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1155" windowWidth="19440" windowHeight="8805" firstSheet="8" activeTab="8"/>
  </bookViews>
  <sheets>
    <sheet name="Form Responses 1" sheetId="1" state="hidden" r:id="rId1"/>
    <sheet name="JULY-23" sheetId="2" state="hidden" r:id="rId2"/>
    <sheet name="AUG-23" sheetId="3" state="hidden" r:id="rId3"/>
    <sheet name="sep-23" sheetId="4" state="hidden" r:id="rId4"/>
    <sheet name="OCT-23" sheetId="5" state="hidden" r:id="rId5"/>
    <sheet name="November23" sheetId="6" state="hidden" r:id="rId6"/>
    <sheet name="Dec-23" sheetId="7" state="hidden" r:id="rId7"/>
    <sheet name="JAn-23" sheetId="8" state="hidden" r:id="rId8"/>
    <sheet name="feb-24" sheetId="10" r:id="rId9"/>
    <sheet name="Fab-24" sheetId="9" state="hidden" r:id="rId10"/>
  </sheets>
  <definedNames>
    <definedName name="_xlnm._FilterDatabase" localSheetId="2" hidden="1">'AUG-23'!$A$1:$Q$581</definedName>
    <definedName name="_xlnm._FilterDatabase" localSheetId="6" hidden="1">'Dec-23'!$A$1:$O$592</definedName>
    <definedName name="_xlnm._FilterDatabase" localSheetId="9" hidden="1">'Fab-24'!$A$1:$L$592</definedName>
    <definedName name="_xlnm._FilterDatabase" localSheetId="8" hidden="1">'feb-24'!$A$1:$R$577</definedName>
    <definedName name="_xlnm._FilterDatabase" localSheetId="0" hidden="1">'Form Responses 1'!$B$1:$B$546</definedName>
    <definedName name="_xlnm._FilterDatabase" localSheetId="7" hidden="1">'JAn-23'!$A$1:$K$579</definedName>
    <definedName name="_xlnm._FilterDatabase" localSheetId="1" hidden="1">'JULY-23'!$A$1:$Q$533</definedName>
    <definedName name="_xlnm._FilterDatabase" localSheetId="5" hidden="1">November23!$A$1:$P$591</definedName>
    <definedName name="_xlnm._FilterDatabase" localSheetId="4" hidden="1">'OCT-23'!$A$1:$O$592</definedName>
    <definedName name="_xlnm._FilterDatabase" localSheetId="3" hidden="1">'sep-23'!$A$1:$M$592</definedName>
    <definedName name="_xlnm.Criteria" localSheetId="2">'AUG-23'!$F:$J</definedName>
    <definedName name="_xlnm.Criteria" localSheetId="6">'Dec-23'!#REF!</definedName>
    <definedName name="_xlnm.Criteria" localSheetId="9">'Fab-24'!#REF!</definedName>
    <definedName name="_xlnm.Criteria" localSheetId="8">'feb-24'!#REF!</definedName>
    <definedName name="_xlnm.Criteria" localSheetId="7">'JAn-23'!#REF!</definedName>
    <definedName name="_xlnm.Criteria" localSheetId="1">'JULY-23'!$F:$J</definedName>
    <definedName name="_xlnm.Criteria" localSheetId="5">November23!#REF!</definedName>
    <definedName name="_xlnm.Criteria" localSheetId="4">'OCT-23'!#REF!</definedName>
    <definedName name="_xlnm.Criteria" localSheetId="3">'sep-23'!#REF!</definedName>
  </definedNames>
  <calcPr calcId="144525"/>
</workbook>
</file>

<file path=xl/calcChain.xml><?xml version="1.0" encoding="utf-8"?>
<calcChain xmlns="http://schemas.openxmlformats.org/spreadsheetml/2006/main">
  <c r="L577" i="10" l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2" i="10"/>
  <c r="F577" i="10" l="1"/>
  <c r="I577" i="10"/>
  <c r="J577" i="10"/>
  <c r="K579" i="8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2" i="8"/>
  <c r="F579" i="8" l="1"/>
  <c r="I579" i="8"/>
  <c r="J579" i="8"/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K345" i="7" s="1"/>
  <c r="K592" i="7" s="1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2" i="7"/>
  <c r="F592" i="7" l="1"/>
  <c r="I592" i="7"/>
  <c r="J592" i="7"/>
  <c r="L591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2" i="6"/>
  <c r="F591" i="6" l="1"/>
  <c r="I591" i="6"/>
  <c r="J591" i="6"/>
  <c r="F510" i="6" l="1"/>
  <c r="K592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3" i="5"/>
  <c r="K4" i="5"/>
  <c r="K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2" i="5"/>
  <c r="F592" i="5" l="1"/>
  <c r="J592" i="5"/>
  <c r="I181" i="5" l="1"/>
  <c r="I147" i="5"/>
  <c r="I56" i="5"/>
  <c r="I592" i="5" s="1"/>
  <c r="H47" i="4" l="1"/>
  <c r="K47" i="4" s="1"/>
  <c r="H3" i="4" l="1"/>
  <c r="K3" i="4" s="1"/>
  <c r="H4" i="4"/>
  <c r="K4" i="4" s="1"/>
  <c r="H5" i="4"/>
  <c r="K5" i="4" s="1"/>
  <c r="H6" i="4"/>
  <c r="K6" i="4" s="1"/>
  <c r="H7" i="4"/>
  <c r="K7" i="4" s="1"/>
  <c r="H8" i="4"/>
  <c r="K8" i="4" s="1"/>
  <c r="H9" i="4"/>
  <c r="K9" i="4" s="1"/>
  <c r="H10" i="4"/>
  <c r="K10" i="4" s="1"/>
  <c r="H11" i="4"/>
  <c r="K11" i="4" s="1"/>
  <c r="H12" i="4"/>
  <c r="K12" i="4" s="1"/>
  <c r="H13" i="4"/>
  <c r="K13" i="4" s="1"/>
  <c r="H14" i="4"/>
  <c r="K14" i="4" s="1"/>
  <c r="H15" i="4"/>
  <c r="K15" i="4" s="1"/>
  <c r="H16" i="4"/>
  <c r="K16" i="4" s="1"/>
  <c r="H17" i="4"/>
  <c r="K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4" i="4"/>
  <c r="K24" i="4" s="1"/>
  <c r="H25" i="4"/>
  <c r="K25" i="4" s="1"/>
  <c r="H26" i="4"/>
  <c r="K26" i="4" s="1"/>
  <c r="H27" i="4"/>
  <c r="K27" i="4" s="1"/>
  <c r="H28" i="4"/>
  <c r="K28" i="4" s="1"/>
  <c r="H29" i="4"/>
  <c r="K29" i="4" s="1"/>
  <c r="H30" i="4"/>
  <c r="K30" i="4" s="1"/>
  <c r="H31" i="4"/>
  <c r="K31" i="4" s="1"/>
  <c r="H32" i="4"/>
  <c r="K32" i="4" s="1"/>
  <c r="H33" i="4"/>
  <c r="K33" i="4" s="1"/>
  <c r="H34" i="4"/>
  <c r="K34" i="4" s="1"/>
  <c r="H35" i="4"/>
  <c r="K35" i="4" s="1"/>
  <c r="H36" i="4"/>
  <c r="K36" i="4" s="1"/>
  <c r="H37" i="4"/>
  <c r="K37" i="4" s="1"/>
  <c r="H38" i="4"/>
  <c r="K38" i="4" s="1"/>
  <c r="H39" i="4"/>
  <c r="K39" i="4" s="1"/>
  <c r="H40" i="4"/>
  <c r="K40" i="4" s="1"/>
  <c r="H41" i="4"/>
  <c r="K41" i="4" s="1"/>
  <c r="H42" i="4"/>
  <c r="K42" i="4" s="1"/>
  <c r="H43" i="4"/>
  <c r="K43" i="4" s="1"/>
  <c r="H44" i="4"/>
  <c r="K44" i="4" s="1"/>
  <c r="H45" i="4"/>
  <c r="K45" i="4" s="1"/>
  <c r="H46" i="4"/>
  <c r="K46" i="4" s="1"/>
  <c r="H48" i="4"/>
  <c r="K48" i="4" s="1"/>
  <c r="H49" i="4"/>
  <c r="K49" i="4" s="1"/>
  <c r="H50" i="4"/>
  <c r="K50" i="4" s="1"/>
  <c r="H51" i="4"/>
  <c r="K51" i="4" s="1"/>
  <c r="H52" i="4"/>
  <c r="K52" i="4" s="1"/>
  <c r="H53" i="4"/>
  <c r="K53" i="4" s="1"/>
  <c r="H54" i="4"/>
  <c r="K54" i="4" s="1"/>
  <c r="H55" i="4"/>
  <c r="K55" i="4" s="1"/>
  <c r="H56" i="4"/>
  <c r="K56" i="4" s="1"/>
  <c r="H57" i="4"/>
  <c r="K57" i="4" s="1"/>
  <c r="H58" i="4"/>
  <c r="K58" i="4" s="1"/>
  <c r="H59" i="4"/>
  <c r="K59" i="4" s="1"/>
  <c r="H60" i="4"/>
  <c r="K60" i="4" s="1"/>
  <c r="H61" i="4"/>
  <c r="K61" i="4" s="1"/>
  <c r="H62" i="4"/>
  <c r="K62" i="4" s="1"/>
  <c r="H63" i="4"/>
  <c r="K63" i="4" s="1"/>
  <c r="H64" i="4"/>
  <c r="K64" i="4" s="1"/>
  <c r="H65" i="4"/>
  <c r="K65" i="4" s="1"/>
  <c r="H66" i="4"/>
  <c r="K66" i="4" s="1"/>
  <c r="H67" i="4"/>
  <c r="K67" i="4" s="1"/>
  <c r="H68" i="4"/>
  <c r="K68" i="4" s="1"/>
  <c r="H69" i="4"/>
  <c r="K69" i="4" s="1"/>
  <c r="H70" i="4"/>
  <c r="K70" i="4" s="1"/>
  <c r="H71" i="4"/>
  <c r="K71" i="4" s="1"/>
  <c r="H72" i="4"/>
  <c r="K72" i="4" s="1"/>
  <c r="H73" i="4"/>
  <c r="K73" i="4" s="1"/>
  <c r="H74" i="4"/>
  <c r="K74" i="4" s="1"/>
  <c r="H75" i="4"/>
  <c r="K75" i="4" s="1"/>
  <c r="H76" i="4"/>
  <c r="K76" i="4" s="1"/>
  <c r="H77" i="4"/>
  <c r="K77" i="4" s="1"/>
  <c r="H78" i="4"/>
  <c r="K78" i="4" s="1"/>
  <c r="H79" i="4"/>
  <c r="K79" i="4" s="1"/>
  <c r="H80" i="4"/>
  <c r="K80" i="4" s="1"/>
  <c r="H81" i="4"/>
  <c r="K81" i="4" s="1"/>
  <c r="H82" i="4"/>
  <c r="K82" i="4" s="1"/>
  <c r="H83" i="4"/>
  <c r="K83" i="4" s="1"/>
  <c r="H84" i="4"/>
  <c r="K84" i="4" s="1"/>
  <c r="H85" i="4"/>
  <c r="K85" i="4" s="1"/>
  <c r="H86" i="4"/>
  <c r="K86" i="4" s="1"/>
  <c r="H87" i="4"/>
  <c r="K87" i="4" s="1"/>
  <c r="H88" i="4"/>
  <c r="K88" i="4" s="1"/>
  <c r="H89" i="4"/>
  <c r="K89" i="4" s="1"/>
  <c r="H90" i="4"/>
  <c r="K90" i="4" s="1"/>
  <c r="H91" i="4"/>
  <c r="K91" i="4" s="1"/>
  <c r="H92" i="4"/>
  <c r="K92" i="4" s="1"/>
  <c r="H93" i="4"/>
  <c r="K93" i="4" s="1"/>
  <c r="H94" i="4"/>
  <c r="K94" i="4" s="1"/>
  <c r="H95" i="4"/>
  <c r="K95" i="4" s="1"/>
  <c r="H96" i="4"/>
  <c r="K96" i="4" s="1"/>
  <c r="H97" i="4"/>
  <c r="K97" i="4" s="1"/>
  <c r="H98" i="4"/>
  <c r="K98" i="4" s="1"/>
  <c r="H99" i="4"/>
  <c r="K99" i="4" s="1"/>
  <c r="H100" i="4"/>
  <c r="K100" i="4" s="1"/>
  <c r="H101" i="4"/>
  <c r="K101" i="4" s="1"/>
  <c r="H102" i="4"/>
  <c r="K102" i="4" s="1"/>
  <c r="H103" i="4"/>
  <c r="K103" i="4" s="1"/>
  <c r="H104" i="4"/>
  <c r="K104" i="4" s="1"/>
  <c r="H105" i="4"/>
  <c r="K105" i="4" s="1"/>
  <c r="H106" i="4"/>
  <c r="K106" i="4" s="1"/>
  <c r="H107" i="4"/>
  <c r="K107" i="4" s="1"/>
  <c r="H108" i="4"/>
  <c r="K108" i="4" s="1"/>
  <c r="H109" i="4"/>
  <c r="K109" i="4" s="1"/>
  <c r="H110" i="4"/>
  <c r="K110" i="4" s="1"/>
  <c r="H111" i="4"/>
  <c r="K111" i="4" s="1"/>
  <c r="H112" i="4"/>
  <c r="K112" i="4" s="1"/>
  <c r="H113" i="4"/>
  <c r="K113" i="4" s="1"/>
  <c r="H114" i="4"/>
  <c r="K114" i="4" s="1"/>
  <c r="H115" i="4"/>
  <c r="K115" i="4" s="1"/>
  <c r="H116" i="4"/>
  <c r="K116" i="4" s="1"/>
  <c r="H117" i="4"/>
  <c r="K117" i="4" s="1"/>
  <c r="H118" i="4"/>
  <c r="K118" i="4" s="1"/>
  <c r="H119" i="4"/>
  <c r="K119" i="4" s="1"/>
  <c r="H120" i="4"/>
  <c r="K120" i="4" s="1"/>
  <c r="H121" i="4"/>
  <c r="K121" i="4" s="1"/>
  <c r="H122" i="4"/>
  <c r="K122" i="4" s="1"/>
  <c r="H123" i="4"/>
  <c r="K123" i="4" s="1"/>
  <c r="H124" i="4"/>
  <c r="K124" i="4" s="1"/>
  <c r="H125" i="4"/>
  <c r="K125" i="4" s="1"/>
  <c r="H126" i="4"/>
  <c r="K126" i="4" s="1"/>
  <c r="H127" i="4"/>
  <c r="K127" i="4" s="1"/>
  <c r="H128" i="4"/>
  <c r="K128" i="4" s="1"/>
  <c r="H129" i="4"/>
  <c r="K129" i="4" s="1"/>
  <c r="H130" i="4"/>
  <c r="K130" i="4" s="1"/>
  <c r="H131" i="4"/>
  <c r="K131" i="4" s="1"/>
  <c r="H132" i="4"/>
  <c r="K132" i="4" s="1"/>
  <c r="H133" i="4"/>
  <c r="K133" i="4" s="1"/>
  <c r="H134" i="4"/>
  <c r="K134" i="4" s="1"/>
  <c r="H135" i="4"/>
  <c r="K135" i="4" s="1"/>
  <c r="H136" i="4"/>
  <c r="K136" i="4" s="1"/>
  <c r="H137" i="4"/>
  <c r="K137" i="4" s="1"/>
  <c r="H138" i="4"/>
  <c r="K138" i="4" s="1"/>
  <c r="H139" i="4"/>
  <c r="K139" i="4" s="1"/>
  <c r="H140" i="4"/>
  <c r="K140" i="4" s="1"/>
  <c r="H141" i="4"/>
  <c r="K141" i="4" s="1"/>
  <c r="H142" i="4"/>
  <c r="K142" i="4" s="1"/>
  <c r="H143" i="4"/>
  <c r="K143" i="4" s="1"/>
  <c r="H144" i="4"/>
  <c r="K144" i="4" s="1"/>
  <c r="H145" i="4"/>
  <c r="K145" i="4" s="1"/>
  <c r="H146" i="4"/>
  <c r="K146" i="4" s="1"/>
  <c r="H147" i="4"/>
  <c r="K147" i="4" s="1"/>
  <c r="H148" i="4"/>
  <c r="K148" i="4" s="1"/>
  <c r="H149" i="4"/>
  <c r="K149" i="4" s="1"/>
  <c r="H150" i="4"/>
  <c r="K150" i="4" s="1"/>
  <c r="H151" i="4"/>
  <c r="K151" i="4" s="1"/>
  <c r="H152" i="4"/>
  <c r="K152" i="4" s="1"/>
  <c r="H153" i="4"/>
  <c r="K153" i="4" s="1"/>
  <c r="H154" i="4"/>
  <c r="K154" i="4" s="1"/>
  <c r="H155" i="4"/>
  <c r="K155" i="4" s="1"/>
  <c r="H156" i="4"/>
  <c r="K156" i="4" s="1"/>
  <c r="H157" i="4"/>
  <c r="K157" i="4" s="1"/>
  <c r="H158" i="4"/>
  <c r="K158" i="4" s="1"/>
  <c r="H159" i="4"/>
  <c r="K159" i="4" s="1"/>
  <c r="H160" i="4"/>
  <c r="K160" i="4" s="1"/>
  <c r="H161" i="4"/>
  <c r="K161" i="4" s="1"/>
  <c r="H162" i="4"/>
  <c r="K162" i="4" s="1"/>
  <c r="H163" i="4"/>
  <c r="K163" i="4" s="1"/>
  <c r="H164" i="4"/>
  <c r="K164" i="4" s="1"/>
  <c r="H165" i="4"/>
  <c r="K165" i="4" s="1"/>
  <c r="H166" i="4"/>
  <c r="K166" i="4" s="1"/>
  <c r="H167" i="4"/>
  <c r="K167" i="4" s="1"/>
  <c r="H168" i="4"/>
  <c r="K168" i="4" s="1"/>
  <c r="H169" i="4"/>
  <c r="K169" i="4" s="1"/>
  <c r="H170" i="4"/>
  <c r="K170" i="4" s="1"/>
  <c r="H171" i="4"/>
  <c r="K171" i="4" s="1"/>
  <c r="H172" i="4"/>
  <c r="K172" i="4" s="1"/>
  <c r="H173" i="4"/>
  <c r="K173" i="4" s="1"/>
  <c r="H174" i="4"/>
  <c r="K174" i="4" s="1"/>
  <c r="H175" i="4"/>
  <c r="K175" i="4" s="1"/>
  <c r="H176" i="4"/>
  <c r="K176" i="4" s="1"/>
  <c r="H177" i="4"/>
  <c r="K177" i="4" s="1"/>
  <c r="H178" i="4"/>
  <c r="K178" i="4" s="1"/>
  <c r="H179" i="4"/>
  <c r="K179" i="4" s="1"/>
  <c r="H180" i="4"/>
  <c r="K180" i="4" s="1"/>
  <c r="H181" i="4"/>
  <c r="K181" i="4" s="1"/>
  <c r="H182" i="4"/>
  <c r="K182" i="4" s="1"/>
  <c r="H183" i="4"/>
  <c r="K183" i="4" s="1"/>
  <c r="H184" i="4"/>
  <c r="K184" i="4" s="1"/>
  <c r="H185" i="4"/>
  <c r="K185" i="4" s="1"/>
  <c r="H186" i="4"/>
  <c r="K186" i="4" s="1"/>
  <c r="H187" i="4"/>
  <c r="K187" i="4" s="1"/>
  <c r="H188" i="4"/>
  <c r="K188" i="4" s="1"/>
  <c r="H189" i="4"/>
  <c r="K189" i="4" s="1"/>
  <c r="H190" i="4"/>
  <c r="K190" i="4" s="1"/>
  <c r="H191" i="4"/>
  <c r="K191" i="4" s="1"/>
  <c r="H192" i="4"/>
  <c r="K192" i="4" s="1"/>
  <c r="H193" i="4"/>
  <c r="K193" i="4" s="1"/>
  <c r="H194" i="4"/>
  <c r="K194" i="4" s="1"/>
  <c r="H195" i="4"/>
  <c r="K195" i="4" s="1"/>
  <c r="H196" i="4"/>
  <c r="K196" i="4" s="1"/>
  <c r="H197" i="4"/>
  <c r="K197" i="4" s="1"/>
  <c r="H198" i="4"/>
  <c r="K198" i="4" s="1"/>
  <c r="H199" i="4"/>
  <c r="K199" i="4" s="1"/>
  <c r="H200" i="4"/>
  <c r="K200" i="4" s="1"/>
  <c r="H201" i="4"/>
  <c r="K201" i="4" s="1"/>
  <c r="H202" i="4"/>
  <c r="K202" i="4" s="1"/>
  <c r="H203" i="4"/>
  <c r="K203" i="4" s="1"/>
  <c r="H204" i="4"/>
  <c r="K204" i="4" s="1"/>
  <c r="H205" i="4"/>
  <c r="K205" i="4" s="1"/>
  <c r="H206" i="4"/>
  <c r="K206" i="4" s="1"/>
  <c r="H207" i="4"/>
  <c r="K207" i="4" s="1"/>
  <c r="H208" i="4"/>
  <c r="K208" i="4" s="1"/>
  <c r="H209" i="4"/>
  <c r="K209" i="4" s="1"/>
  <c r="H210" i="4"/>
  <c r="K210" i="4" s="1"/>
  <c r="H211" i="4"/>
  <c r="K211" i="4" s="1"/>
  <c r="H212" i="4"/>
  <c r="K212" i="4" s="1"/>
  <c r="H213" i="4"/>
  <c r="K213" i="4" s="1"/>
  <c r="H214" i="4"/>
  <c r="K214" i="4" s="1"/>
  <c r="H215" i="4"/>
  <c r="K215" i="4" s="1"/>
  <c r="H216" i="4"/>
  <c r="K216" i="4" s="1"/>
  <c r="H217" i="4"/>
  <c r="K217" i="4" s="1"/>
  <c r="H218" i="4"/>
  <c r="K218" i="4" s="1"/>
  <c r="H219" i="4"/>
  <c r="K219" i="4" s="1"/>
  <c r="H220" i="4"/>
  <c r="K220" i="4" s="1"/>
  <c r="H221" i="4"/>
  <c r="K221" i="4" s="1"/>
  <c r="H222" i="4"/>
  <c r="K222" i="4" s="1"/>
  <c r="H223" i="4"/>
  <c r="K223" i="4" s="1"/>
  <c r="H224" i="4"/>
  <c r="K224" i="4" s="1"/>
  <c r="H225" i="4"/>
  <c r="K225" i="4" s="1"/>
  <c r="H226" i="4"/>
  <c r="K226" i="4" s="1"/>
  <c r="H227" i="4"/>
  <c r="K227" i="4" s="1"/>
  <c r="H228" i="4"/>
  <c r="K228" i="4" s="1"/>
  <c r="H229" i="4"/>
  <c r="K229" i="4" s="1"/>
  <c r="H230" i="4"/>
  <c r="K230" i="4" s="1"/>
  <c r="H231" i="4"/>
  <c r="K231" i="4" s="1"/>
  <c r="H232" i="4"/>
  <c r="K232" i="4" s="1"/>
  <c r="H233" i="4"/>
  <c r="K233" i="4" s="1"/>
  <c r="H234" i="4"/>
  <c r="K234" i="4" s="1"/>
  <c r="H235" i="4"/>
  <c r="K235" i="4" s="1"/>
  <c r="H236" i="4"/>
  <c r="K236" i="4" s="1"/>
  <c r="H237" i="4"/>
  <c r="K237" i="4" s="1"/>
  <c r="H238" i="4"/>
  <c r="K238" i="4" s="1"/>
  <c r="H239" i="4"/>
  <c r="K239" i="4" s="1"/>
  <c r="H240" i="4"/>
  <c r="K240" i="4" s="1"/>
  <c r="H241" i="4"/>
  <c r="K241" i="4" s="1"/>
  <c r="H242" i="4"/>
  <c r="K242" i="4" s="1"/>
  <c r="H243" i="4"/>
  <c r="K243" i="4" s="1"/>
  <c r="H244" i="4"/>
  <c r="K244" i="4" s="1"/>
  <c r="H245" i="4"/>
  <c r="K245" i="4" s="1"/>
  <c r="H246" i="4"/>
  <c r="K246" i="4" s="1"/>
  <c r="H247" i="4"/>
  <c r="K247" i="4" s="1"/>
  <c r="H248" i="4"/>
  <c r="K248" i="4" s="1"/>
  <c r="H249" i="4"/>
  <c r="K249" i="4" s="1"/>
  <c r="H250" i="4"/>
  <c r="K250" i="4" s="1"/>
  <c r="H251" i="4"/>
  <c r="K251" i="4" s="1"/>
  <c r="H252" i="4"/>
  <c r="K252" i="4" s="1"/>
  <c r="H253" i="4"/>
  <c r="K253" i="4" s="1"/>
  <c r="H254" i="4"/>
  <c r="K254" i="4" s="1"/>
  <c r="H255" i="4"/>
  <c r="K255" i="4" s="1"/>
  <c r="H256" i="4"/>
  <c r="K256" i="4" s="1"/>
  <c r="H257" i="4"/>
  <c r="K257" i="4" s="1"/>
  <c r="H258" i="4"/>
  <c r="K258" i="4" s="1"/>
  <c r="H259" i="4"/>
  <c r="K259" i="4" s="1"/>
  <c r="H260" i="4"/>
  <c r="K260" i="4" s="1"/>
  <c r="H261" i="4"/>
  <c r="K261" i="4" s="1"/>
  <c r="H262" i="4"/>
  <c r="K262" i="4" s="1"/>
  <c r="H263" i="4"/>
  <c r="K263" i="4" s="1"/>
  <c r="H264" i="4"/>
  <c r="K264" i="4" s="1"/>
  <c r="H265" i="4"/>
  <c r="K265" i="4" s="1"/>
  <c r="H266" i="4"/>
  <c r="K266" i="4" s="1"/>
  <c r="H267" i="4"/>
  <c r="K267" i="4" s="1"/>
  <c r="H268" i="4"/>
  <c r="K268" i="4" s="1"/>
  <c r="H269" i="4"/>
  <c r="K269" i="4" s="1"/>
  <c r="H270" i="4"/>
  <c r="K270" i="4" s="1"/>
  <c r="H271" i="4"/>
  <c r="K271" i="4" s="1"/>
  <c r="H272" i="4"/>
  <c r="K272" i="4" s="1"/>
  <c r="H273" i="4"/>
  <c r="K273" i="4" s="1"/>
  <c r="H274" i="4"/>
  <c r="K274" i="4" s="1"/>
  <c r="H275" i="4"/>
  <c r="K275" i="4" s="1"/>
  <c r="H276" i="4"/>
  <c r="K276" i="4" s="1"/>
  <c r="H277" i="4"/>
  <c r="K277" i="4" s="1"/>
  <c r="H278" i="4"/>
  <c r="K278" i="4" s="1"/>
  <c r="H279" i="4"/>
  <c r="K279" i="4" s="1"/>
  <c r="H280" i="4"/>
  <c r="K280" i="4" s="1"/>
  <c r="H281" i="4"/>
  <c r="K281" i="4" s="1"/>
  <c r="H282" i="4"/>
  <c r="K282" i="4" s="1"/>
  <c r="H283" i="4"/>
  <c r="K283" i="4" s="1"/>
  <c r="H284" i="4"/>
  <c r="K284" i="4" s="1"/>
  <c r="H285" i="4"/>
  <c r="K285" i="4" s="1"/>
  <c r="H286" i="4"/>
  <c r="K286" i="4" s="1"/>
  <c r="H287" i="4"/>
  <c r="K287" i="4" s="1"/>
  <c r="H288" i="4"/>
  <c r="K288" i="4" s="1"/>
  <c r="H289" i="4"/>
  <c r="K289" i="4" s="1"/>
  <c r="H290" i="4"/>
  <c r="K290" i="4" s="1"/>
  <c r="H291" i="4"/>
  <c r="K291" i="4" s="1"/>
  <c r="H292" i="4"/>
  <c r="K292" i="4" s="1"/>
  <c r="H293" i="4"/>
  <c r="K293" i="4" s="1"/>
  <c r="H294" i="4"/>
  <c r="K294" i="4" s="1"/>
  <c r="H295" i="4"/>
  <c r="K295" i="4" s="1"/>
  <c r="H296" i="4"/>
  <c r="K296" i="4" s="1"/>
  <c r="H297" i="4"/>
  <c r="K297" i="4" s="1"/>
  <c r="H298" i="4"/>
  <c r="K298" i="4" s="1"/>
  <c r="H299" i="4"/>
  <c r="K299" i="4" s="1"/>
  <c r="H300" i="4"/>
  <c r="K300" i="4" s="1"/>
  <c r="H301" i="4"/>
  <c r="K301" i="4" s="1"/>
  <c r="H302" i="4"/>
  <c r="K302" i="4" s="1"/>
  <c r="H303" i="4"/>
  <c r="K303" i="4" s="1"/>
  <c r="H304" i="4"/>
  <c r="K304" i="4" s="1"/>
  <c r="H305" i="4"/>
  <c r="K305" i="4" s="1"/>
  <c r="H306" i="4"/>
  <c r="K306" i="4" s="1"/>
  <c r="H307" i="4"/>
  <c r="K307" i="4" s="1"/>
  <c r="H308" i="4"/>
  <c r="K308" i="4" s="1"/>
  <c r="H309" i="4"/>
  <c r="K309" i="4" s="1"/>
  <c r="H310" i="4"/>
  <c r="K310" i="4" s="1"/>
  <c r="H311" i="4"/>
  <c r="K311" i="4" s="1"/>
  <c r="H312" i="4"/>
  <c r="K312" i="4" s="1"/>
  <c r="H313" i="4"/>
  <c r="K313" i="4" s="1"/>
  <c r="H314" i="4"/>
  <c r="K314" i="4" s="1"/>
  <c r="H315" i="4"/>
  <c r="K315" i="4" s="1"/>
  <c r="H316" i="4"/>
  <c r="K316" i="4" s="1"/>
  <c r="H317" i="4"/>
  <c r="K317" i="4" s="1"/>
  <c r="H318" i="4"/>
  <c r="K318" i="4" s="1"/>
  <c r="H319" i="4"/>
  <c r="K319" i="4" s="1"/>
  <c r="H320" i="4"/>
  <c r="K320" i="4" s="1"/>
  <c r="H321" i="4"/>
  <c r="K321" i="4" s="1"/>
  <c r="H322" i="4"/>
  <c r="K322" i="4" s="1"/>
  <c r="H323" i="4"/>
  <c r="K323" i="4" s="1"/>
  <c r="H324" i="4"/>
  <c r="K324" i="4" s="1"/>
  <c r="H325" i="4"/>
  <c r="K325" i="4" s="1"/>
  <c r="H326" i="4"/>
  <c r="K326" i="4" s="1"/>
  <c r="H327" i="4"/>
  <c r="K327" i="4" s="1"/>
  <c r="H328" i="4"/>
  <c r="K328" i="4" s="1"/>
  <c r="H329" i="4"/>
  <c r="K329" i="4" s="1"/>
  <c r="H330" i="4"/>
  <c r="K330" i="4" s="1"/>
  <c r="H331" i="4"/>
  <c r="K331" i="4" s="1"/>
  <c r="H332" i="4"/>
  <c r="K332" i="4" s="1"/>
  <c r="H333" i="4"/>
  <c r="K333" i="4" s="1"/>
  <c r="H334" i="4"/>
  <c r="K334" i="4" s="1"/>
  <c r="H335" i="4"/>
  <c r="K335" i="4" s="1"/>
  <c r="H336" i="4"/>
  <c r="K336" i="4" s="1"/>
  <c r="H337" i="4"/>
  <c r="K337" i="4" s="1"/>
  <c r="H338" i="4"/>
  <c r="K338" i="4" s="1"/>
  <c r="H339" i="4"/>
  <c r="K339" i="4" s="1"/>
  <c r="H340" i="4"/>
  <c r="K340" i="4" s="1"/>
  <c r="H341" i="4"/>
  <c r="K341" i="4" s="1"/>
  <c r="H342" i="4"/>
  <c r="K342" i="4" s="1"/>
  <c r="H343" i="4"/>
  <c r="K343" i="4" s="1"/>
  <c r="H344" i="4"/>
  <c r="K344" i="4" s="1"/>
  <c r="H345" i="4"/>
  <c r="K345" i="4" s="1"/>
  <c r="H346" i="4"/>
  <c r="K346" i="4" s="1"/>
  <c r="H347" i="4"/>
  <c r="K347" i="4" s="1"/>
  <c r="H348" i="4"/>
  <c r="K348" i="4" s="1"/>
  <c r="H349" i="4"/>
  <c r="K349" i="4" s="1"/>
  <c r="H350" i="4"/>
  <c r="K350" i="4" s="1"/>
  <c r="H351" i="4"/>
  <c r="K351" i="4" s="1"/>
  <c r="H352" i="4"/>
  <c r="K352" i="4" s="1"/>
  <c r="H353" i="4"/>
  <c r="K353" i="4" s="1"/>
  <c r="H354" i="4"/>
  <c r="K354" i="4" s="1"/>
  <c r="H355" i="4"/>
  <c r="K355" i="4" s="1"/>
  <c r="H356" i="4"/>
  <c r="K356" i="4" s="1"/>
  <c r="H357" i="4"/>
  <c r="K357" i="4" s="1"/>
  <c r="H358" i="4"/>
  <c r="K358" i="4" s="1"/>
  <c r="H359" i="4"/>
  <c r="K359" i="4" s="1"/>
  <c r="H360" i="4"/>
  <c r="K360" i="4" s="1"/>
  <c r="H361" i="4"/>
  <c r="K361" i="4" s="1"/>
  <c r="H362" i="4"/>
  <c r="K362" i="4" s="1"/>
  <c r="H363" i="4"/>
  <c r="K363" i="4" s="1"/>
  <c r="H364" i="4"/>
  <c r="K364" i="4" s="1"/>
  <c r="H365" i="4"/>
  <c r="K365" i="4" s="1"/>
  <c r="H366" i="4"/>
  <c r="K366" i="4" s="1"/>
  <c r="H367" i="4"/>
  <c r="K367" i="4" s="1"/>
  <c r="H368" i="4"/>
  <c r="K368" i="4" s="1"/>
  <c r="H369" i="4"/>
  <c r="K369" i="4" s="1"/>
  <c r="H370" i="4"/>
  <c r="K370" i="4" s="1"/>
  <c r="H371" i="4"/>
  <c r="K371" i="4" s="1"/>
  <c r="H372" i="4"/>
  <c r="K372" i="4" s="1"/>
  <c r="H373" i="4"/>
  <c r="K373" i="4" s="1"/>
  <c r="H374" i="4"/>
  <c r="K374" i="4" s="1"/>
  <c r="H375" i="4"/>
  <c r="K375" i="4" s="1"/>
  <c r="H376" i="4"/>
  <c r="K376" i="4" s="1"/>
  <c r="H377" i="4"/>
  <c r="K377" i="4" s="1"/>
  <c r="H378" i="4"/>
  <c r="K378" i="4" s="1"/>
  <c r="H379" i="4"/>
  <c r="K379" i="4" s="1"/>
  <c r="H380" i="4"/>
  <c r="K380" i="4" s="1"/>
  <c r="H381" i="4"/>
  <c r="K381" i="4" s="1"/>
  <c r="H382" i="4"/>
  <c r="K382" i="4" s="1"/>
  <c r="H383" i="4"/>
  <c r="K383" i="4" s="1"/>
  <c r="H384" i="4"/>
  <c r="K384" i="4" s="1"/>
  <c r="H385" i="4"/>
  <c r="K385" i="4" s="1"/>
  <c r="H386" i="4"/>
  <c r="K386" i="4" s="1"/>
  <c r="H387" i="4"/>
  <c r="K387" i="4" s="1"/>
  <c r="H388" i="4"/>
  <c r="K388" i="4" s="1"/>
  <c r="H389" i="4"/>
  <c r="K389" i="4" s="1"/>
  <c r="H390" i="4"/>
  <c r="K390" i="4" s="1"/>
  <c r="H391" i="4"/>
  <c r="K391" i="4" s="1"/>
  <c r="H392" i="4"/>
  <c r="K392" i="4" s="1"/>
  <c r="H393" i="4"/>
  <c r="K393" i="4" s="1"/>
  <c r="H394" i="4"/>
  <c r="K394" i="4" s="1"/>
  <c r="H395" i="4"/>
  <c r="K395" i="4" s="1"/>
  <c r="H396" i="4"/>
  <c r="K396" i="4" s="1"/>
  <c r="H397" i="4"/>
  <c r="K397" i="4" s="1"/>
  <c r="H398" i="4"/>
  <c r="K398" i="4" s="1"/>
  <c r="H399" i="4"/>
  <c r="K399" i="4" s="1"/>
  <c r="H400" i="4"/>
  <c r="K400" i="4" s="1"/>
  <c r="H401" i="4"/>
  <c r="K401" i="4" s="1"/>
  <c r="H402" i="4"/>
  <c r="K402" i="4" s="1"/>
  <c r="H403" i="4"/>
  <c r="K403" i="4" s="1"/>
  <c r="H404" i="4"/>
  <c r="K404" i="4" s="1"/>
  <c r="H405" i="4"/>
  <c r="K405" i="4" s="1"/>
  <c r="H406" i="4"/>
  <c r="K406" i="4" s="1"/>
  <c r="H407" i="4"/>
  <c r="K407" i="4" s="1"/>
  <c r="H408" i="4"/>
  <c r="K408" i="4" s="1"/>
  <c r="H409" i="4"/>
  <c r="K409" i="4" s="1"/>
  <c r="H410" i="4"/>
  <c r="K410" i="4" s="1"/>
  <c r="H411" i="4"/>
  <c r="K411" i="4" s="1"/>
  <c r="H412" i="4"/>
  <c r="K412" i="4" s="1"/>
  <c r="H413" i="4"/>
  <c r="K413" i="4" s="1"/>
  <c r="H414" i="4"/>
  <c r="K414" i="4" s="1"/>
  <c r="H415" i="4"/>
  <c r="K415" i="4" s="1"/>
  <c r="H416" i="4"/>
  <c r="K416" i="4" s="1"/>
  <c r="H417" i="4"/>
  <c r="K417" i="4" s="1"/>
  <c r="H418" i="4"/>
  <c r="K418" i="4" s="1"/>
  <c r="H419" i="4"/>
  <c r="K419" i="4" s="1"/>
  <c r="H420" i="4"/>
  <c r="K420" i="4" s="1"/>
  <c r="H421" i="4"/>
  <c r="K421" i="4" s="1"/>
  <c r="H422" i="4"/>
  <c r="K422" i="4" s="1"/>
  <c r="H423" i="4"/>
  <c r="K423" i="4" s="1"/>
  <c r="H424" i="4"/>
  <c r="K424" i="4" s="1"/>
  <c r="H425" i="4"/>
  <c r="K425" i="4" s="1"/>
  <c r="H426" i="4"/>
  <c r="K426" i="4" s="1"/>
  <c r="H427" i="4"/>
  <c r="K427" i="4" s="1"/>
  <c r="H428" i="4"/>
  <c r="K428" i="4" s="1"/>
  <c r="H429" i="4"/>
  <c r="K429" i="4" s="1"/>
  <c r="H430" i="4"/>
  <c r="K430" i="4" s="1"/>
  <c r="H431" i="4"/>
  <c r="K431" i="4" s="1"/>
  <c r="H432" i="4"/>
  <c r="K432" i="4" s="1"/>
  <c r="H433" i="4"/>
  <c r="K433" i="4" s="1"/>
  <c r="H434" i="4"/>
  <c r="K434" i="4" s="1"/>
  <c r="H435" i="4"/>
  <c r="K435" i="4" s="1"/>
  <c r="H436" i="4"/>
  <c r="K436" i="4" s="1"/>
  <c r="H437" i="4"/>
  <c r="K437" i="4" s="1"/>
  <c r="H438" i="4"/>
  <c r="K438" i="4" s="1"/>
  <c r="H439" i="4"/>
  <c r="K439" i="4" s="1"/>
  <c r="H440" i="4"/>
  <c r="K440" i="4" s="1"/>
  <c r="H441" i="4"/>
  <c r="K441" i="4" s="1"/>
  <c r="H442" i="4"/>
  <c r="K442" i="4" s="1"/>
  <c r="H443" i="4"/>
  <c r="K443" i="4" s="1"/>
  <c r="H444" i="4"/>
  <c r="K444" i="4" s="1"/>
  <c r="H445" i="4"/>
  <c r="K445" i="4" s="1"/>
  <c r="H446" i="4"/>
  <c r="K446" i="4" s="1"/>
  <c r="H447" i="4"/>
  <c r="K447" i="4" s="1"/>
  <c r="H448" i="4"/>
  <c r="K448" i="4" s="1"/>
  <c r="H449" i="4"/>
  <c r="K449" i="4" s="1"/>
  <c r="H450" i="4"/>
  <c r="K450" i="4" s="1"/>
  <c r="H451" i="4"/>
  <c r="K451" i="4" s="1"/>
  <c r="H452" i="4"/>
  <c r="K452" i="4" s="1"/>
  <c r="H453" i="4"/>
  <c r="K453" i="4" s="1"/>
  <c r="H454" i="4"/>
  <c r="K454" i="4" s="1"/>
  <c r="H455" i="4"/>
  <c r="K455" i="4" s="1"/>
  <c r="H456" i="4"/>
  <c r="K456" i="4" s="1"/>
  <c r="H457" i="4"/>
  <c r="K457" i="4" s="1"/>
  <c r="H458" i="4"/>
  <c r="K458" i="4" s="1"/>
  <c r="H459" i="4"/>
  <c r="K459" i="4" s="1"/>
  <c r="H460" i="4"/>
  <c r="K460" i="4" s="1"/>
  <c r="H461" i="4"/>
  <c r="K461" i="4" s="1"/>
  <c r="H462" i="4"/>
  <c r="K462" i="4" s="1"/>
  <c r="H463" i="4"/>
  <c r="K463" i="4" s="1"/>
  <c r="H464" i="4"/>
  <c r="K464" i="4" s="1"/>
  <c r="H465" i="4"/>
  <c r="K465" i="4" s="1"/>
  <c r="H466" i="4"/>
  <c r="K466" i="4" s="1"/>
  <c r="H467" i="4"/>
  <c r="K467" i="4" s="1"/>
  <c r="H468" i="4"/>
  <c r="K468" i="4" s="1"/>
  <c r="H469" i="4"/>
  <c r="K469" i="4" s="1"/>
  <c r="H470" i="4"/>
  <c r="K470" i="4" s="1"/>
  <c r="H471" i="4"/>
  <c r="K471" i="4" s="1"/>
  <c r="H472" i="4"/>
  <c r="K472" i="4" s="1"/>
  <c r="H473" i="4"/>
  <c r="K473" i="4" s="1"/>
  <c r="H474" i="4"/>
  <c r="K474" i="4" s="1"/>
  <c r="H475" i="4"/>
  <c r="K475" i="4" s="1"/>
  <c r="H476" i="4"/>
  <c r="K476" i="4" s="1"/>
  <c r="H477" i="4"/>
  <c r="K477" i="4" s="1"/>
  <c r="H478" i="4"/>
  <c r="K478" i="4" s="1"/>
  <c r="H479" i="4"/>
  <c r="K479" i="4" s="1"/>
  <c r="H480" i="4"/>
  <c r="K480" i="4" s="1"/>
  <c r="H481" i="4"/>
  <c r="K481" i="4" s="1"/>
  <c r="H482" i="4"/>
  <c r="K482" i="4" s="1"/>
  <c r="H483" i="4"/>
  <c r="K483" i="4" s="1"/>
  <c r="H484" i="4"/>
  <c r="K484" i="4" s="1"/>
  <c r="H485" i="4"/>
  <c r="K485" i="4" s="1"/>
  <c r="H486" i="4"/>
  <c r="K486" i="4" s="1"/>
  <c r="H487" i="4"/>
  <c r="K487" i="4" s="1"/>
  <c r="H488" i="4"/>
  <c r="K488" i="4" s="1"/>
  <c r="H489" i="4"/>
  <c r="K489" i="4" s="1"/>
  <c r="H490" i="4"/>
  <c r="K490" i="4" s="1"/>
  <c r="H491" i="4"/>
  <c r="K491" i="4" s="1"/>
  <c r="H492" i="4"/>
  <c r="K492" i="4" s="1"/>
  <c r="H493" i="4"/>
  <c r="K493" i="4" s="1"/>
  <c r="H494" i="4"/>
  <c r="K494" i="4" s="1"/>
  <c r="H495" i="4"/>
  <c r="K495" i="4" s="1"/>
  <c r="H496" i="4"/>
  <c r="K496" i="4" s="1"/>
  <c r="H497" i="4"/>
  <c r="K497" i="4" s="1"/>
  <c r="H498" i="4"/>
  <c r="K498" i="4" s="1"/>
  <c r="H499" i="4"/>
  <c r="K499" i="4" s="1"/>
  <c r="H500" i="4"/>
  <c r="K500" i="4" s="1"/>
  <c r="H501" i="4"/>
  <c r="K501" i="4" s="1"/>
  <c r="H502" i="4"/>
  <c r="K502" i="4" s="1"/>
  <c r="H503" i="4"/>
  <c r="K503" i="4" s="1"/>
  <c r="H504" i="4"/>
  <c r="K504" i="4" s="1"/>
  <c r="H505" i="4"/>
  <c r="K505" i="4" s="1"/>
  <c r="H506" i="4"/>
  <c r="K506" i="4" s="1"/>
  <c r="H507" i="4"/>
  <c r="K507" i="4" s="1"/>
  <c r="H508" i="4"/>
  <c r="K508" i="4" s="1"/>
  <c r="H509" i="4"/>
  <c r="K509" i="4" s="1"/>
  <c r="H510" i="4"/>
  <c r="K510" i="4" s="1"/>
  <c r="H511" i="4"/>
  <c r="K511" i="4" s="1"/>
  <c r="H512" i="4"/>
  <c r="K512" i="4" s="1"/>
  <c r="H513" i="4"/>
  <c r="K513" i="4" s="1"/>
  <c r="H514" i="4"/>
  <c r="K514" i="4" s="1"/>
  <c r="H515" i="4"/>
  <c r="K515" i="4" s="1"/>
  <c r="H516" i="4"/>
  <c r="K516" i="4" s="1"/>
  <c r="H517" i="4"/>
  <c r="K517" i="4" s="1"/>
  <c r="H518" i="4"/>
  <c r="K518" i="4" s="1"/>
  <c r="H519" i="4"/>
  <c r="K519" i="4" s="1"/>
  <c r="H520" i="4"/>
  <c r="K520" i="4" s="1"/>
  <c r="H521" i="4"/>
  <c r="K521" i="4" s="1"/>
  <c r="H522" i="4"/>
  <c r="K522" i="4" s="1"/>
  <c r="H523" i="4"/>
  <c r="K523" i="4" s="1"/>
  <c r="H524" i="4"/>
  <c r="K524" i="4" s="1"/>
  <c r="H525" i="4"/>
  <c r="K525" i="4" s="1"/>
  <c r="H526" i="4"/>
  <c r="K526" i="4" s="1"/>
  <c r="H527" i="4"/>
  <c r="K527" i="4" s="1"/>
  <c r="H528" i="4"/>
  <c r="K528" i="4" s="1"/>
  <c r="H529" i="4"/>
  <c r="K529" i="4" s="1"/>
  <c r="H530" i="4"/>
  <c r="K530" i="4" s="1"/>
  <c r="H531" i="4"/>
  <c r="K531" i="4" s="1"/>
  <c r="H532" i="4"/>
  <c r="K532" i="4" s="1"/>
  <c r="H533" i="4"/>
  <c r="K533" i="4" s="1"/>
  <c r="H534" i="4"/>
  <c r="K534" i="4" s="1"/>
  <c r="H535" i="4"/>
  <c r="K535" i="4" s="1"/>
  <c r="H536" i="4"/>
  <c r="K536" i="4" s="1"/>
  <c r="H537" i="4"/>
  <c r="K537" i="4" s="1"/>
  <c r="H538" i="4"/>
  <c r="K538" i="4" s="1"/>
  <c r="H539" i="4"/>
  <c r="K539" i="4" s="1"/>
  <c r="H540" i="4"/>
  <c r="K540" i="4" s="1"/>
  <c r="H541" i="4"/>
  <c r="K541" i="4" s="1"/>
  <c r="H542" i="4"/>
  <c r="K542" i="4" s="1"/>
  <c r="H543" i="4"/>
  <c r="K543" i="4" s="1"/>
  <c r="H544" i="4"/>
  <c r="K544" i="4" s="1"/>
  <c r="H545" i="4"/>
  <c r="K545" i="4" s="1"/>
  <c r="H546" i="4"/>
  <c r="K546" i="4" s="1"/>
  <c r="H547" i="4"/>
  <c r="K547" i="4" s="1"/>
  <c r="H548" i="4"/>
  <c r="K548" i="4" s="1"/>
  <c r="H549" i="4"/>
  <c r="K549" i="4" s="1"/>
  <c r="H550" i="4"/>
  <c r="K550" i="4" s="1"/>
  <c r="H551" i="4"/>
  <c r="K551" i="4" s="1"/>
  <c r="H552" i="4"/>
  <c r="K552" i="4" s="1"/>
  <c r="H553" i="4"/>
  <c r="K553" i="4" s="1"/>
  <c r="H554" i="4"/>
  <c r="K554" i="4" s="1"/>
  <c r="H555" i="4"/>
  <c r="K555" i="4" s="1"/>
  <c r="H556" i="4"/>
  <c r="K556" i="4" s="1"/>
  <c r="H557" i="4"/>
  <c r="K557" i="4" s="1"/>
  <c r="H558" i="4"/>
  <c r="K558" i="4" s="1"/>
  <c r="H559" i="4"/>
  <c r="K559" i="4" s="1"/>
  <c r="H560" i="4"/>
  <c r="K560" i="4" s="1"/>
  <c r="H561" i="4"/>
  <c r="K561" i="4" s="1"/>
  <c r="H562" i="4"/>
  <c r="K562" i="4" s="1"/>
  <c r="H563" i="4"/>
  <c r="K563" i="4" s="1"/>
  <c r="H564" i="4"/>
  <c r="K564" i="4" s="1"/>
  <c r="H565" i="4"/>
  <c r="K565" i="4" s="1"/>
  <c r="H566" i="4"/>
  <c r="K566" i="4" s="1"/>
  <c r="H567" i="4"/>
  <c r="K567" i="4" s="1"/>
  <c r="H568" i="4"/>
  <c r="K568" i="4" s="1"/>
  <c r="H569" i="4"/>
  <c r="K569" i="4" s="1"/>
  <c r="H570" i="4"/>
  <c r="K570" i="4" s="1"/>
  <c r="H571" i="4"/>
  <c r="K571" i="4" s="1"/>
  <c r="H572" i="4"/>
  <c r="K572" i="4" s="1"/>
  <c r="H573" i="4"/>
  <c r="K573" i="4" s="1"/>
  <c r="H574" i="4"/>
  <c r="K574" i="4" s="1"/>
  <c r="H575" i="4"/>
  <c r="K575" i="4" s="1"/>
  <c r="H576" i="4"/>
  <c r="K576" i="4" s="1"/>
  <c r="H577" i="4"/>
  <c r="K577" i="4" s="1"/>
  <c r="H578" i="4"/>
  <c r="K578" i="4" s="1"/>
  <c r="H579" i="4"/>
  <c r="K579" i="4" s="1"/>
  <c r="H580" i="4"/>
  <c r="K580" i="4" s="1"/>
  <c r="H581" i="4"/>
  <c r="K581" i="4" s="1"/>
  <c r="H582" i="4"/>
  <c r="K582" i="4" s="1"/>
  <c r="H583" i="4"/>
  <c r="K583" i="4" s="1"/>
  <c r="H584" i="4"/>
  <c r="K584" i="4" s="1"/>
  <c r="H585" i="4"/>
  <c r="K585" i="4" s="1"/>
  <c r="H586" i="4"/>
  <c r="K586" i="4" s="1"/>
  <c r="H587" i="4"/>
  <c r="K587" i="4" s="1"/>
  <c r="H588" i="4"/>
  <c r="K588" i="4" s="1"/>
  <c r="H589" i="4"/>
  <c r="K589" i="4" s="1"/>
  <c r="H590" i="4"/>
  <c r="K590" i="4" s="1"/>
  <c r="H591" i="4"/>
  <c r="K591" i="4" s="1"/>
  <c r="H2" i="4"/>
  <c r="K2" i="4" s="1"/>
  <c r="K592" i="4" l="1"/>
  <c r="I592" i="4"/>
  <c r="F592" i="4"/>
  <c r="J592" i="4"/>
  <c r="K45" i="3" l="1"/>
  <c r="K581" i="3" s="1"/>
  <c r="H533" i="2" l="1"/>
  <c r="F533" i="2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K429" i="3" s="1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2" i="3"/>
  <c r="K11" i="2" l="1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3" i="2"/>
  <c r="K4" i="2"/>
  <c r="K5" i="2"/>
  <c r="K6" i="2"/>
  <c r="K7" i="2"/>
  <c r="K8" i="2"/>
  <c r="K9" i="2"/>
  <c r="K10" i="2"/>
  <c r="K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K78" i="2" s="1"/>
  <c r="K533" i="2" s="1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I354" i="3" l="1"/>
  <c r="F354" i="3"/>
  <c r="I257" i="3"/>
  <c r="I204" i="3"/>
</calcChain>
</file>

<file path=xl/sharedStrings.xml><?xml version="1.0" encoding="utf-8"?>
<sst xmlns="http://schemas.openxmlformats.org/spreadsheetml/2006/main" count="19935" uniqueCount="6102">
  <si>
    <t>Timestamp</t>
  </si>
  <si>
    <t>Email Address</t>
  </si>
  <si>
    <t xml:space="preserve">Name </t>
  </si>
  <si>
    <t xml:space="preserve">Room Number </t>
  </si>
  <si>
    <t>Branch</t>
  </si>
  <si>
    <t>Self Mobile Number</t>
  </si>
  <si>
    <t>Self Email Id (official)</t>
  </si>
  <si>
    <t>Blood Group</t>
  </si>
  <si>
    <t>Date of Birth</t>
  </si>
  <si>
    <t>Students Photo</t>
  </si>
  <si>
    <t>Father's Name</t>
  </si>
  <si>
    <t>Father/Guardian Mobile Number</t>
  </si>
  <si>
    <t>Father/Guardian email ID</t>
  </si>
  <si>
    <t xml:space="preserve">Mother's Name </t>
  </si>
  <si>
    <t>Mother/Guardian Mobile Number</t>
  </si>
  <si>
    <t>Brother/Sister/ other Mobile Number</t>
  </si>
  <si>
    <t>Pin Code Permanent address</t>
  </si>
  <si>
    <t>District of Permanent Address</t>
  </si>
  <si>
    <t>State of Permanent Address</t>
  </si>
  <si>
    <t>Aadhar Card Number</t>
  </si>
  <si>
    <t>Aadhar Card Copy upload</t>
  </si>
  <si>
    <t>Category (SC/ST/OBC/GEN/Other)</t>
  </si>
  <si>
    <t>Previous  Hostel Name</t>
  </si>
  <si>
    <t>Nationality</t>
  </si>
  <si>
    <t>Mess Advance Fee Deposit Date</t>
  </si>
  <si>
    <t>Mess Advance Fee Deposit Bank Name(HDFC/ICICI)</t>
  </si>
  <si>
    <t>Mess Advance Free Amount</t>
  </si>
  <si>
    <t>Attached Mess Advance Slip</t>
  </si>
  <si>
    <t>Deposit Institute Fee (Hosteller/Day Scholar)</t>
  </si>
  <si>
    <t>Attached Institute Fee slip</t>
  </si>
  <si>
    <t>Roll Number.</t>
  </si>
  <si>
    <t>vipulj.bt.22@nitj.ac.in</t>
  </si>
  <si>
    <t>Vipul jaiswal</t>
  </si>
  <si>
    <t>BT</t>
  </si>
  <si>
    <t>vipul94150@gmail.com</t>
  </si>
  <si>
    <t>A+</t>
  </si>
  <si>
    <t>https://drive.google.com/open?id=1j7Z31Encam-yzcLwwWkwAqN8n8JDZkPH</t>
  </si>
  <si>
    <t>Bipin chand jaiswal</t>
  </si>
  <si>
    <t>vipul830316@gmail.com</t>
  </si>
  <si>
    <t>Vijay laxmi jaiswal</t>
  </si>
  <si>
    <t>Gonda</t>
  </si>
  <si>
    <t>Uttarpradesh</t>
  </si>
  <si>
    <t>https://drive.google.com/open?id=1dp0_ZP0V8FyspcsFHLCSorLa1LiqlM2E</t>
  </si>
  <si>
    <t>General</t>
  </si>
  <si>
    <t>BH1</t>
  </si>
  <si>
    <t>Indian</t>
  </si>
  <si>
    <t>SBI</t>
  </si>
  <si>
    <t>https://drive.google.com/open?id=16thCt6_gwFmlz2l6jJ36gKOYkxPMJfLj</t>
  </si>
  <si>
    <t>Hosteller</t>
  </si>
  <si>
    <t>sakshamp.cs.22@nitj.ac.in</t>
  </si>
  <si>
    <t>Saksham parasher</t>
  </si>
  <si>
    <t>Cse</t>
  </si>
  <si>
    <t>B+</t>
  </si>
  <si>
    <t>https://drive.google.com/open?id=1gh3jOjWAVx4xGVCsMZw0SDwSGp78znNd</t>
  </si>
  <si>
    <t>Puneet Parasher</t>
  </si>
  <si>
    <t>Mr.Puneet Parasher</t>
  </si>
  <si>
    <t>puneetparasher02@gmail.con</t>
  </si>
  <si>
    <t>Mrs. Anju Sharma</t>
  </si>
  <si>
    <t>Rohtak</t>
  </si>
  <si>
    <t>Haryana</t>
  </si>
  <si>
    <t>https://drive.google.com/open?id=1a3tl_ZcspETaH98GgCyalHZPkG6ekJ9m</t>
  </si>
  <si>
    <t>Bh-1</t>
  </si>
  <si>
    <t>HDFC</t>
  </si>
  <si>
    <t>https://drive.google.com/open?id=1LFsQuHzvWh1H8jmkwN3ssb_zA533M96K</t>
  </si>
  <si>
    <t>Hosteler</t>
  </si>
  <si>
    <t>ayushk2.ic.22@nitj.ac.in</t>
  </si>
  <si>
    <t>AYUSH KUMAR</t>
  </si>
  <si>
    <t>Instrumentation and Control Engineering (ICE)</t>
  </si>
  <si>
    <t>O+ve</t>
  </si>
  <si>
    <t>https://drive.google.com/open?id=1Djnz4T8cNRbXGZjXuL_UnHxHjVl8yGdw</t>
  </si>
  <si>
    <t xml:space="preserve">Sunil Kumar Suman </t>
  </si>
  <si>
    <t>sksuman7415@gmail.com</t>
  </si>
  <si>
    <t xml:space="preserve">Shanti Priya </t>
  </si>
  <si>
    <t xml:space="preserve">Samastipur </t>
  </si>
  <si>
    <t>Bihar</t>
  </si>
  <si>
    <t>https://drive.google.com/open?id=1IaUNwhEpwoPRzwaxiJkf2DSXyZUuGSv2</t>
  </si>
  <si>
    <t xml:space="preserve">Gen </t>
  </si>
  <si>
    <t>Bh2</t>
  </si>
  <si>
    <t>Hdfc</t>
  </si>
  <si>
    <t>https://drive.google.com/open?id=1UCu7KHL1DuN2LKWH4QNDjflCZAwqwOrx</t>
  </si>
  <si>
    <t>https://drive.google.com/open?id=1wgfBpk-tvAhmtiWciRkgGbOuoPUWvEbX</t>
  </si>
  <si>
    <t>joyjeetb.ee.22@nitj.ac.in</t>
  </si>
  <si>
    <t>Joyjeet Banerjee</t>
  </si>
  <si>
    <t>Electrical engineering</t>
  </si>
  <si>
    <t>https://drive.google.com/open?id=16j3Ew60leNhBoMHVJiCeddAT4wSbO7xj</t>
  </si>
  <si>
    <t xml:space="preserve"> Mr. Ashish Banerjee</t>
  </si>
  <si>
    <t>ashish_ban73@rediffmail.com</t>
  </si>
  <si>
    <t>Mrs. Indrani Banerjee</t>
  </si>
  <si>
    <t>Lucknow</t>
  </si>
  <si>
    <t>Uttar pradesh</t>
  </si>
  <si>
    <t>https://drive.google.com/open?id=1Xz9w0Xg3F-aX5a3_b9svuneothC_CYW3</t>
  </si>
  <si>
    <t>Boys hostel -1</t>
  </si>
  <si>
    <t>https://drive.google.com/open?id=1gobyfPHp6JO4x9xd3s5xQHQWnk5dbubQ</t>
  </si>
  <si>
    <t>Yes</t>
  </si>
  <si>
    <t>https://drive.google.com/open?id=1vvxvyz_9qAk8rvG_WznOrAfI8DxIzKVu</t>
  </si>
  <si>
    <t>anujk2.cs.22@nitj.ac.in</t>
  </si>
  <si>
    <t>Anuj kuntal</t>
  </si>
  <si>
    <t>anujkuntal14@gmail.com</t>
  </si>
  <si>
    <t>O+</t>
  </si>
  <si>
    <t>https://drive.google.com/open?id=1Nlyj48Qn0gvy_TwcEUTrAqvEcP8GbOC7</t>
  </si>
  <si>
    <t xml:space="preserve">Krishnaveer Singh </t>
  </si>
  <si>
    <t>Sanju devi</t>
  </si>
  <si>
    <t xml:space="preserve">Bharatpur </t>
  </si>
  <si>
    <t xml:space="preserve">Rajasthan </t>
  </si>
  <si>
    <t>https://drive.google.com/open?id=1F8eLsqmkyPrJAzwWUhEMpymIk2Kpdc_d</t>
  </si>
  <si>
    <t xml:space="preserve">General </t>
  </si>
  <si>
    <t>Bh-02</t>
  </si>
  <si>
    <t>https://drive.google.com/open?id=1rqePIYlACRZ2lOwZzscN3p-c168iWbWz</t>
  </si>
  <si>
    <t xml:space="preserve">Hosteller </t>
  </si>
  <si>
    <t>https://drive.google.com/open?id=1Vs9fnP3RN1jnEYZqZiJs8jUW7dxjXYIU</t>
  </si>
  <si>
    <t>pranjala.ce.22@nitj.ac.in</t>
  </si>
  <si>
    <t>PRANJAL AGARWAL</t>
  </si>
  <si>
    <t xml:space="preserve">CIVIL ENGINEERING </t>
  </si>
  <si>
    <t>https://drive.google.com/open?id=1_YddBOIB0PIpqa76HPU3KUZUrxZxmFRR</t>
  </si>
  <si>
    <t>DEEPAK KUMAR AGARWAL</t>
  </si>
  <si>
    <t>Agarwalakash084@gmail.com</t>
  </si>
  <si>
    <t>Seema agarwal</t>
  </si>
  <si>
    <t>Sikar</t>
  </si>
  <si>
    <t>8486 8120 4487</t>
  </si>
  <si>
    <t>https://drive.google.com/open?id=14EFzD3_0Qxto1IvgNkwUyZdQIyyGvWwJ</t>
  </si>
  <si>
    <t>GEN</t>
  </si>
  <si>
    <t>Bh-01</t>
  </si>
  <si>
    <t>INDIAN</t>
  </si>
  <si>
    <t>https://drive.google.com/open?id=15bkH1nwkgc1zShzpRvU_yjRGMzGsYIyP</t>
  </si>
  <si>
    <t>https://drive.google.com/open?id=1OQ-sgJuzzRISQfGfLx-h1tRY9U05b6hp</t>
  </si>
  <si>
    <t>manishk.ec.22@nitj.ac.in</t>
  </si>
  <si>
    <t>manish kumawat</t>
  </si>
  <si>
    <t>Ece</t>
  </si>
  <si>
    <t>https://drive.google.com/open?id=1qZYZpBNQCeiRteOFgNAx5S9lY2EV7C6b</t>
  </si>
  <si>
    <t>Mahendra singh kumawat</t>
  </si>
  <si>
    <t>msdevatwal@gmail.com</t>
  </si>
  <si>
    <t>Lalita kumawat</t>
  </si>
  <si>
    <t>Jaipur</t>
  </si>
  <si>
    <t>Rajasthan</t>
  </si>
  <si>
    <t>https://drive.google.com/open?id=1hTxmBGa3lNSvojIu0uAwNQ8F57TTKo5d</t>
  </si>
  <si>
    <t>Obc</t>
  </si>
  <si>
    <t>Bh-5</t>
  </si>
  <si>
    <t>India</t>
  </si>
  <si>
    <t>https://drive.google.com/open?id=1hd82FgYZ43OOu0pm6-vx8rT7mWrPhzO1</t>
  </si>
  <si>
    <t>shreyanb.it.22@nitj.ac.in</t>
  </si>
  <si>
    <t>SHREYAN BADYAL</t>
  </si>
  <si>
    <t xml:space="preserve">     </t>
  </si>
  <si>
    <t>badyalshreyan@gmail.com</t>
  </si>
  <si>
    <t>https://drive.google.com/open?id=1PhbGFv_blw1jzO8EB81cDLaAtPmjZJ_y</t>
  </si>
  <si>
    <t>Inder kumar badyal</t>
  </si>
  <si>
    <t>Inderbadyal@gmail.com</t>
  </si>
  <si>
    <t>Sulekha sharma</t>
  </si>
  <si>
    <t>Kathua</t>
  </si>
  <si>
    <t>Jandk</t>
  </si>
  <si>
    <t>https://drive.google.com/open?id=1tY3zeLGioG43uZOdJuKSAK3rM1zX564n</t>
  </si>
  <si>
    <t>BH 5</t>
  </si>
  <si>
    <t>https://drive.google.com/open?id=1NxUHlj_LUuw6obLpdxd1wcKC8bBdjOnN</t>
  </si>
  <si>
    <t>Hosteller yes 88000</t>
  </si>
  <si>
    <t>https://drive.google.com/open?id=1hIeJHygZ1RxamZe9RbYLfrwuavMDyFow</t>
  </si>
  <si>
    <t>mohdq.it.22@nitj.ac.in</t>
  </si>
  <si>
    <t>Mohd qasim</t>
  </si>
  <si>
    <t>IT</t>
  </si>
  <si>
    <t>https://drive.google.com/open?id=1AP1izPNi1Ks43CbJM76quhACwXk9gDpa</t>
  </si>
  <si>
    <t>Mohd hussain</t>
  </si>
  <si>
    <t>qmohd5369@gmail.com</t>
  </si>
  <si>
    <t>Sakina banoo</t>
  </si>
  <si>
    <t>Kargil</t>
  </si>
  <si>
    <t>Ladakh kargil</t>
  </si>
  <si>
    <t>https://drive.google.com/open?id=14BEqBeD23wt5J_fnVtQEstYwEtIwqGTY</t>
  </si>
  <si>
    <t>ST</t>
  </si>
  <si>
    <t>Bh5</t>
  </si>
  <si>
    <t>Jammu and Kashmir bank</t>
  </si>
  <si>
    <t>https://drive.google.com/open?id=1hl1YbyJowSDNeWGNF2RHj69C7DWcDby1</t>
  </si>
  <si>
    <t>amans.it.22@nitj.ac.in</t>
  </si>
  <si>
    <t>Aman Singh</t>
  </si>
  <si>
    <t xml:space="preserve">INFORMATION TECHNOLOGY </t>
  </si>
  <si>
    <t>https://drive.google.com/open?id=1l13vgiEAvxp2dKDldjsg6Iukc2GWVty5</t>
  </si>
  <si>
    <t>Arvind kumar Singh</t>
  </si>
  <si>
    <t>arvindkumarsingh1744@gmail.com</t>
  </si>
  <si>
    <t>Seema singh</t>
  </si>
  <si>
    <t>244001 B/10 sarovar nagar near mansarovar colony Moradabad</t>
  </si>
  <si>
    <t xml:space="preserve">MORADABAD </t>
  </si>
  <si>
    <t>UTTAR PRADESH</t>
  </si>
  <si>
    <t>https://drive.google.com/open?id=1F4IQEezJTlMsVkCUkd3A1TiBRMHbjFNR</t>
  </si>
  <si>
    <t>BH-5</t>
  </si>
  <si>
    <t>https://drive.google.com/open?id=1rIXs2Jze3Eb46FnXfzjzVDjeGHrTCMHv</t>
  </si>
  <si>
    <t>https://drive.google.com/open?id=1OvrYRD4Wmc0mbrZvXf5hqLTmGL9jcHkY</t>
  </si>
  <si>
    <t>ravic.ee.22@nitj.ac.in</t>
  </si>
  <si>
    <t xml:space="preserve">Ravi Chahar </t>
  </si>
  <si>
    <t>EE</t>
  </si>
  <si>
    <t>B+ve</t>
  </si>
  <si>
    <t>https://drive.google.com/open?id=1zNpN-8bskSFqNRZApjL2SfNGuV5FXONu</t>
  </si>
  <si>
    <t xml:space="preserve">Virendra Singh </t>
  </si>
  <si>
    <t>vschahar35@gmail.com</t>
  </si>
  <si>
    <t xml:space="preserve">Anita Chahar </t>
  </si>
  <si>
    <t xml:space="preserve">Jhunjhunu </t>
  </si>
  <si>
    <t>https://drive.google.com/open?id=1JPzn50v2Xh9kT_vEgvfwCQvMJsynBFwt</t>
  </si>
  <si>
    <t>OBC</t>
  </si>
  <si>
    <t>BH-1</t>
  </si>
  <si>
    <t xml:space="preserve">Indian </t>
  </si>
  <si>
    <t>https://drive.google.com/open?id=1qtm0W5DD4_hQZTlOGBT7whBVn1W7VX4a</t>
  </si>
  <si>
    <t>No</t>
  </si>
  <si>
    <t>prince.ec.22@nitj.ac.in</t>
  </si>
  <si>
    <t>Prince</t>
  </si>
  <si>
    <t>Prince.ec.22@nitj.ac.in</t>
  </si>
  <si>
    <t>https://drive.google.com/open?id=1BXsK4IT9egQ_8KySzUHvTKbXNlqb1zJf</t>
  </si>
  <si>
    <t>Pawan kumar</t>
  </si>
  <si>
    <t>Pk0601930@gmail.com</t>
  </si>
  <si>
    <t xml:space="preserve">Kavita Devi </t>
  </si>
  <si>
    <t xml:space="preserve">Gandhinagar Muzaffarnagar </t>
  </si>
  <si>
    <t>U.P</t>
  </si>
  <si>
    <t>https://drive.google.com/open?id=1W7CYNk4QOMv08QK_rDDQ1Y2VpYb7XLkv</t>
  </si>
  <si>
    <t>Gen</t>
  </si>
  <si>
    <t xml:space="preserve">Hdfc </t>
  </si>
  <si>
    <t>https://drive.google.com/open?id=1a3Qb69umXaWmCiB3vzNBOWKhOVSNJMQX</t>
  </si>
  <si>
    <t>akasht.ip.22@nitj.ac.in</t>
  </si>
  <si>
    <t>ANKIT PRAJAPATI</t>
  </si>
  <si>
    <t>ICE</t>
  </si>
  <si>
    <t>ankip.ic.22@nitj.ac.in</t>
  </si>
  <si>
    <t>https://drive.google.com/open?id=13kchH8niPJmg1dV1dUcZBu0xVUba4juI</t>
  </si>
  <si>
    <t>PRAHALAD SINGH</t>
  </si>
  <si>
    <t>rakeshkumar24368@gmail.com</t>
  </si>
  <si>
    <t>KALA BAI</t>
  </si>
  <si>
    <t>SHAJAPUR</t>
  </si>
  <si>
    <t xml:space="preserve">M. P. </t>
  </si>
  <si>
    <t>https://drive.google.com/open?id=1jir_K4m1UeFjW07vo9SO9JuoR7G0MQL5</t>
  </si>
  <si>
    <t>https://drive.google.com/open?id=1nX1X2Rqp_YfrHRTOCCZbBWYgZtvtELrN</t>
  </si>
  <si>
    <t>priyanshu.ce.22@nitj.ac.in</t>
  </si>
  <si>
    <t>Priyanshu</t>
  </si>
  <si>
    <t>CE(Civil Engineering)</t>
  </si>
  <si>
    <t>https://drive.google.com/open?id=1nOfCWZ_FfkVonMd-GTZomY7dJ13Sz0Pj</t>
  </si>
  <si>
    <t>KANWAR SINGH</t>
  </si>
  <si>
    <t>kanwarsingh680@gmail.com</t>
  </si>
  <si>
    <t>REKHA DEVI</t>
  </si>
  <si>
    <t>MEERUT</t>
  </si>
  <si>
    <t xml:space="preserve">UTTAR PRADESH </t>
  </si>
  <si>
    <t>https://drive.google.com/open?id=1mePWUOX0R83-9A3N-093jrAazwRYL59d</t>
  </si>
  <si>
    <t>SC</t>
  </si>
  <si>
    <t>BH-2</t>
  </si>
  <si>
    <t>https://drive.google.com/open?id=1nOE5iiWHFAZIAJtygyh8rtAk0wn4mAOg</t>
  </si>
  <si>
    <t>https://drive.google.com/open?id=1b77uADT_klvwlIUXW7JWr970JZQ6cOlX</t>
  </si>
  <si>
    <t>vivekp.me.22@nitj.ac.in</t>
  </si>
  <si>
    <t xml:space="preserve">Vivek Pathak </t>
  </si>
  <si>
    <t xml:space="preserve">Mechanical Engineering </t>
  </si>
  <si>
    <t>https://drive.google.com/open?id=1H9yzBuATOUC4aoYCDYu4njuG-DMJk8BZ</t>
  </si>
  <si>
    <t xml:space="preserve">Vijay Pathak </t>
  </si>
  <si>
    <t>vijaypathak1277@gmail.com</t>
  </si>
  <si>
    <t xml:space="preserve">Suman Pathak </t>
  </si>
  <si>
    <t xml:space="preserve">Prayagraj </t>
  </si>
  <si>
    <t xml:space="preserve">Uttar Pradesh </t>
  </si>
  <si>
    <t>https://drive.google.com/open?id=1B7ZVpKpPuL0YrpaaU83XF1Hf7U81Mb_X</t>
  </si>
  <si>
    <t>https://drive.google.com/open?id=1ooMepgmBlDJXH5s_Iq0CeHri-lMDXPip</t>
  </si>
  <si>
    <t>Hosteller 88000</t>
  </si>
  <si>
    <t>https://drive.google.com/open?id=1ofNtTo-MhcfrnH1ZKmH4aoBpmuKjGJLM</t>
  </si>
  <si>
    <t>bharatlm.cs.22@nitj.ac.in</t>
  </si>
  <si>
    <t xml:space="preserve">BHARAT LAL MEENA </t>
  </si>
  <si>
    <t>CSE</t>
  </si>
  <si>
    <t>https://drive.google.com/open?id=1TDQarPuNOx2gxo6xXM0vsorhlNDzkPSW</t>
  </si>
  <si>
    <t xml:space="preserve">SHAMBHU DAYAL MEENA </t>
  </si>
  <si>
    <t xml:space="preserve">No </t>
  </si>
  <si>
    <t xml:space="preserve">KALI DEVI MEENA </t>
  </si>
  <si>
    <t xml:space="preserve">Jaipur </t>
  </si>
  <si>
    <t>https://drive.google.com/open?id=1RZppGcUiBuv6GEGKd6JYM7LLli7R49km</t>
  </si>
  <si>
    <t>St</t>
  </si>
  <si>
    <t>Bh-2</t>
  </si>
  <si>
    <t xml:space="preserve">India </t>
  </si>
  <si>
    <t xml:space="preserve">Canara bank </t>
  </si>
  <si>
    <t>https://drive.google.com/open?id=1B1L3hC1Gd2HeAwX6LsYeZH6BDSzgToIt</t>
  </si>
  <si>
    <t>https://drive.google.com/open?id=1ipU_tVy266y1DJ-tPyQbfVVoZW9w13GH</t>
  </si>
  <si>
    <t>chakshub.ec.22@nitj.ac.in</t>
  </si>
  <si>
    <t>Chakshu Bansal</t>
  </si>
  <si>
    <t>ECE</t>
  </si>
  <si>
    <t>Chakshub.ec.22@nitj.ac.in</t>
  </si>
  <si>
    <t>https://drive.google.com/open?id=1997geWkX2kNEvg5engcUkcLV3li44B3d</t>
  </si>
  <si>
    <t>Pushpinder bansal</t>
  </si>
  <si>
    <t>Pushpinderbansal@ymail.com</t>
  </si>
  <si>
    <t>Ravita bansal</t>
  </si>
  <si>
    <t xml:space="preserve">#20 Dhaliwal colony </t>
  </si>
  <si>
    <t>Patiala</t>
  </si>
  <si>
    <t>Punjab</t>
  </si>
  <si>
    <t>https://drive.google.com/open?id=1TnglQfWj6BacwZU0O-MPc-umV1cWBq4I</t>
  </si>
  <si>
    <t>Genral</t>
  </si>
  <si>
    <t>Sbi</t>
  </si>
  <si>
    <t>https://drive.google.com/open?id=1WkOtoIbhI8XKIjehMKjqI8EU9BBIREWW</t>
  </si>
  <si>
    <t>https://drive.google.com/open?id=1i0kSjoVRSpaiysSj8PxkfZjcC3kNisgW</t>
  </si>
  <si>
    <t>yadvendray.me.22@nitj.ac.in</t>
  </si>
  <si>
    <t>Yadvendra Yadav</t>
  </si>
  <si>
    <t>Mechanical engineering</t>
  </si>
  <si>
    <t xml:space="preserve">sy9329267@gmail.com </t>
  </si>
  <si>
    <t>A4</t>
  </si>
  <si>
    <t>https://drive.google.com/open?id=15B_KQDjJmIeVDHCeJ9tdcGP3FBUUTckk</t>
  </si>
  <si>
    <t>Harish Chander Yadav</t>
  </si>
  <si>
    <t xml:space="preserve">yadavharishchander18@gamil.com </t>
  </si>
  <si>
    <t>Gomti Yadav</t>
  </si>
  <si>
    <t>Kanpur Nagar</t>
  </si>
  <si>
    <t>https://drive.google.com/open?id=1SIfALOT_E0lYD_DKtwrRLicmUmQ8U0OF</t>
  </si>
  <si>
    <t>https://drive.google.com/open?id=1OjqvB-7_pNCFy1TAZlIYWH58ifsgcg3o</t>
  </si>
  <si>
    <t>rishavj.ee.22@nitj.ac.in</t>
  </si>
  <si>
    <t>Rishav Jhamat</t>
  </si>
  <si>
    <t>Electrical Engineering</t>
  </si>
  <si>
    <t>O +ve</t>
  </si>
  <si>
    <t>https://drive.google.com/open?id=14aPT4wv2b5xiQzYtxpRyK5a0mm31VG8k</t>
  </si>
  <si>
    <t>Rajiv Jhamat</t>
  </si>
  <si>
    <t>rajivjhamat@gmail.com</t>
  </si>
  <si>
    <t>Amar Jyoti Jhamat</t>
  </si>
  <si>
    <t>-</t>
  </si>
  <si>
    <t>Ludhiana</t>
  </si>
  <si>
    <t>2372 0919 3559</t>
  </si>
  <si>
    <t>https://drive.google.com/open?id=1IE91NBAF7yi3Rnstzs2lbIPtZ333hb5v</t>
  </si>
  <si>
    <t>Boys Hostel 2</t>
  </si>
  <si>
    <t>https://drive.google.com/open?id=1RSjIsIvriMv0OzP_3vpMUVYb-UkUeyGi</t>
  </si>
  <si>
    <t>https://drive.google.com/open?id=1kgV5cnxJDEr0sO2bW9Z9XagZU_oGi0vh</t>
  </si>
  <si>
    <t>gurjots.me.22@nitj.ac.in</t>
  </si>
  <si>
    <t>Gurjot singh</t>
  </si>
  <si>
    <t>ME</t>
  </si>
  <si>
    <t>Gurjot.me.22@gmail.com</t>
  </si>
  <si>
    <t>A +ve</t>
  </si>
  <si>
    <t>https://drive.google.com/open?id=179SyqYc4JT64JL3qJdsFpvO5NFVfgRt9</t>
  </si>
  <si>
    <t>Karamjit singh</t>
  </si>
  <si>
    <t>Reshamwalia5824@gmail.com</t>
  </si>
  <si>
    <t>Simarjit kaur</t>
  </si>
  <si>
    <t xml:space="preserve"> SANGRUR</t>
  </si>
  <si>
    <t>https://drive.google.com/open?id=1X0Rn-wz4-iiHN_RbAuV42zOlKRLnINO8</t>
  </si>
  <si>
    <t>GENERAL</t>
  </si>
  <si>
    <t>https://drive.google.com/open?id=1uUojjH6Ji_DG_S9m5tab5pAZkaQCmqgY</t>
  </si>
  <si>
    <t>Nil</t>
  </si>
  <si>
    <t>sureshp.ce.22@nitj.ac.in</t>
  </si>
  <si>
    <t>Suresh Patel</t>
  </si>
  <si>
    <t>Civil engineering</t>
  </si>
  <si>
    <t>Sureshp.ce.22@nitj.ac.in</t>
  </si>
  <si>
    <t>https://drive.google.com/open?id=1slwFR68hyJnV3jtm-EoesMz5LQBum2_D</t>
  </si>
  <si>
    <t>Sona ram</t>
  </si>
  <si>
    <t>Srkunkal@gmail.com</t>
  </si>
  <si>
    <t>Meera devi</t>
  </si>
  <si>
    <t>Barmer</t>
  </si>
  <si>
    <t>https://drive.google.com/open?id=1ztUJBmbIxIUc7_KTI3mWLM8URNDZH0aD</t>
  </si>
  <si>
    <t>https://drive.google.com/open?id=1m_xFVhKaxRHfwkPbO9V864tQOQjCGQd-</t>
  </si>
  <si>
    <t>ajaypals.me.22@nitj.ac.in</t>
  </si>
  <si>
    <t>Ajaypal Singh</t>
  </si>
  <si>
    <t>Mechanical</t>
  </si>
  <si>
    <t>sahibganshi77@gmail.com</t>
  </si>
  <si>
    <t>https://drive.google.com/open?id=1BeNBzlsNEuFJcCVR9q_rfJ0ZMEUpiMrX</t>
  </si>
  <si>
    <t>Ravinder Singh</t>
  </si>
  <si>
    <t>rravi.dhlexpress@gmail.com</t>
  </si>
  <si>
    <t>Simarjit Kaur</t>
  </si>
  <si>
    <t>https://drive.google.com/open?id=1t5KZoWkhChtunQZhNtQfe5QzHmfBmteD</t>
  </si>
  <si>
    <t>https://drive.google.com/open?id=1Iqntkqt8co2j9V3F-1trRXhTsbmlOZIY</t>
  </si>
  <si>
    <t>Hosteller Nil</t>
  </si>
  <si>
    <t>harsh.ec.22@nitj.ac.in</t>
  </si>
  <si>
    <t>Harsh</t>
  </si>
  <si>
    <t>https://drive.google.com/open?id=1pA8nvPpxjZBhMY4P1cJHmQyitIUGZOvA</t>
  </si>
  <si>
    <t>Sujeet Kumar</t>
  </si>
  <si>
    <t>umashankarssg@gmail.com</t>
  </si>
  <si>
    <t>Rekha Rani</t>
  </si>
  <si>
    <t>70047 54772</t>
  </si>
  <si>
    <t>Nalanda</t>
  </si>
  <si>
    <t>https://drive.google.com/open?id=1lRx8AMxBgP_DtT0mAzbDQqEk_z1mLAMT</t>
  </si>
  <si>
    <t>Gen-EWS</t>
  </si>
  <si>
    <t>BH5</t>
  </si>
  <si>
    <t>https://drive.google.com/open?id=1l6lSfHY0lKausnn4CTEUzzzCaBAprh5B</t>
  </si>
  <si>
    <t>https://drive.google.com/open?id=122ej2T7U2FtPmRNkjDir2k-ANQT2hejk</t>
  </si>
  <si>
    <t>gursaranjots.ic.22@nitj.ac.in</t>
  </si>
  <si>
    <t xml:space="preserve">Gursaranjot Singh </t>
  </si>
  <si>
    <t>gursaranjotsingh455@gmail.com</t>
  </si>
  <si>
    <t>AB+</t>
  </si>
  <si>
    <t>https://drive.google.com/open?id=1L4Dtr-dcbjphWeYxY5GCe6BQ7RS8xdsm</t>
  </si>
  <si>
    <t xml:space="preserve">Malkit Singh </t>
  </si>
  <si>
    <t>malkitpanjawa@gmail.com</t>
  </si>
  <si>
    <t>Balwinder Kaur</t>
  </si>
  <si>
    <t xml:space="preserve">Bathinda </t>
  </si>
  <si>
    <t>https://drive.google.com/open?id=1R5nQT0ZZyi5mkJR7qQc6hjBij1xYKODX</t>
  </si>
  <si>
    <t>OBC NCL</t>
  </si>
  <si>
    <t>BH2</t>
  </si>
  <si>
    <t>https://drive.google.com/open?id=1i8CoDU1WZtBK_Jt1wyKvUwjW-ZGCVp8b</t>
  </si>
  <si>
    <t>https://drive.google.com/open?id=1YRluPKV7Om9DlbrmnxiUFJ-AfYkpGD1s</t>
  </si>
  <si>
    <t>samars.ee.22@nitj.ac.in</t>
  </si>
  <si>
    <t>Samar Soni</t>
  </si>
  <si>
    <t xml:space="preserve">Electrical Engineering </t>
  </si>
  <si>
    <t>samarsonijee@gmail.com</t>
  </si>
  <si>
    <t>https://drive.google.com/open?id=16wAFrptcYsiEhvDPF4lg8Y5-pwjzvYKg</t>
  </si>
  <si>
    <t>Rambabu Soni</t>
  </si>
  <si>
    <t>Sangeeta Devi</t>
  </si>
  <si>
    <t>Ballia</t>
  </si>
  <si>
    <t xml:space="preserve">Uttarpradesh </t>
  </si>
  <si>
    <t>https://drive.google.com/open?id=1sEpbK854-WFTo9iBksNCeWfg7ot3Qb3E</t>
  </si>
  <si>
    <t>Bh1</t>
  </si>
  <si>
    <t>https://drive.google.com/open?id=1-QUEqkuywIIFWdCXcau8umfqRlw_PKyP</t>
  </si>
  <si>
    <t>https://drive.google.com/open?id=1P3WImJiGRxppCwk89epkxCfk1G_TpIHs</t>
  </si>
  <si>
    <t>raghavg.ic.22@nitj.ac.in</t>
  </si>
  <si>
    <t xml:space="preserve">RAGHAV GUPTA </t>
  </si>
  <si>
    <t>https://drive.google.com/open?id=1qSLJw2ogXo5oo4p6MoO8kgZsa5boOMmc</t>
  </si>
  <si>
    <t xml:space="preserve">MAHESH GUPTA </t>
  </si>
  <si>
    <t>mg7758619@gmail.com</t>
  </si>
  <si>
    <t xml:space="preserve">ALKA GUPTA </t>
  </si>
  <si>
    <t>KOTA</t>
  </si>
  <si>
    <t xml:space="preserve">RAJASTHAN </t>
  </si>
  <si>
    <t>https://drive.google.com/open?id=1XpVn8CzTbba1DiTCwwTet91a3bg7g68N</t>
  </si>
  <si>
    <t>BOYS HOSTEL -1</t>
  </si>
  <si>
    <t>https://drive.google.com/open?id=12sKkabXBB8e5FSsfVPISTzwF0EY43IJr</t>
  </si>
  <si>
    <t>https://drive.google.com/open?id=15bPnWcEqL0dli6Uaa2bG5bL9XKxBItvM</t>
  </si>
  <si>
    <t>kalpeshs.me.22@nitj.ac.in</t>
  </si>
  <si>
    <t>Kalpesh Sharma</t>
  </si>
  <si>
    <t>https://drive.google.com/open?id=1WlP1M83BMmGHSs5dnfjI5AO0DUY8hV-D</t>
  </si>
  <si>
    <t>SANJEEV KUMAR SHARMA</t>
  </si>
  <si>
    <t>ss0287226@gmail.com</t>
  </si>
  <si>
    <t>UMA SHARMA</t>
  </si>
  <si>
    <t>JAIPUR</t>
  </si>
  <si>
    <t>RAJASTHAN</t>
  </si>
  <si>
    <t>https://drive.google.com/open?id=1mWxsEMM08OEyFJjy7FP_j9PZk2oihugZ</t>
  </si>
  <si>
    <t>GEN-EWS</t>
  </si>
  <si>
    <t>https://drive.google.com/open?id=1JeEBLWM7OIolQz9Vo-4RiAh3yvEzJOjT</t>
  </si>
  <si>
    <t>https://drive.google.com/open?id=1QVwvYj7U8OSJyqiOgGWF78fse9zav3Pa</t>
  </si>
  <si>
    <t>surajc.ip.22@nitj.ac.in</t>
  </si>
  <si>
    <t>Suraj Chaudhary</t>
  </si>
  <si>
    <t>Industrial and Production Engineering</t>
  </si>
  <si>
    <t xml:space="preserve">B positive </t>
  </si>
  <si>
    <t>https://drive.google.com/open?id=1RiyqVfVAsNOz55ygbCRaUIGMPCGEYwAZ</t>
  </si>
  <si>
    <t>Arun Kumar</t>
  </si>
  <si>
    <t>hcliurbi@gmail.com</t>
  </si>
  <si>
    <t>Rekha</t>
  </si>
  <si>
    <t>73985 08071</t>
  </si>
  <si>
    <t>Rae Bareli</t>
  </si>
  <si>
    <t>Uttar Pradesh</t>
  </si>
  <si>
    <t>https://drive.google.com/open?id=1GPwlkFus0yh1wAxgFKsoeVbcnex08XFu</t>
  </si>
  <si>
    <t>BH -1</t>
  </si>
  <si>
    <t>ICICI</t>
  </si>
  <si>
    <t>https://drive.google.com/open?id=11X5kiaYkNojaR-m-E-RZXFnha76jJKzQ</t>
  </si>
  <si>
    <t>pranayg.ec.22@nitj.ac.in</t>
  </si>
  <si>
    <t>Pranay Gupta</t>
  </si>
  <si>
    <t xml:space="preserve">Electronic and communication engineering </t>
  </si>
  <si>
    <t>gpranay137@gmail.com</t>
  </si>
  <si>
    <t>https://drive.google.com/open?id=1aaB_-qRMp4MFIVfLvtYxtAwn0sEqB_RF</t>
  </si>
  <si>
    <t>Darshan lal Gupta</t>
  </si>
  <si>
    <t>dlgupta987@gmail.com</t>
  </si>
  <si>
    <t>Savita Gupta</t>
  </si>
  <si>
    <t>Karauli</t>
  </si>
  <si>
    <t>https://drive.google.com/open?id=1iLxnKNT2UE0s2DCUuZsooNmBcKpDaO32</t>
  </si>
  <si>
    <t>https://drive.google.com/open?id=1CAmnqqKlFE9SbGIeJqXNxkfrC3BEzEJB</t>
  </si>
  <si>
    <t>https://drive.google.com/open?id=1yoTHQ7d-SSnOrzT0UgXNtKnHYhqXgQuV</t>
  </si>
  <si>
    <t>dakshk.ce.22@nitj.ac.in</t>
  </si>
  <si>
    <t xml:space="preserve">DAKSH KAPOOR </t>
  </si>
  <si>
    <t>O+ (Positive)</t>
  </si>
  <si>
    <t>https://drive.google.com/open?id=1UYhwuhVbwVsfGDMErUzT4pNGtePrxWFB</t>
  </si>
  <si>
    <t>MR. SURESH KAPOOR</t>
  </si>
  <si>
    <t>sureshkapoor4273@gmail.com</t>
  </si>
  <si>
    <t xml:space="preserve">MRS. SHASHI BALA KAPOOR </t>
  </si>
  <si>
    <t xml:space="preserve">Ludhiana </t>
  </si>
  <si>
    <t>https://drive.google.com/open?id=1g4Q-OZ8eq17yHGFUvq3tX5ZfDHZxxeZr</t>
  </si>
  <si>
    <t>BOYS HOSTEL NO.2</t>
  </si>
  <si>
    <t xml:space="preserve">CANARA BANK </t>
  </si>
  <si>
    <t>https://drive.google.com/open?id=1HimJUoeJaVCzRm2qI7lgJCpEEzAhDDrQ</t>
  </si>
  <si>
    <t xml:space="preserve">HOSTELLER </t>
  </si>
  <si>
    <t>https://drive.google.com/open?id=16Gf9ZaJKbNgvd2bJsQoSOgOOYrG3rFCK</t>
  </si>
  <si>
    <t>abhishekk.ec.22@nitj.ac.in</t>
  </si>
  <si>
    <t>Abhishek Kumar</t>
  </si>
  <si>
    <t>abhishek.ec.22@nitj.ac.in</t>
  </si>
  <si>
    <t>O -</t>
  </si>
  <si>
    <t>https://drive.google.com/open?id=1pzWRzsUFW1n1aETSe2UzpO1G4nody9xo</t>
  </si>
  <si>
    <t>Surjeet Singh</t>
  </si>
  <si>
    <t>surjeetsssr48@gmail.com</t>
  </si>
  <si>
    <t>Nirmla devi</t>
  </si>
  <si>
    <t>Una</t>
  </si>
  <si>
    <t>Himachal pradesh</t>
  </si>
  <si>
    <t>https://drive.google.com/open?id=1z6qQeb-08HaA34sxDB919fjhvFyYsCkD</t>
  </si>
  <si>
    <t>Sc</t>
  </si>
  <si>
    <t>https://drive.google.com/open?id=1LLNxc0vTe-H9lOH3lLG2IuhoDr6vq9X8</t>
  </si>
  <si>
    <t>pulkitk.tt.22@nitj.ac.in</t>
  </si>
  <si>
    <t>Pulkit kakkar</t>
  </si>
  <si>
    <t xml:space="preserve">Textile </t>
  </si>
  <si>
    <t xml:space="preserve">Pulkitk.tt.22@nitj.ac.in </t>
  </si>
  <si>
    <t>https://drive.google.com/open?id=1dI6T4-y35IbBmSwyPe2UwhRieUnBjw0d</t>
  </si>
  <si>
    <t>Pardeep kumar kakkar</t>
  </si>
  <si>
    <t xml:space="preserve">Pkakkar791@gmail.com </t>
  </si>
  <si>
    <t>Leena kakkar</t>
  </si>
  <si>
    <t xml:space="preserve">Ferozepur </t>
  </si>
  <si>
    <t>https://drive.google.com/open?id=1CKekOfYxqi4N7VDT0V2Zbt1Vj159Uyng</t>
  </si>
  <si>
    <t>Bh 5</t>
  </si>
  <si>
    <t>https://drive.google.com/open?id=1u7EwF2Au8Wsi9u_Auntwn9UjyBxf_N27</t>
  </si>
  <si>
    <t>https://drive.google.com/open?id=1w4NaiX8viT5H19uKO_hfk3iBcmj9cETZ</t>
  </si>
  <si>
    <t>arvinders.ec.22@nitj.ac.in</t>
  </si>
  <si>
    <t>Arvinder Singh</t>
  </si>
  <si>
    <t>sarvinder652@gmail.com</t>
  </si>
  <si>
    <t>https://drive.google.com/open?id=1moVHUImBKBHOL0UeU2xrlw7YjBF0y9n_</t>
  </si>
  <si>
    <t>Baljinder Singh</t>
  </si>
  <si>
    <t>baljinderniper49@gmail.com</t>
  </si>
  <si>
    <t>Prabhjot Kaur</t>
  </si>
  <si>
    <t>Mohali</t>
  </si>
  <si>
    <t>https://drive.google.com/open?id=13janSyDTjq4pky3ffciNEBuHmDZv-Kyz</t>
  </si>
  <si>
    <t>Boys Hostel-2</t>
  </si>
  <si>
    <t>https://drive.google.com/open?id=1d9I8sqmLlCtJ8pxVlEJOa7ixDd5I4zsE</t>
  </si>
  <si>
    <t>vivekk.me.22@nitj.ac.in</t>
  </si>
  <si>
    <t xml:space="preserve">VIVEK KUMAR </t>
  </si>
  <si>
    <t xml:space="preserve">MECHANICAL ENGINEERING </t>
  </si>
  <si>
    <t>https://drive.google.com/open?id=1P04CZFoU_A82kbYvdQMYALqH3Sz5m4Mt</t>
  </si>
  <si>
    <t>RAM NARESH SINGH</t>
  </si>
  <si>
    <t>nishantvivek36@gmail.com</t>
  </si>
  <si>
    <t>VESHA DEVI</t>
  </si>
  <si>
    <t xml:space="preserve">FIROZABAD </t>
  </si>
  <si>
    <t>UTTARPRADESH</t>
  </si>
  <si>
    <t>https://drive.google.com/open?id=1MLeEluGDRb7bUj--eud8LLRm0ENDkN9b</t>
  </si>
  <si>
    <t>https://drive.google.com/open?id=1bCHTRnknA086ZcBdAd3KwsF9-E7XZORc</t>
  </si>
  <si>
    <t>https://drive.google.com/open?id=1ooEeATeEfwIMr8ovGlyktLKlZ3wjMHFZ</t>
  </si>
  <si>
    <t>akashs.me.22@nitj.ac.in</t>
  </si>
  <si>
    <t xml:space="preserve">Akash Sharma </t>
  </si>
  <si>
    <t xml:space="preserve">Mechanical </t>
  </si>
  <si>
    <t>B +</t>
  </si>
  <si>
    <t>https://drive.google.com/open?id=1XsXAXn-qQyjoGvD2C-xgI6B4gYTfoEFS</t>
  </si>
  <si>
    <t xml:space="preserve">Pawan Kumar Sharma </t>
  </si>
  <si>
    <t>akashsharma.15011@gmail.com</t>
  </si>
  <si>
    <t xml:space="preserve">Sushma Sharma </t>
  </si>
  <si>
    <t xml:space="preserve">Vadodara </t>
  </si>
  <si>
    <t xml:space="preserve">Gujarat </t>
  </si>
  <si>
    <t>https://drive.google.com/open?id=1OkAH0vrcbkeXiU-jkhITGtihBqH-FJHm</t>
  </si>
  <si>
    <t>Bh 1</t>
  </si>
  <si>
    <t>https://drive.google.com/open?id=1gs4ldaHzWfPdkU-TWDTyvxAlwnmWGaIO</t>
  </si>
  <si>
    <t>chiragb.ic.22@nitj.ac.in</t>
  </si>
  <si>
    <t xml:space="preserve">Chirag Bhuyan </t>
  </si>
  <si>
    <t>rkchiragbhuyan@gmail.com</t>
  </si>
  <si>
    <t>O positive</t>
  </si>
  <si>
    <t>https://drive.google.com/open?id=1VvqDzNdXPHC62zRR7g6JB_hOKHYYs3Er</t>
  </si>
  <si>
    <t xml:space="preserve">Ranjan Bhuyan </t>
  </si>
  <si>
    <t>ranjanbhuyan01@gmail.com</t>
  </si>
  <si>
    <t>Indira Bhuyan</t>
  </si>
  <si>
    <t>9161 7114 9024</t>
  </si>
  <si>
    <t>https://drive.google.com/open?id=1DoubX_NYtMXve-P0LRs_iDB5Y0a0xTEt</t>
  </si>
  <si>
    <t>https://drive.google.com/open?id=1eZx3rCQvyt9amv6MgMe799SDGgdByfLs</t>
  </si>
  <si>
    <t>https://drive.google.com/open?id=1zuyu6mKINpjINGYdb8luVUBNNdWz4Izb</t>
  </si>
  <si>
    <t>arvindk.ic.22@nitj.ac.in</t>
  </si>
  <si>
    <t xml:space="preserve">Arvind Kumar </t>
  </si>
  <si>
    <t>Ice</t>
  </si>
  <si>
    <t>https://drive.google.com/open?id=1YKc5UzGlqr3RZjbmn9kXRgaTida3gclo</t>
  </si>
  <si>
    <t>Kalu ram</t>
  </si>
  <si>
    <t>Kaluramkarwasra11@gmail.com</t>
  </si>
  <si>
    <t>Reshmi</t>
  </si>
  <si>
    <t xml:space="preserve">Fazilka </t>
  </si>
  <si>
    <t>https://drive.google.com/open?id=1Ws9nl_-4Niv1O8YWxIqLyomSgOzMCcyA</t>
  </si>
  <si>
    <t>Gen-ews</t>
  </si>
  <si>
    <t>Icic</t>
  </si>
  <si>
    <t>https://drive.google.com/open?id=1RI2Qigl-hG17r8MuVMRNS8GUtNkkS-3l</t>
  </si>
  <si>
    <t>harsht.cs.22@nitj.ac.in</t>
  </si>
  <si>
    <t>Harsh Tiwari</t>
  </si>
  <si>
    <t>https://drive.google.com/open?id=1tAmTfJxvRJ3pM3DAsDKAblvbzCzeS2Cd</t>
  </si>
  <si>
    <t xml:space="preserve">Shiv Kumar Tiwari </t>
  </si>
  <si>
    <t>shalini.mariocean@gmail.com</t>
  </si>
  <si>
    <t>Pramila Tiwari</t>
  </si>
  <si>
    <t xml:space="preserve">Lucknow </t>
  </si>
  <si>
    <t>https://drive.google.com/open?id=1YICCok8g5WYlyACjijFo8EHvqFkIi0Ug</t>
  </si>
  <si>
    <t>https://drive.google.com/open?id=1OE881HpzB_8ocjF21kqA3fplGdDKv0hY</t>
  </si>
  <si>
    <t>https://drive.google.com/open?id=1-rbqF8LYcfmvHl2wnI120mB8395DKgRV</t>
  </si>
  <si>
    <t>anmols.tt.22@nitj.ac.in</t>
  </si>
  <si>
    <t xml:space="preserve">Anmol Sharma </t>
  </si>
  <si>
    <t>TT</t>
  </si>
  <si>
    <t>https://drive.google.com/open?id=1XSBM2unyD3DqqUBR8V3w5QbJ-WUMcbJW</t>
  </si>
  <si>
    <t xml:space="preserve">Sohan Lal </t>
  </si>
  <si>
    <t>96258 16005</t>
  </si>
  <si>
    <t>lal951021@gmail.com</t>
  </si>
  <si>
    <t xml:space="preserve">Anjna Sharma </t>
  </si>
  <si>
    <t>+916230171190</t>
  </si>
  <si>
    <t>+91 98829 26339</t>
  </si>
  <si>
    <t xml:space="preserve">Bilaspur </t>
  </si>
  <si>
    <t xml:space="preserve">Himachal Pradesh </t>
  </si>
  <si>
    <t>https://drive.google.com/open?id=1OPPgAHy-htVrZ80oYi7esef9A4YJVnkz</t>
  </si>
  <si>
    <t>https://drive.google.com/open?id=1pVrYopikmZX1zYrskE-RoPPydH1NPS7e</t>
  </si>
  <si>
    <t>prabhatg.tt.22@nitj.ac.in</t>
  </si>
  <si>
    <t>PRABHAT GAURAV</t>
  </si>
  <si>
    <t xml:space="preserve">TEXTILE Technology </t>
  </si>
  <si>
    <t>https://drive.google.com/open?id=1FeReskJPc8ftmeFB7ofXxWEY6j_Rx603</t>
  </si>
  <si>
    <t xml:space="preserve">BHUWNENDRA KUMAR PRAJAPATI </t>
  </si>
  <si>
    <t>bkumar309@gmail.com</t>
  </si>
  <si>
    <t>MANTA PRAJAPATI</t>
  </si>
  <si>
    <t xml:space="preserve">Chattarpur </t>
  </si>
  <si>
    <t xml:space="preserve">Madhya Pradesh </t>
  </si>
  <si>
    <t>https://drive.google.com/open?id=1hKc1uUP7918ZJJtyLZmZrXHzhLfh-lqM</t>
  </si>
  <si>
    <t>https://drive.google.com/open?id=1ffrsM1IJp0kkw4SBuptDco5FwsMLz3jD</t>
  </si>
  <si>
    <t>mohammada.me.22@nitj.ac.in</t>
  </si>
  <si>
    <t xml:space="preserve">Mohammad Ali </t>
  </si>
  <si>
    <t xml:space="preserve">mohammada.me.22@nitj.ac.in </t>
  </si>
  <si>
    <t>https://drive.google.com/open?id=1QtHp-SIGFBxesl_GGfzgCbOV5A_i7lE_</t>
  </si>
  <si>
    <t>M A Khan</t>
  </si>
  <si>
    <t xml:space="preserve">drmobeen789@gmail.com </t>
  </si>
  <si>
    <t>Anwar Ahmad</t>
  </si>
  <si>
    <t>Nainital</t>
  </si>
  <si>
    <t xml:space="preserve">Uttarakhand </t>
  </si>
  <si>
    <t>https://drive.google.com/open?id=1-FOb7Ytcpt_zl1GuVO5ptzj0p-DLWili</t>
  </si>
  <si>
    <t>IND</t>
  </si>
  <si>
    <t>https://drive.google.com/open?id=1ubQNlcW-gi4DjEE2uKF8odX1Kgtd7SVn</t>
  </si>
  <si>
    <t>ranveerd.bt.22@nitj.ac.in</t>
  </si>
  <si>
    <t>Ranveer Dogra</t>
  </si>
  <si>
    <t>Biotechnology</t>
  </si>
  <si>
    <t>https://drive.google.com/open?id=1E0CXbJFN5EioU_ZkZueGCPMr8iyfFtoB</t>
  </si>
  <si>
    <t>Vikas Dogra</t>
  </si>
  <si>
    <t>ranveer.dogra@gmail.com</t>
  </si>
  <si>
    <t>Hema Dogra</t>
  </si>
  <si>
    <t>Pathankot</t>
  </si>
  <si>
    <t>https://drive.google.com/open?id=1jHrKVp4zXewP9ug9s-jM7J3fNTYXA_sx</t>
  </si>
  <si>
    <t xml:space="preserve">HDFC </t>
  </si>
  <si>
    <t>https://drive.google.com/open?id=1qpuYs39h0LrXrwbmZ_v_FN1PdayngWaO</t>
  </si>
  <si>
    <t>dineshkk.ee.22@nitj.ac.in</t>
  </si>
  <si>
    <t xml:space="preserve">DINESH KUMAR KATARIA </t>
  </si>
  <si>
    <t xml:space="preserve">Electrical engineering </t>
  </si>
  <si>
    <t>https://drive.google.com/open?id=1Qrrzf_K_hfKAIxV04PY-PjhKkDzfsUf6</t>
  </si>
  <si>
    <t xml:space="preserve">Sharwan Kumar </t>
  </si>
  <si>
    <t>dk413937@gmail.com</t>
  </si>
  <si>
    <t>Savitri devi</t>
  </si>
  <si>
    <t>Ward no.09,chak mitai(Bharija), Dantaramgarh(Sikar), 332742</t>
  </si>
  <si>
    <t>https://drive.google.com/open?id=1YRDLGQBLcRer9cMR9mByjX8qiONL2nnw</t>
  </si>
  <si>
    <t>Boys hostel 1</t>
  </si>
  <si>
    <t>https://drive.google.com/open?id=1vDFaXL1nUnutZBwUxVXv3O-0DZyu8Sk9</t>
  </si>
  <si>
    <t>https://drive.google.com/open?id=1JF8ddj9nO8zHaHe-nExyN__taH-hbkfz</t>
  </si>
  <si>
    <t>sagar.cs.22@nitj.ac.in</t>
  </si>
  <si>
    <t>Sagar</t>
  </si>
  <si>
    <t>https://drive.google.com/open?id=1Go0k2ELBxCXHbo9nuHxF6oxyzhnJkHQv</t>
  </si>
  <si>
    <t xml:space="preserve">Raj Kumar </t>
  </si>
  <si>
    <t>rajkumar2931@gmail.com</t>
  </si>
  <si>
    <t>Parveen Kumari</t>
  </si>
  <si>
    <t>Ropar</t>
  </si>
  <si>
    <t>https://drive.google.com/open?id=1hFXFfeyT8o8IXl07-LKZdWYz_oSpqgnu</t>
  </si>
  <si>
    <t>https://drive.google.com/open?id=14U0T-vQdcQy8XKKkFOInzoJclHsQdzb2</t>
  </si>
  <si>
    <t>namant.ec.22@nitj.ac.in</t>
  </si>
  <si>
    <t xml:space="preserve">Naman Tripathi </t>
  </si>
  <si>
    <t>https://drive.google.com/open?id=1BYScpaMbMasER0Ljs_74kUlHqxtVYeKC</t>
  </si>
  <si>
    <t xml:space="preserve">P K Tripathi </t>
  </si>
  <si>
    <t>namantripathi937@gmail.com</t>
  </si>
  <si>
    <t xml:space="preserve">Geeta Tripathi </t>
  </si>
  <si>
    <t xml:space="preserve">25 Amilki Rewa </t>
  </si>
  <si>
    <t>https://drive.google.com/open?id=1K85859WnA4JaCY5yK72oCatJbXadxNZX</t>
  </si>
  <si>
    <t>https://drive.google.com/open?id=156w8qOauPkYQUsxvXYax78B_fAF1OhGF</t>
  </si>
  <si>
    <t>jiteshb.ee.22@nitj.ac.in</t>
  </si>
  <si>
    <t>Jitesh bansal</t>
  </si>
  <si>
    <t>https://drive.google.com/open?id=1C_-fxJQYK1Rlr5zEEM8STMilNfb7ZXNU</t>
  </si>
  <si>
    <t xml:space="preserve">Kanti Kumar Gupta </t>
  </si>
  <si>
    <t>Kantikgupta@gmail.com</t>
  </si>
  <si>
    <t>Manju Lata Gupta</t>
  </si>
  <si>
    <t>https://drive.google.com/open?id=1nN4M-zMKTc6qDTqiNTcfKKPekM9Od9Y0</t>
  </si>
  <si>
    <t>https://drive.google.com/open?id=1bo8TkoUnFnzbBYJboiVsOWuth4gIfFV_</t>
  </si>
  <si>
    <t>gaurangg.cs.22@nitj.ac.in</t>
  </si>
  <si>
    <t>Gaurang Garg</t>
  </si>
  <si>
    <t>B positive</t>
  </si>
  <si>
    <t>https://drive.google.com/open?id=1rXlBD-fiyDRhnHzSslwevw051KZK1Tv4</t>
  </si>
  <si>
    <t>Balkrishan Garg</t>
  </si>
  <si>
    <t>balkrishangarg885@gmail.com</t>
  </si>
  <si>
    <t>Tara meera Garg</t>
  </si>
  <si>
    <t>Banswara</t>
  </si>
  <si>
    <t>https://drive.google.com/open?id=1PhnALk88WiGqzSQjru5YOdwoy-Gwsf-9</t>
  </si>
  <si>
    <t>https://drive.google.com/open?id=1DHlQ8o6iQDOGr3yl721BhbACjTcvao0F</t>
  </si>
  <si>
    <t>https://drive.google.com/open?id=13jAJdA8jxSoRvTvDLyJNfjc1RBV0UW2B</t>
  </si>
  <si>
    <t>sambhavp.cs.22@nitj.ac.in</t>
  </si>
  <si>
    <t>Sambhav Pal</t>
  </si>
  <si>
    <t xml:space="preserve">sambhavp.cs.22@nitj.ac.in </t>
  </si>
  <si>
    <t>https://drive.google.com/open?id=1jXGbTk_Iz26LJ0OqmXv3hOQsPlZyO9cs</t>
  </si>
  <si>
    <t>Ajay Pal</t>
  </si>
  <si>
    <t xml:space="preserve">ajaypal00@gmail.com </t>
  </si>
  <si>
    <t>Shiwani Pal</t>
  </si>
  <si>
    <t>https://drive.google.com/open?id=1pHeFL4q-g7ldZwdXG3rYHBwO2xYIyHt6</t>
  </si>
  <si>
    <t>https://drive.google.com/open?id=1v609E3U_wOKfGHTt___r1o7M0RRUUpIl</t>
  </si>
  <si>
    <t>kumara.ee.22@nitj.ac.in</t>
  </si>
  <si>
    <t>Kumar Anshuman</t>
  </si>
  <si>
    <t>Electrical</t>
  </si>
  <si>
    <t>A+ve</t>
  </si>
  <si>
    <t>https://drive.google.com/open?id=14cXTyfDN55Oh1Qpk4Tt0kPqXVrQpJIt4</t>
  </si>
  <si>
    <t>Ambuj Kumar</t>
  </si>
  <si>
    <t>ambujk105@gmail.com</t>
  </si>
  <si>
    <t>Savita Kumari</t>
  </si>
  <si>
    <t xml:space="preserve">Patiala </t>
  </si>
  <si>
    <t>https://drive.google.com/open?id=1UkFyA0TJV5KRb3EsIIl_K9ZRyhXDDbMg</t>
  </si>
  <si>
    <t>https://drive.google.com/open?id=1ojVNTVnLT7m4VISgjPDl9Lk80gjgF4ZW</t>
  </si>
  <si>
    <t>https://drive.google.com/open?id=1iKg2XIxd-MF6M8KmIZkBbX7nF7GmBXlR</t>
  </si>
  <si>
    <t>kanavg.cs.22@nitj.ac.in</t>
  </si>
  <si>
    <t>Kanav Goyal</t>
  </si>
  <si>
    <t>https://drive.google.com/open?id=1vIrvhigXsbGHDXZNB8H2pPfvz9lriIsV</t>
  </si>
  <si>
    <t>Gagan Goyal</t>
  </si>
  <si>
    <t>kanavgoyal898@gmail.com</t>
  </si>
  <si>
    <t>Veenu Goyal</t>
  </si>
  <si>
    <t>Hoshiarpur</t>
  </si>
  <si>
    <t>https://drive.google.com/open?id=19PUeyKk-mnoFmo-xVroM7pIznPFfsvbQ</t>
  </si>
  <si>
    <t>Day Scholar</t>
  </si>
  <si>
    <t>https://drive.google.com/open?id=1kuupsulGZ9Hw7CcI2bTgK6SjJd57VwkW</t>
  </si>
  <si>
    <t>https://drive.google.com/open?id=1PibDdEWNNqQtKQYhFsLZR9jLJTMtrRFk</t>
  </si>
  <si>
    <t>abhayk.ic.22@nitj.ac.in</t>
  </si>
  <si>
    <t xml:space="preserve">Abhay Katiyar </t>
  </si>
  <si>
    <t>https://drive.google.com/open?id=1q7X6Yf3LMUgpHK2dMz4EYrNimILjZvun</t>
  </si>
  <si>
    <t xml:space="preserve">Shanti prakash Katiyar </t>
  </si>
  <si>
    <t>abhaykatiyar8115@gmail.com</t>
  </si>
  <si>
    <t xml:space="preserve">Preeti Katiyar </t>
  </si>
  <si>
    <t>Kanpur nagar</t>
  </si>
  <si>
    <t>https://drive.google.com/open?id=1nVJz7BUbN4x-En2Bs-dKkWdTRCFNghXh</t>
  </si>
  <si>
    <t>https://drive.google.com/open?id=1Z0TaVJMKUnnPZRJSxGu2s-_n9Xu0FEGF</t>
  </si>
  <si>
    <t>https://drive.google.com/open?id=1EHm9MfnfOuJ27MsY89nQarkjptzUUG_C</t>
  </si>
  <si>
    <t>sameerp.it.22@nitj.ac.in</t>
  </si>
  <si>
    <t>Sameer pareek</t>
  </si>
  <si>
    <t>https://drive.google.com/open?id=1oQIzMY2gwQVEeaiJ9TLhmppV54RK2aei</t>
  </si>
  <si>
    <t>Chandra prakash</t>
  </si>
  <si>
    <t>chandraprakash.pareek777@gmail.com</t>
  </si>
  <si>
    <t>Seema pareek</t>
  </si>
  <si>
    <t>Bhilwara</t>
  </si>
  <si>
    <t>https://drive.google.com/open?id=1ebPq05V5HQap0h56bPYgg_0rPiFZDgoS</t>
  </si>
  <si>
    <t>https://drive.google.com/open?id=1w6HWVixjmpuwY5xPY7X6ahH1VKvo3kEN</t>
  </si>
  <si>
    <t>https://drive.google.com/open?id=1nKQtmudxDzpDBsGK3calmEUbHm6WcLVW</t>
  </si>
  <si>
    <t>nischayv.cs.22@nitj.ac.in</t>
  </si>
  <si>
    <t>Nischay Verma</t>
  </si>
  <si>
    <t>https://drive.google.com/open?id=1K3IGnwjhtLz5yRW93pHDQdTr7fi1RMSe</t>
  </si>
  <si>
    <t>Kailash Kumar</t>
  </si>
  <si>
    <t>Vermakailash@gmail.com</t>
  </si>
  <si>
    <t>Manju verma</t>
  </si>
  <si>
    <t>Bathinda</t>
  </si>
  <si>
    <t>https://drive.google.com/open?id=1DxuIK0BcTQiHqv1Lroy5phl2XunLXdzo</t>
  </si>
  <si>
    <t>https://drive.google.com/open?id=1fPlsiWd6Kt0r56xMCq4mSr_K_Hjk3Hbl</t>
  </si>
  <si>
    <t>https://drive.google.com/open?id=1mNP8_zt8VrwIGl8NDy_212_S-rE9DyPt</t>
  </si>
  <si>
    <t>padmanavam.bt.22@nitj.ac.in</t>
  </si>
  <si>
    <t xml:space="preserve">Padmanava Mishra </t>
  </si>
  <si>
    <t xml:space="preserve">Biotechnology </t>
  </si>
  <si>
    <t>mishrapadmanav115@gmail.com</t>
  </si>
  <si>
    <t>https://drive.google.com/open?id=1hwPCT6EGNB5BjJPTZjvKj5CfioBlmUWp</t>
  </si>
  <si>
    <t xml:space="preserve">Sanjib Kumar Mishra </t>
  </si>
  <si>
    <t>sanjibmishra51@gmail.com</t>
  </si>
  <si>
    <t xml:space="preserve">Sabita Mishra </t>
  </si>
  <si>
    <t>None</t>
  </si>
  <si>
    <t>Balangir</t>
  </si>
  <si>
    <t xml:space="preserve">Odisha </t>
  </si>
  <si>
    <t>https://drive.google.com/open?id=1EvWWdfEaJLRrVnBZnwvhQBdfoKPb_4q4</t>
  </si>
  <si>
    <t>GEN EWS</t>
  </si>
  <si>
    <t xml:space="preserve">INDIAN </t>
  </si>
  <si>
    <t xml:space="preserve">Union Bank of India </t>
  </si>
  <si>
    <t>https://drive.google.com/open?id=111YHzJnQoHnip4MfalBeyBJucmYZ0Y0l</t>
  </si>
  <si>
    <t>Hosteller fees deposited Amount is 46340</t>
  </si>
  <si>
    <t>https://drive.google.com/open?id=1P3uTnbD2vHHxjJ-tkZMCiWQxqNZinYx_</t>
  </si>
  <si>
    <t>lavishk.ip.22@nitj.ac.in</t>
  </si>
  <si>
    <t>Lavish Kumar</t>
  </si>
  <si>
    <t>IPE</t>
  </si>
  <si>
    <t>https://drive.google.com/open?id=1v_tT1M_lUZ01mPJTTK__Vk5k99Ha74cR</t>
  </si>
  <si>
    <t>Pawan Kumar</t>
  </si>
  <si>
    <t>garglavish6381@gmail.com</t>
  </si>
  <si>
    <t>Sushila Devi</t>
  </si>
  <si>
    <t>Hanumangarh</t>
  </si>
  <si>
    <t>https://drive.google.com/open?id=1q0Dcn0ZjTaKKRjjdoGIS4FWhhqVwFmAK</t>
  </si>
  <si>
    <t>https://drive.google.com/open?id=1kOOhYky9FzeWaYKiJwWF6qY8uFPWKEhj</t>
  </si>
  <si>
    <t>https://drive.google.com/open?id=1z9atjKGETJUlbpkv0dqjiBAdI0JXqvKo</t>
  </si>
  <si>
    <t>manishk.ee.22@nitj.ac.in</t>
  </si>
  <si>
    <t>Manish kumar</t>
  </si>
  <si>
    <t>mk7060655@gmail.com</t>
  </si>
  <si>
    <t>AB +</t>
  </si>
  <si>
    <t>https://drive.google.com/open?id=11Nc0LhEBSc49Dr3d2z3i6H-LGir0toFZ</t>
  </si>
  <si>
    <t xml:space="preserve">Tej singh koli </t>
  </si>
  <si>
    <t>tejsinghkoli9@gmail.com</t>
  </si>
  <si>
    <t>Hemlata</t>
  </si>
  <si>
    <t>https://drive.google.com/open?id=17dCgauo9xJ2M0NmlcRr4qp9GniO80P9u</t>
  </si>
  <si>
    <t>BH 2</t>
  </si>
  <si>
    <t>https://drive.google.com/open?id=1seeA9E_eyp2LwExNnniJgNNXUPS97A4R</t>
  </si>
  <si>
    <t>https://drive.google.com/open?id=18O1aDU850YWsYOMeAS3WYHbp-5CNQpfD</t>
  </si>
  <si>
    <t>lovkeshb.it.22@nitj.ac.in</t>
  </si>
  <si>
    <t>Lovkesh Barowalia</t>
  </si>
  <si>
    <t>https://drive.google.com/open?id=1tdO0ZVnAT9bksdQ696vPzFd-VPpF97qR</t>
  </si>
  <si>
    <t>Vinod Kumar</t>
  </si>
  <si>
    <t>vinodbarowalia786@gmail.com</t>
  </si>
  <si>
    <t>Deepika</t>
  </si>
  <si>
    <t xml:space="preserve">Pathankot </t>
  </si>
  <si>
    <t>https://drive.google.com/open?id=11Re8jLguf-nkaR9Agbc2nn5aiCPZao8n</t>
  </si>
  <si>
    <t>https://drive.google.com/open?id=1qmldKPn2MSkpCjtzzHHN1WbmHwgvkmk9</t>
  </si>
  <si>
    <t>https://drive.google.com/open?id=1cKpKq-OM8tbQJPkOPH4HwueYGbzSo6Xu</t>
  </si>
  <si>
    <t>harsahibss.cs.22@nitj.ac.in</t>
  </si>
  <si>
    <t xml:space="preserve">Harsahib Singh Sandhu </t>
  </si>
  <si>
    <t>B +ve</t>
  </si>
  <si>
    <t>https://drive.google.com/open?id=1uyVLkBCRz_opuQ78tgZxxTc2PngHsAG6</t>
  </si>
  <si>
    <t xml:space="preserve">Sukhwinder Singh </t>
  </si>
  <si>
    <t>Sukhwindersingh@gmail.com</t>
  </si>
  <si>
    <t>Amarjit Kaur</t>
  </si>
  <si>
    <t xml:space="preserve">Punjab </t>
  </si>
  <si>
    <t>https://drive.google.com/open?id=1SEdZGgueJ-AY5OCtzMadc6RFdqpZuOAl</t>
  </si>
  <si>
    <t xml:space="preserve">Boys hostel 2 </t>
  </si>
  <si>
    <t>https://drive.google.com/open?id=11Yp-l3bQT9mJYo46hGI6kPkK15Rtulzy</t>
  </si>
  <si>
    <t>https://drive.google.com/open?id=1aMs2l9wJqcWL2V8OZpLlM0aGixeruaSv</t>
  </si>
  <si>
    <t>kartiks.cs.22@nitj.ac.in</t>
  </si>
  <si>
    <t xml:space="preserve">Kartik Saini </t>
  </si>
  <si>
    <t>https://drive.google.com/open?id=1-S_EUWWYxyD00znJ7aYFV3fpn1B6f46l</t>
  </si>
  <si>
    <t>Pappu Saini</t>
  </si>
  <si>
    <t>kartiksaini0412@gmail.com</t>
  </si>
  <si>
    <t xml:space="preserve">Poonam Saini </t>
  </si>
  <si>
    <t xml:space="preserve">Haridwar </t>
  </si>
  <si>
    <t>https://drive.google.com/open?id=1ycKYfurDC9uaUXhRuWYJ17lUC-CU40H6</t>
  </si>
  <si>
    <t>Canara Bank</t>
  </si>
  <si>
    <t>https://drive.google.com/open?id=1obnVoZlshF5QmBqv4HzgO87JCAL_LrQC</t>
  </si>
  <si>
    <t>https://drive.google.com/open?id=1MHVEiEFrIQdnAgyDhHsTxagZofkYTSAh</t>
  </si>
  <si>
    <t>abhayk2.ic.22@nitj.ac.in</t>
  </si>
  <si>
    <t>Abhay Kumar</t>
  </si>
  <si>
    <t xml:space="preserve">Instrumentation &amp; Control Engineering </t>
  </si>
  <si>
    <t>https://drive.google.com/open?id=17foNsi5SqiYH0NqahJ91b9d4HabX1hlS</t>
  </si>
  <si>
    <t>Raj Kumar</t>
  </si>
  <si>
    <t>rajyashmash@gmail.com</t>
  </si>
  <si>
    <t>Deep Mala</t>
  </si>
  <si>
    <t>Tundla</t>
  </si>
  <si>
    <t>https://drive.google.com/open?id=1IGLzqbBI509PK_PdenVzUwLBpxW5Cho3</t>
  </si>
  <si>
    <t>https://drive.google.com/open?id=1GoCZhS5GGuSRH89q3jeGKbgppaO6Oo1R</t>
  </si>
  <si>
    <t>https://drive.google.com/open?id=1MYAbah4J3TNbLw7iCg3AkUxLHGwfXSVF</t>
  </si>
  <si>
    <t>utkarsht.ec.22@nitj.ac.in</t>
  </si>
  <si>
    <t>Utkarsh Tripathi</t>
  </si>
  <si>
    <t>0+</t>
  </si>
  <si>
    <t>https://drive.google.com/open?id=1PF6vW5cw1_a_P_voA4xlRh4OTUoWP9Pr</t>
  </si>
  <si>
    <t>Madhava Sharan Tripathi</t>
  </si>
  <si>
    <t>madhavasharantripathi@gmail.com</t>
  </si>
  <si>
    <t>Vandana Tripathi</t>
  </si>
  <si>
    <t>madhavandana@gmail.com</t>
  </si>
  <si>
    <t>Gorakhpur</t>
  </si>
  <si>
    <t>https://drive.google.com/open?id=1Fu2J3X64GYO9okqUeRoSZCUZL0-bnX2n</t>
  </si>
  <si>
    <t>https://drive.google.com/open?id=1mfITKOuqAi0vWCJQ4oTFQ7Jeof2Y95W8</t>
  </si>
  <si>
    <t>Day scholar</t>
  </si>
  <si>
    <t>https://drive.google.com/open?id=1hEbS2YsHITzvgNdf-mKdmUzDzFnL41i6</t>
  </si>
  <si>
    <t>shivams.ip.22@nitj.ac.in</t>
  </si>
  <si>
    <t xml:space="preserve">Shivam singh </t>
  </si>
  <si>
    <t>shivamsinghankush@gmail.com</t>
  </si>
  <si>
    <t>https://drive.google.com/open?id=1cAIVbPQ6gEdCPXeCg5M9KWRV0w38lQLJ</t>
  </si>
  <si>
    <t xml:space="preserve">Manoj Kumar Singh </t>
  </si>
  <si>
    <t>ms2491818@gmail.com</t>
  </si>
  <si>
    <t xml:space="preserve">Sarita Devi </t>
  </si>
  <si>
    <t>Kaimur bhabua</t>
  </si>
  <si>
    <t>https://drive.google.com/open?id=1Slpiz7XKI3DWNAVWlu02BLIciKeiFhWo</t>
  </si>
  <si>
    <t>https://drive.google.com/open?id=1Z69QuYvF-sX0FxRoja-dpdgBQ8l0cyFP</t>
  </si>
  <si>
    <t>ajay.ce.22@nitj.ac.in</t>
  </si>
  <si>
    <t>Ajay</t>
  </si>
  <si>
    <t>Civil</t>
  </si>
  <si>
    <t>choudharyajay0001435@gmail.com</t>
  </si>
  <si>
    <t>https://drive.google.com/open?id=1n_snPQ_4OBzfBGQ9QFGKXVxlEZhvB-BA</t>
  </si>
  <si>
    <t xml:space="preserve">Surender </t>
  </si>
  <si>
    <t>ajayjangue@gmail.com</t>
  </si>
  <si>
    <t xml:space="preserve">Suresh Devi </t>
  </si>
  <si>
    <t>https://drive.google.com/open?id=1fiaWw33VW1zxgFz6nXzBph7sRbCssS2i</t>
  </si>
  <si>
    <t>https://drive.google.com/open?id=10qJjVx_czXHIXZWLT0A7JnqM8jz1T4SM</t>
  </si>
  <si>
    <t>nishantk.ip.22@nitj.ac.in</t>
  </si>
  <si>
    <t>Nishant kumar</t>
  </si>
  <si>
    <t>https://drive.google.com/open?id=17xraW5NhZAjr8fh0ns1P40s7Z7sHzV7e</t>
  </si>
  <si>
    <t>Tara Chand</t>
  </si>
  <si>
    <t>prashantsinghsarkaar@gmail.com</t>
  </si>
  <si>
    <t>Indu devi</t>
  </si>
  <si>
    <t>Ghaziabad</t>
  </si>
  <si>
    <t>Up</t>
  </si>
  <si>
    <t>https://drive.google.com/open?id=1Hc-EZTiZ9n1XVQNin4pkNeKnOd3XeZdX</t>
  </si>
  <si>
    <t>https://drive.google.com/open?id=1yeuz_uEHg5YlXNVMxRvYgYdygK9KFU7x</t>
  </si>
  <si>
    <t>https://drive.google.com/open?id=1ow6Mu6SEfziFmjJQvovrfohMwOroMB4k</t>
  </si>
  <si>
    <t>visheshkr.ip.22@nitj.ac.in</t>
  </si>
  <si>
    <t xml:space="preserve">Vishesh Kumar Rawat </t>
  </si>
  <si>
    <t>https://drive.google.com/open?id=1QDHmR4JkdF0E8LsLZ-7DozuR-2i7wyda</t>
  </si>
  <si>
    <t xml:space="preserve">Hari mohan rawat </t>
  </si>
  <si>
    <t>khushboorawat3@gmail.com</t>
  </si>
  <si>
    <t xml:space="preserve">Nisha Rawat </t>
  </si>
  <si>
    <t>675/81e/17 new basti beniganj Prayagraj (211016)</t>
  </si>
  <si>
    <t>U.P.</t>
  </si>
  <si>
    <t>https://drive.google.com/open?id=1Wnyx9Ylz0qi_LFOcC5bHt1m4KFkBCtgn</t>
  </si>
  <si>
    <t>https://drive.google.com/open?id=1ayquV8lSx8EClN-D9lOPCMd0NxW20oL2</t>
  </si>
  <si>
    <t xml:space="preserve">Hostller </t>
  </si>
  <si>
    <t>sourav.it.22@nitj.ac.in</t>
  </si>
  <si>
    <t>Sourav</t>
  </si>
  <si>
    <t xml:space="preserve">Information technology </t>
  </si>
  <si>
    <t>souravverma@123089</t>
  </si>
  <si>
    <t>https://drive.google.com/open?id=1ONGb6itK6NJP04DmzxZL3lDFDm5z5kvp</t>
  </si>
  <si>
    <t>Vinod kumar</t>
  </si>
  <si>
    <t>souravverma123089@gmail.com</t>
  </si>
  <si>
    <t>Sarita devi</t>
  </si>
  <si>
    <t>62393 43067</t>
  </si>
  <si>
    <t>https://drive.google.com/open?id=1USgNdsVHFS_f1Vo_Ip_DN0fL8i585N3P</t>
  </si>
  <si>
    <t>Canara bank</t>
  </si>
  <si>
    <t>https://drive.google.com/open?id=1IVQL91yeMhy-qGpolt2o6AgD0l3NuSIH</t>
  </si>
  <si>
    <t>bibhutir.cs.22@nitj.ac.in</t>
  </si>
  <si>
    <t xml:space="preserve">Bibhuti Ranjan </t>
  </si>
  <si>
    <t>https://drive.google.com/open?id=1bdenPVwCrNabjZ0UGDA98pQPzdKmJeIl</t>
  </si>
  <si>
    <t xml:space="preserve">Binay Kumar </t>
  </si>
  <si>
    <t>bibhutiranjan579@gmail.com</t>
  </si>
  <si>
    <t>Rita devi</t>
  </si>
  <si>
    <t>N/A</t>
  </si>
  <si>
    <t>Jehanabad(Bihar)</t>
  </si>
  <si>
    <t>https://drive.google.com/open?id=1tCtbu6F5mcNNgramO3vSDBDRxFUlGgpw</t>
  </si>
  <si>
    <t>https://drive.google.com/open?id=1K7RUMZSo845Rpval-UVlw6pskDSv-AIU</t>
  </si>
  <si>
    <t>kanishkk.tt.22@nitj.ac.in</t>
  </si>
  <si>
    <t>Kanishk karn</t>
  </si>
  <si>
    <t xml:space="preserve">Textile Technology </t>
  </si>
  <si>
    <t>kanishkspj459@gmail.com</t>
  </si>
  <si>
    <t xml:space="preserve">O positive </t>
  </si>
  <si>
    <t>https://drive.google.com/open?id=1185aSCH0qeNLNpdDSo2pLjVANREHxefS</t>
  </si>
  <si>
    <t xml:space="preserve">Ranjit kumar </t>
  </si>
  <si>
    <t>karnranjit217@gmail..com</t>
  </si>
  <si>
    <t>Savita kumari</t>
  </si>
  <si>
    <t>Barah patthar ward no 34 , samastipur, Bihar, 848101</t>
  </si>
  <si>
    <t>https://drive.google.com/open?id=1Dov-JiryXfEuL-8nlg4P7ZFwh-r9Iok-</t>
  </si>
  <si>
    <t>General EWS</t>
  </si>
  <si>
    <t>https://drive.google.com/open?id=1bUoCdoRZrvW95x3yYoTUx0AEt2ixKVdU</t>
  </si>
  <si>
    <t xml:space="preserve">Not submitted </t>
  </si>
  <si>
    <t>gurjotsb.it.22@nitj.ac.in</t>
  </si>
  <si>
    <t>Gurjot Singh Bajaj</t>
  </si>
  <si>
    <t>https://drive.google.com/open?id=16JokitGVZ7WCZQFhS9qMKiN7FOF33akF</t>
  </si>
  <si>
    <t>Dr. Gurpreet Singh Bajaj</t>
  </si>
  <si>
    <t>dr.gsbajaj@yahoo.com</t>
  </si>
  <si>
    <t>Dr. Tripat Kaur Bajaj</t>
  </si>
  <si>
    <t>https://drive.google.com/open?id=1PiGCUwhbdO59TRSFBMZUnl3CU619fIfI</t>
  </si>
  <si>
    <t>https://drive.google.com/open?id=1uvUWNSSRMQ-GP8x7WTs6PNDVViQ6m5Fr</t>
  </si>
  <si>
    <t>dewanshm.it.22@nitj.ac.in</t>
  </si>
  <si>
    <t xml:space="preserve">Dewansh Mishra </t>
  </si>
  <si>
    <t>https://drive.google.com/open?id=1KxpH_XxppLhF7v5Mu7SOknJ0gcyogDbI</t>
  </si>
  <si>
    <t>Sushil Kumar Mishra</t>
  </si>
  <si>
    <t>modernsushil@gmail.com</t>
  </si>
  <si>
    <t>Vipin Mishra</t>
  </si>
  <si>
    <t>https://drive.google.com/open?id=1FhR5RmlvuF-CfgxAn4xnm8OPDtJLL0Af</t>
  </si>
  <si>
    <t>https://drive.google.com/open?id=12dLTlLUI4ErhkoY20M3FEyqmX-ftuDwE</t>
  </si>
  <si>
    <t>https://drive.google.com/open?id=1HHAeE44Vz_vQ3_Mh5YW0uZTO3jNcbuhl</t>
  </si>
  <si>
    <t>arshpreets.cs.22@nitj.ac.in</t>
  </si>
  <si>
    <t>Arshpreet singh</t>
  </si>
  <si>
    <t>Arshpreets.cs.22@nitj.ac.in</t>
  </si>
  <si>
    <t>https://drive.google.com/open?id=1Mrc9fVMxKT-v-aN7y8mD0vPsxeM-3hBr</t>
  </si>
  <si>
    <t xml:space="preserve">Harbans Singh </t>
  </si>
  <si>
    <t>Preetmehak1997@gmail.com</t>
  </si>
  <si>
    <t>Parmjit kair</t>
  </si>
  <si>
    <t>Sangrur</t>
  </si>
  <si>
    <t>https://drive.google.com/open?id=1PRqSgoQ9cCPS4eT4ZivcYASAtziRnDuN</t>
  </si>
  <si>
    <t>https://drive.google.com/open?id=1yDDX-6iGif5IJ8VR5jCMr6cp9GD0kI_O</t>
  </si>
  <si>
    <t>akhileshc.ic.22@nitj.ac.in</t>
  </si>
  <si>
    <t>AKHILESH CHAUHAN</t>
  </si>
  <si>
    <t>https://drive.google.com/open?id=1EAEgOpWohNscwjabyXqjouNNUMI3Q3qS</t>
  </si>
  <si>
    <t>Anand singh chauhan</t>
  </si>
  <si>
    <t>anandsingh60074@gmail.com</t>
  </si>
  <si>
    <t>Indira devi</t>
  </si>
  <si>
    <t>dehradun</t>
  </si>
  <si>
    <t>uttarakhand</t>
  </si>
  <si>
    <t>https://drive.google.com/open?id=1vqlR8s8Kw7dAgv5kSA2RjuzgF0XmuReP</t>
  </si>
  <si>
    <t>https://drive.google.com/open?id=1KR2sqJfpyUQLB0L0Qldvy6SfnT8wmnop</t>
  </si>
  <si>
    <t>no</t>
  </si>
  <si>
    <t>hamidi.cs.22@nitj.ac.in</t>
  </si>
  <si>
    <t xml:space="preserve">Hamid Iqbal </t>
  </si>
  <si>
    <t xml:space="preserve">Computer Science and Engineering </t>
  </si>
  <si>
    <t>https://drive.google.com/open?id=1sYRaGYj-Ag_fZCXJgHVZf_fhTM10O91_</t>
  </si>
  <si>
    <t xml:space="preserve">Ekbal Ahmad </t>
  </si>
  <si>
    <t>+968 95296930</t>
  </si>
  <si>
    <t>a.iqbal.sl@gmail.com</t>
  </si>
  <si>
    <t xml:space="preserve">Shahnaz Fatma </t>
  </si>
  <si>
    <t xml:space="preserve">Noida </t>
  </si>
  <si>
    <t>Uttar Pradesh (NCR)</t>
  </si>
  <si>
    <t>https://drive.google.com/open?id=1CvTIkP9CYUv4EoTSCVblnDbr2OdNgv4p</t>
  </si>
  <si>
    <t xml:space="preserve">Boys Hostel-1 </t>
  </si>
  <si>
    <t>https://drive.google.com/open?id=1fnwB55C8kFZBtMKEhzUdqEmXpNvPbeOX</t>
  </si>
  <si>
    <t>sahild.cs.22@nitj.ac.in</t>
  </si>
  <si>
    <t xml:space="preserve">Sahil dogra </t>
  </si>
  <si>
    <t xml:space="preserve">Computer science engineering </t>
  </si>
  <si>
    <t>sahildogra541@gmail.com</t>
  </si>
  <si>
    <t>https://drive.google.com/open?id=1a6i74VjGPz5acLYJvSX2CQeWsg1DDeZM</t>
  </si>
  <si>
    <t>Subhash Chand</t>
  </si>
  <si>
    <t>universalcareer9@gmail.com</t>
  </si>
  <si>
    <t xml:space="preserve">Anjna devi </t>
  </si>
  <si>
    <t>https://drive.google.com/open?id=1JH3av42K0JJ_-D6gfcQvawO7JXdfxNln</t>
  </si>
  <si>
    <t>Boys hostel 2</t>
  </si>
  <si>
    <t>https://drive.google.com/open?id=1neYKIcGq27pzoFW-oiVJUhlFzHQbT-9f</t>
  </si>
  <si>
    <t>https://drive.google.com/open?id=1JIsdo3SnMznfBtTPRWX7Uu98WuFUgwP7</t>
  </si>
  <si>
    <t>ravinders.tt.22@nitj.ac.in</t>
  </si>
  <si>
    <t xml:space="preserve">Ravinder Singh </t>
  </si>
  <si>
    <t xml:space="preserve">Textile technology </t>
  </si>
  <si>
    <t>ravindersingh142003@gmail.com</t>
  </si>
  <si>
    <t>https://drive.google.com/open?id=1WP3LfURf4xqRXDZuzvc-wBmwJzUmOUN8</t>
  </si>
  <si>
    <t>Kashmir singh</t>
  </si>
  <si>
    <t>Anita devi</t>
  </si>
  <si>
    <t>88476 55824</t>
  </si>
  <si>
    <t>Vill. Panjdhera kalan po. mansoorpur mukerian (144211)</t>
  </si>
  <si>
    <t>https://drive.google.com/open?id=1fDLin8c4gTwX14XGJGqieU_JPOUpFMqu</t>
  </si>
  <si>
    <t>https://drive.google.com/open?id=1RfB7qvZ3Kv0Wi74gQqWgQgzye0U8JDdq</t>
  </si>
  <si>
    <t>https://drive.google.com/open?id=1ouGWefl2iHDdsI3G-XE9wtjEQbBa9-0S</t>
  </si>
  <si>
    <t>govindd.it.22@nitj.ac.in</t>
  </si>
  <si>
    <t>Govind dubey</t>
  </si>
  <si>
    <t>Govindd.it.22@nitj.ac.in</t>
  </si>
  <si>
    <t>https://drive.google.com/open?id=1NOBiUOJbWQ3Xd-C83iX-9r2P2Eyx2x0R</t>
  </si>
  <si>
    <t>Manoj dubey</t>
  </si>
  <si>
    <t>mkduvey@gmail.com</t>
  </si>
  <si>
    <t>Neeta dubey</t>
  </si>
  <si>
    <t>+91 97817 62264</t>
  </si>
  <si>
    <t>https://drive.google.com/open?id=1o1q1BtWylR9wCSwY-1Pf3svuN5eHt-4e</t>
  </si>
  <si>
    <t>https://drive.google.com/open?id=1BOZKA20N1nVofIMNlUmjSIKqSzQucRLv</t>
  </si>
  <si>
    <t>abhinavg.me.22@nitj.ac.in</t>
  </si>
  <si>
    <t xml:space="preserve">Abhinav gupta </t>
  </si>
  <si>
    <t>https://drive.google.com/open?id=1DSO_PFqz8vJ_4s3QsaGTYy2oS30SGn4F</t>
  </si>
  <si>
    <t>Anil gupta</t>
  </si>
  <si>
    <t>abhinav.gupta6109@gmail.com</t>
  </si>
  <si>
    <t xml:space="preserve">Seema Gupta </t>
  </si>
  <si>
    <t xml:space="preserve">Aligarh </t>
  </si>
  <si>
    <t>https://drive.google.com/open?id=14uAf6l6kv5_sUequsO0ZPL-FzGazgQuZ</t>
  </si>
  <si>
    <t>BH 1</t>
  </si>
  <si>
    <t>https://drive.google.com/open?id=1eiBAiYu3CJmkVoS3U7gLDnqeujp1gPRW</t>
  </si>
  <si>
    <t>shauryaj.ip.22@nitj.ac.in</t>
  </si>
  <si>
    <t xml:space="preserve">Shaurya Jaiswal </t>
  </si>
  <si>
    <t>shauryajaiswal212@gmail.com</t>
  </si>
  <si>
    <t>https://drive.google.com/open?id=1BNEbTM_7sQ0aJu950LaE4b7U5lauEhN6</t>
  </si>
  <si>
    <t xml:space="preserve">Shivkumar Jaiswal </t>
  </si>
  <si>
    <t>jaiswalvishal713@gmail.com</t>
  </si>
  <si>
    <t xml:space="preserve">Reta Jaiswal </t>
  </si>
  <si>
    <t xml:space="preserve">Burdwan </t>
  </si>
  <si>
    <t xml:space="preserve">West Bengal </t>
  </si>
  <si>
    <t>https://drive.google.com/open?id=1qTy0Gd3tQTFeGP7JgoWLHTOfoqcntGKd</t>
  </si>
  <si>
    <t>https://drive.google.com/open?id=1nMBJKD18BFuFT2UbxFnwYW2OKpx4bu6X</t>
  </si>
  <si>
    <t>priyanshus.bt.22@nitj.ac.in</t>
  </si>
  <si>
    <t xml:space="preserve">Priyanshu Sharma </t>
  </si>
  <si>
    <t>https://drive.google.com/open?id=1lMb7UNB_6KQ1bvsukx7pkd1uo8L31kAa</t>
  </si>
  <si>
    <t xml:space="preserve">Mukesh Sharma </t>
  </si>
  <si>
    <t>priyanshusharma9794@gmail.com</t>
  </si>
  <si>
    <t xml:space="preserve">Preeti Sharma </t>
  </si>
  <si>
    <t xml:space="preserve">Bulandshahr </t>
  </si>
  <si>
    <t>https://drive.google.com/open?id=1yWqyThM8g49wa06d1zBsuNz4jYXlxiXl</t>
  </si>
  <si>
    <t>Gen-Ews</t>
  </si>
  <si>
    <t>https://drive.google.com/open?id=1TOvLr2I_66KF3hh2kHpY8Lg7_TaqZXkR</t>
  </si>
  <si>
    <t>kartikeyt.me.22@nitj.ac.in</t>
  </si>
  <si>
    <t>Kartikey Tyagi</t>
  </si>
  <si>
    <t>https://drive.google.com/open?id=1CCzLpxNhn1Lz1_E3MKsHPauo2NPRUmr8</t>
  </si>
  <si>
    <t>Ashutosh Kumar</t>
  </si>
  <si>
    <t>aashutosh.tyagi@gmail.com</t>
  </si>
  <si>
    <t>Uma Tyagi</t>
  </si>
  <si>
    <t>https://drive.google.com/open?id=1Gm7lutmV1ULAQSASgrJ47SBQ-hUnMMex</t>
  </si>
  <si>
    <t>Gen EWS</t>
  </si>
  <si>
    <t>₹25000</t>
  </si>
  <si>
    <t>https://drive.google.com/open?id=1zs-biUxy4Ucb72XMOstKs40qKQBagirj</t>
  </si>
  <si>
    <t>₹88, 000</t>
  </si>
  <si>
    <t>https://drive.google.com/open?id=1oSEsi5SjabstgmB3s-72wFD63nm9tl1U</t>
  </si>
  <si>
    <t>mohitg.ec.22@nitj.ac.in</t>
  </si>
  <si>
    <t>Mohit Goyal</t>
  </si>
  <si>
    <t>https://drive.google.com/open?id=1Wm-DLoQcpyF4alctIiXtmsZYTyoBeh7Y</t>
  </si>
  <si>
    <t>Suresh Goyal</t>
  </si>
  <si>
    <t>sg530355@gmail.com</t>
  </si>
  <si>
    <t>Suman Goyal</t>
  </si>
  <si>
    <t>https://drive.google.com/open?id=1m6WW-RxFc17aNVRcXqPcTMxZS1GZ0cKp</t>
  </si>
  <si>
    <t>https://drive.google.com/open?id=15XjtYLexMInmErwUa_tcf_Jih6jWsuOn</t>
  </si>
  <si>
    <t>rahulg.me.22@nitj.ac.in</t>
  </si>
  <si>
    <t>Rahul Gupta</t>
  </si>
  <si>
    <t>https://drive.google.com/open?id=1xS5JvTjLjlOcwTc5QWtwn5pvWH_t2sfF</t>
  </si>
  <si>
    <t>Ram Kumar Gupta</t>
  </si>
  <si>
    <t>ramkumargupta098@gmail.com</t>
  </si>
  <si>
    <t>Archana Gupta</t>
  </si>
  <si>
    <t>https://drive.google.com/open?id=1o_1ukA4dVc7I5YaTluVTgR8PyOwBuNKY</t>
  </si>
  <si>
    <t>BH-05</t>
  </si>
  <si>
    <t>https://drive.google.com/open?id=19dsKtunHfY1h-tzXZzaayARHWgptzSPx</t>
  </si>
  <si>
    <t>88000 (Hosteler)</t>
  </si>
  <si>
    <t>https://drive.google.com/open?id=1goWyweqOks_ojSXpoLadOjiBTURjrRh3</t>
  </si>
  <si>
    <t>anurags.ip.22@nitj.ac.in</t>
  </si>
  <si>
    <t xml:space="preserve">ANURAG SAXENA </t>
  </si>
  <si>
    <t>https://drive.google.com/open?id=1HXy593j4zDu5whZix4gWLox7X1ME-dCN</t>
  </si>
  <si>
    <t xml:space="preserve">ARUN KUMAR SAXENA </t>
  </si>
  <si>
    <t>saxenaarun321@gmail.com</t>
  </si>
  <si>
    <t xml:space="preserve">NIRMILA SAXENA </t>
  </si>
  <si>
    <t>SAXENA KHAD BHANDAR MITRA BHAWAN NIWARI TIGELA</t>
  </si>
  <si>
    <t>NIWARI</t>
  </si>
  <si>
    <t xml:space="preserve">MADHYA PRADESH </t>
  </si>
  <si>
    <t>https://drive.google.com/open?id=1XJc3RL80QjFUWWjOb1mFb-7a0tAkSl5O</t>
  </si>
  <si>
    <t xml:space="preserve"> BH-1</t>
  </si>
  <si>
    <t>https://drive.google.com/open?id=1eKfCrYeFprNRCPRmE30-66yfHFPe3sDN</t>
  </si>
  <si>
    <t>HOSTELLER</t>
  </si>
  <si>
    <t>https://drive.google.com/open?id=1r4HCCA1Py7Ilv2-M9BUEOkQPJ84jLHvK</t>
  </si>
  <si>
    <t>rupinders.cm.22@nitj.ac.in</t>
  </si>
  <si>
    <t xml:space="preserve">Rupinder singh </t>
  </si>
  <si>
    <t xml:space="preserve">Chemical engineering </t>
  </si>
  <si>
    <t>rupinders.cm.22anitj.ac.in</t>
  </si>
  <si>
    <t>B-</t>
  </si>
  <si>
    <t>https://drive.google.com/open?id=1mQ1ZYwSHf0ooaNv4J8McEFdJkOWp5oiF</t>
  </si>
  <si>
    <t xml:space="preserve">Avtar Singh </t>
  </si>
  <si>
    <t xml:space="preserve">avtarembroarts@gmail.com </t>
  </si>
  <si>
    <t xml:space="preserve">Baljeet kaur </t>
  </si>
  <si>
    <t>2074 9490 2203</t>
  </si>
  <si>
    <t>https://drive.google.com/open?id=1a8fPCar-HajVW7bj738IH0w6Auu5Vwph</t>
  </si>
  <si>
    <t>https://drive.google.com/open?id=1CUSAyCml2-Mcn2C8G4ubz5uIec3s6tNI</t>
  </si>
  <si>
    <t>https://drive.google.com/open?id=1qS1ZsdCGx86q0_XlTHsGdHZrMNInU1qq</t>
  </si>
  <si>
    <t>aryanm.ce.22@nitj.ac.in</t>
  </si>
  <si>
    <t xml:space="preserve">Aryan maurya </t>
  </si>
  <si>
    <t xml:space="preserve">Civil engineering </t>
  </si>
  <si>
    <t>https://drive.google.com/open?id=1kEXSXCP1vu-YnYIoYiJ49xhLeeow8sZD</t>
  </si>
  <si>
    <t>Jai parkash</t>
  </si>
  <si>
    <t>parkash.jai1973@gmail.com</t>
  </si>
  <si>
    <t>Savita maurya</t>
  </si>
  <si>
    <t>https://drive.google.com/open?id=1UDw8_R1vP6svb6ody1O7KG8_ZlPYTP_g</t>
  </si>
  <si>
    <t>Boys hostel2</t>
  </si>
  <si>
    <t>https://drive.google.com/open?id=1wm_-xzsaN479zODa-E0tvy41jBtjGokp</t>
  </si>
  <si>
    <t>https://drive.google.com/open?id=11T9lmAB94GUEUHdNfIlrONUEAndi4l6f</t>
  </si>
  <si>
    <t>dikshantm.ip.22@nitj.ac.in</t>
  </si>
  <si>
    <t xml:space="preserve">Dikshant Mahajan </t>
  </si>
  <si>
    <t>https://drive.google.com/open?id=1qtbQS32aLT3KZmFtlz6EWzgvtXyj0C7k</t>
  </si>
  <si>
    <t>Subhash Chander</t>
  </si>
  <si>
    <t>samritimahajan773@gmail.com</t>
  </si>
  <si>
    <t>Samriti</t>
  </si>
  <si>
    <t xml:space="preserve">Hoshiarpur </t>
  </si>
  <si>
    <t>https://drive.google.com/open?id=1ROx1Cw0KBaIt4ZQ8JfCVaWbWrB-2fVmt</t>
  </si>
  <si>
    <t>https://drive.google.com/open?id=1eG6YDzFgW7ujlcaa8-KSab6FaN9gJnrZ</t>
  </si>
  <si>
    <t>https://drive.google.com/open?id=1VhO0Tm4l4p_EGhuqh1RrUm6X4Qa1Jlg0</t>
  </si>
  <si>
    <t>avinashk.cm.22@nitj.ac.in</t>
  </si>
  <si>
    <t>Avinash kumar</t>
  </si>
  <si>
    <t>Chemical</t>
  </si>
  <si>
    <t>b+</t>
  </si>
  <si>
    <t>https://drive.google.com/open?id=1ywY8Ho0xNqSvI00mZAc9ttmlBGJ09M_d</t>
  </si>
  <si>
    <t>subhash kumar</t>
  </si>
  <si>
    <t>avi27kr@gmail.com</t>
  </si>
  <si>
    <t>minu devi</t>
  </si>
  <si>
    <t>patna</t>
  </si>
  <si>
    <t>bihar</t>
  </si>
  <si>
    <t>https://drive.google.com/open?id=1Zj_mEThRM6KuK4FN2ljkK-Eql1W7LMV-</t>
  </si>
  <si>
    <t>obc</t>
  </si>
  <si>
    <t>bh-5</t>
  </si>
  <si>
    <t>indian</t>
  </si>
  <si>
    <t>https://drive.google.com/open?id=1CoKPGcC5OhfgPgaT1xZ-7WY5jc_UDGYJ</t>
  </si>
  <si>
    <t>https://drive.google.com/open?id=1UbDTcwgYqAW6Y7tvvMf08SrbuNCO5eel</t>
  </si>
  <si>
    <t>bodaballav.ce.22@nitj.ac.in</t>
  </si>
  <si>
    <t xml:space="preserve">Bodaballa vardhan </t>
  </si>
  <si>
    <t>Bodaballav.ce.22.@nitj.ac.in</t>
  </si>
  <si>
    <t>O-</t>
  </si>
  <si>
    <t>https://drive.google.com/open?id=1n1g9d7H-X3yOufUqlx86aUnTrA3jjgtg</t>
  </si>
  <si>
    <t xml:space="preserve">Bodaballa eswara rao </t>
  </si>
  <si>
    <t xml:space="preserve">vardhanbodaballa195@gmail.com </t>
  </si>
  <si>
    <t>Bodaballa papa</t>
  </si>
  <si>
    <t xml:space="preserve"> 99081 32489</t>
  </si>
  <si>
    <t xml:space="preserve">East godavari </t>
  </si>
  <si>
    <t xml:space="preserve">Andhra pradesh </t>
  </si>
  <si>
    <t>https://drive.google.com/open?id=1--3cQkpSG6A114NWR5DnJd8RZCUggbJg</t>
  </si>
  <si>
    <t>https://drive.google.com/open?id=1p_1L8qTRC07pqnNe2rNlWN3wk54naPfM</t>
  </si>
  <si>
    <t>https://drive.google.com/open?id=1FlSiyeIfLM-ehau7CltsJ350XHKEs0kW</t>
  </si>
  <si>
    <t>pradeepk.ce.22@nitj.ac.in</t>
  </si>
  <si>
    <t xml:space="preserve">PRADEEP KUMAR </t>
  </si>
  <si>
    <t xml:space="preserve">Civil Engineering </t>
  </si>
  <si>
    <t>pradeep.ce.22@nitj.ac.in</t>
  </si>
  <si>
    <t>https://drive.google.com/open?id=1dZoOe4iU2ZEkPCj_VWdjJcTwprCfLkb_</t>
  </si>
  <si>
    <t xml:space="preserve">DALCHAND </t>
  </si>
  <si>
    <t>dalchandsingh1972@gmail.com</t>
  </si>
  <si>
    <t>Kaushal Devi</t>
  </si>
  <si>
    <t xml:space="preserve">Bijnor </t>
  </si>
  <si>
    <t>https://drive.google.com/open?id=1zdRVmC6abVnvAKx-ZDeIASmIoKgTbo6a</t>
  </si>
  <si>
    <t>https://drive.google.com/open?id=113aPWBNDhop1gt95bmsZ4uLtYAJAtdAo</t>
  </si>
  <si>
    <t>ridhamm.cs.22@nitj.ac.in</t>
  </si>
  <si>
    <t xml:space="preserve">Ridham Mahajan </t>
  </si>
  <si>
    <t>https://drive.google.com/open?id=1_2CPngeU9W-Qt2RL58QlB7aCe3j_jboQ</t>
  </si>
  <si>
    <t xml:space="preserve">Rajan Mahajan </t>
  </si>
  <si>
    <t>rajanmahajan1976@gmail.com</t>
  </si>
  <si>
    <t xml:space="preserve">Rekha Mahajan </t>
  </si>
  <si>
    <t xml:space="preserve">Amritsar </t>
  </si>
  <si>
    <t>2882 2890 5359</t>
  </si>
  <si>
    <t>https://drive.google.com/open?id=1MD_qc1sLguJtqujZD2ltNcnSa8OHDWlY</t>
  </si>
  <si>
    <t>https://drive.google.com/open?id=1Md3yMbj-HEIO8QGNZFASDRtLEZTsRT8g</t>
  </si>
  <si>
    <t>https://drive.google.com/open?id=1wkKBkr2FsxliWr04xiUh7ihpBMeO9sy8</t>
  </si>
  <si>
    <t>adityay.ec.22@nitj.ac.in</t>
  </si>
  <si>
    <t>Aditya Yadav</t>
  </si>
  <si>
    <t>https://drive.google.com/open?id=1EQfTou_5tquYNHajJw7K_61U42THbfgP</t>
  </si>
  <si>
    <t>Jitendra Yadav</t>
  </si>
  <si>
    <t>akankshayadav0605@gmail.com</t>
  </si>
  <si>
    <t>Neelam Yadav</t>
  </si>
  <si>
    <t>Mau</t>
  </si>
  <si>
    <t>https://drive.google.com/open?id=1sqdIsqAVRDY8_3EQVvOU4wyZ5MJ1MJdm</t>
  </si>
  <si>
    <t>https://drive.google.com/open?id=1afRrcIIeukkZtiw4qaI1EJVlwp1XTisj</t>
  </si>
  <si>
    <t>mohits.me.22@nitj.ac.in</t>
  </si>
  <si>
    <t xml:space="preserve">Mohit Srivastava </t>
  </si>
  <si>
    <t>https://drive.google.com/open?id=1e1-_MGkC-ufREfxbIB7djjNPlQeaV6FZ</t>
  </si>
  <si>
    <t xml:space="preserve">Krishna Srivastava </t>
  </si>
  <si>
    <t>srivastavakrishna555@gmail.com</t>
  </si>
  <si>
    <t>Mamta devi</t>
  </si>
  <si>
    <t>Rohtas</t>
  </si>
  <si>
    <t>https://drive.google.com/open?id=1g6PGO5VMnoFaJnUqA1rqbymnGTIY60qM</t>
  </si>
  <si>
    <t>https://drive.google.com/open?id=1E0S1WM2Dwd2XkBr5XMam-E-cjW-R_IOX</t>
  </si>
  <si>
    <t>https://drive.google.com/open?id=118_KIC71qeMBSXnFcSfbGeVFKXPQVafp</t>
  </si>
  <si>
    <t>hitishc.ec.22@nitj.ac.in</t>
  </si>
  <si>
    <t xml:space="preserve">Hitish Chawla </t>
  </si>
  <si>
    <t>https://drive.google.com/open?id=1iR2GF4Dlv6a2ZWzIPuh3UFM_Qcv0XGrP</t>
  </si>
  <si>
    <t>Sanjay Kumar</t>
  </si>
  <si>
    <t>sanjaychawla89011@gmail.com</t>
  </si>
  <si>
    <t>Seema Chawla</t>
  </si>
  <si>
    <t>140401, Rajpura</t>
  </si>
  <si>
    <t>https://drive.google.com/open?id=1h1WpyQ9hhicCpNW9EwO4Wj3jyySxaiZf</t>
  </si>
  <si>
    <t>https://drive.google.com/open?id=1Xg0O0KOk0tkzYGx0pFkAEu4KR4hbs-uB</t>
  </si>
  <si>
    <t>jaskaransk.ec.22@nitj.ac.in</t>
  </si>
  <si>
    <t>Jaskaran Singh Khokhar</t>
  </si>
  <si>
    <t>jsehajk@gmail.com</t>
  </si>
  <si>
    <t>https://drive.google.com/open?id=1BchA5vTIhovWsRYfB8Tz4dqIRTi6XlCi</t>
  </si>
  <si>
    <t>Hardial Singh</t>
  </si>
  <si>
    <t>aeegph@gmail.com</t>
  </si>
  <si>
    <t>Talbir Kaur</t>
  </si>
  <si>
    <t>Gurdaspur</t>
  </si>
  <si>
    <t>https://drive.google.com/open?id=13zCagYfzqOnrSS5A003wyMUbcr0bhsEZ</t>
  </si>
  <si>
    <t>https://drive.google.com/open?id=1EmwCN4zpxg7s84OzdjirKFLTkFIqoKHK</t>
  </si>
  <si>
    <t>eslavathd.tt.22@nitj.ac.in</t>
  </si>
  <si>
    <t xml:space="preserve">ESLAVATH DEVENDER </t>
  </si>
  <si>
    <t>T T</t>
  </si>
  <si>
    <t>eslavathdevender3@gmail.com</t>
  </si>
  <si>
    <t>https://drive.google.com/open?id=1a5rzHPTiMYq556aC4uA3ltJhetmqMKaT</t>
  </si>
  <si>
    <t xml:space="preserve">ESLAVATH LAXMA </t>
  </si>
  <si>
    <t>eslavathlaxm2@gmail.com</t>
  </si>
  <si>
    <t xml:space="preserve">ESLAVATH BHARATHI </t>
  </si>
  <si>
    <t>RANGA REDDY INJAPUR INDIRAMMA COLONY PLOT NO 124</t>
  </si>
  <si>
    <t xml:space="preserve">TELANGANA </t>
  </si>
  <si>
    <t>https://drive.google.com/open?id=1FnwXclrgpNjsWCuo4dWmcC54pRhCCmCv</t>
  </si>
  <si>
    <t>INDIA</t>
  </si>
  <si>
    <t>https://drive.google.com/open?id=1Tl3Y8Hjy29x8L18h5mE0j7yEpOtizAOh</t>
  </si>
  <si>
    <t>HOSTEL</t>
  </si>
  <si>
    <t>https://drive.google.com/open?id=1lJVgIuwHzNF_kFQTzWJFwKorHio0TfR8</t>
  </si>
  <si>
    <t>anuragkm.ic.22@nitj.ac.in</t>
  </si>
  <si>
    <t>ANURAG KUMAR MAURYA</t>
  </si>
  <si>
    <t>https://drive.google.com/open?id=1WbI4lstDGOVS4qB4TYUkm3srR8LzsNiF</t>
  </si>
  <si>
    <t>SURESH KUMAR</t>
  </si>
  <si>
    <t>Mauryasuresh000@gmail.com</t>
  </si>
  <si>
    <t>SUNITA DEVI</t>
  </si>
  <si>
    <t xml:space="preserve">MIRZAPUR </t>
  </si>
  <si>
    <t>https://drive.google.com/open?id=15rgEuaxAQiBLE0olxftU568dcH2gXswU</t>
  </si>
  <si>
    <t>https://drive.google.com/open?id=1bjZ7_cMTprdv74KTModVoDV-JvwjbsZY</t>
  </si>
  <si>
    <t>someshs.cs.22@nitj.ac.in</t>
  </si>
  <si>
    <t xml:space="preserve">Somesh Sisodia </t>
  </si>
  <si>
    <t xml:space="preserve">Computer Science and engineering </t>
  </si>
  <si>
    <t xml:space="preserve">A positive </t>
  </si>
  <si>
    <t>https://drive.google.com/open?id=1HnacFSlRHPQrkhh6x2dbtKY6EL3WTWXW</t>
  </si>
  <si>
    <t xml:space="preserve">Sachin Kumar Sisodia </t>
  </si>
  <si>
    <t>sachinsisodia1975.up@gmail.com</t>
  </si>
  <si>
    <t>Jyoti Kiran</t>
  </si>
  <si>
    <t>Bijnor</t>
  </si>
  <si>
    <t>8259 6358 5678</t>
  </si>
  <si>
    <t>https://drive.google.com/open?id=1xsqW3Kuys5R_cYD6PEJyclACiUlflU5O</t>
  </si>
  <si>
    <t>https://drive.google.com/open?id=1gdmrz6bbud_que8j9As0Z68yl1Vsgm1L</t>
  </si>
  <si>
    <t>https://drive.google.com/open?id=1HcyKG8WuJ229sMILWzZCLYHhJjP3WFLD</t>
  </si>
  <si>
    <t>hemantsp.cs.22@nitj.ac.in</t>
  </si>
  <si>
    <t>Hemant singh pipchanot</t>
  </si>
  <si>
    <t>https://drive.google.com/open?id=1IuczHUymPPxZXFxGPnVsp72WFvpizCre</t>
  </si>
  <si>
    <t>Bhupendra singh</t>
  </si>
  <si>
    <t>hs1201040@gmail.com</t>
  </si>
  <si>
    <t>Ritu</t>
  </si>
  <si>
    <t>https://drive.google.com/open?id=1lfpdMSMzFGag8d3WRqlTnMZsb0A3__In</t>
  </si>
  <si>
    <t>https://drive.google.com/open?id=1Q6WohtV9kKUsnoWRQ3i3-NRB_v2HyfzB</t>
  </si>
  <si>
    <t>https://drive.google.com/open?id=1QFLqYYfy3fTiRPGOSjj1-HH5EnRQGCHa</t>
  </si>
  <si>
    <t>himeshk.ip.22@nitj.ac.in</t>
  </si>
  <si>
    <t xml:space="preserve">Himesh Kumar </t>
  </si>
  <si>
    <t>091himesh@gmail.com</t>
  </si>
  <si>
    <t>https://drive.google.com/open?id=1awq-o7LgltGHmH163sbMSdF2eTsb-ZHe</t>
  </si>
  <si>
    <t xml:space="preserve">Rajeev Kumar </t>
  </si>
  <si>
    <t>Rajeevkumar0424@gmail.com</t>
  </si>
  <si>
    <t>Sarla</t>
  </si>
  <si>
    <t xml:space="preserve">Sitapur </t>
  </si>
  <si>
    <t>7668 7047 6396</t>
  </si>
  <si>
    <t>https://drive.google.com/open?id=1dsHK9uM2Ij18_u6AbCjb5MKLqNLBaoWb</t>
  </si>
  <si>
    <t xml:space="preserve">State Bank of India </t>
  </si>
  <si>
    <t>https://drive.google.com/open?id=1CKpGYAKVjvDkM6ShUjMt26pfLpV9ShK_</t>
  </si>
  <si>
    <t>14 July 2023</t>
  </si>
  <si>
    <t>https://drive.google.com/open?id=1seLpaPerKgzmzFikvq9v4k_4XBTepUV9</t>
  </si>
  <si>
    <t>anushnp.tt.22@nitj.ac.in</t>
  </si>
  <si>
    <t>Anush N P</t>
  </si>
  <si>
    <t>Tt</t>
  </si>
  <si>
    <t>anushpadma77@gmail.com</t>
  </si>
  <si>
    <t>https://drive.google.com/open?id=1TW0iFBdmBKp0Q1zQki6YhU_B5runnD-k</t>
  </si>
  <si>
    <t>Palaniswamy N K</t>
  </si>
  <si>
    <t>+91 79047 41963</t>
  </si>
  <si>
    <t>nkpalaniswamy@gmail.com</t>
  </si>
  <si>
    <t>Padma P</t>
  </si>
  <si>
    <t>Erode</t>
  </si>
  <si>
    <t xml:space="preserve">Tamilnadu </t>
  </si>
  <si>
    <t>https://drive.google.com/open?id=1FL9jvBikzfCeAPQioANssbucSXj09OvQ</t>
  </si>
  <si>
    <t>https://drive.google.com/open?id=1Shk3dJtyQtL9vWcoWUTFRC3JEWiYbn6c</t>
  </si>
  <si>
    <t>https://drive.google.com/open?id=19zTpK7dWX0eJCVwTSeG827hiITY_izoO</t>
  </si>
  <si>
    <t>vishalk.it.22@nitj.ac.in</t>
  </si>
  <si>
    <t>Vishal Kumar</t>
  </si>
  <si>
    <t>https://drive.google.com/open?id=1OewC4WK3QhF4fg1WPGJonIz_mrjBDGee</t>
  </si>
  <si>
    <t>Basant kumar Pandey</t>
  </si>
  <si>
    <t>pandeybasant051@gmail.com</t>
  </si>
  <si>
    <t>Reema Kumari</t>
  </si>
  <si>
    <t>Samastipur</t>
  </si>
  <si>
    <t>https://drive.google.com/open?id=1FXVHsA9sQgbLvCyywVYlpzTAPKXXO1Pm</t>
  </si>
  <si>
    <t>https://drive.google.com/open?id=1fgvHn2ur123QRJu-ttqsB8ePU0nkwQcS</t>
  </si>
  <si>
    <t>pathlavathpr.me.22@nitj.ac.in</t>
  </si>
  <si>
    <t xml:space="preserve">Pathlavath Prudhvi Raj </t>
  </si>
  <si>
    <t xml:space="preserve">Mechanical engineering </t>
  </si>
  <si>
    <t>https://drive.google.com/open?id=1ioJpqXY9JN5xKrtVutVEiLwxN_BifiWk</t>
  </si>
  <si>
    <t xml:space="preserve">Pathlavath Bhaskar </t>
  </si>
  <si>
    <t>bhaskarpathlavath598@gmail.com</t>
  </si>
  <si>
    <t xml:space="preserve">Pathlavath Sandhya Rani </t>
  </si>
  <si>
    <t xml:space="preserve">Medchal malkajgiri </t>
  </si>
  <si>
    <t xml:space="preserve">Telangana </t>
  </si>
  <si>
    <t>https://drive.google.com/open?id=182ROwN7_ErYAE3fIFJepXe9u4JYX3NHP</t>
  </si>
  <si>
    <t>https://drive.google.com/open?id=1MvfcNedsK_-WN6udnKR0RKiacJ8gZQb4</t>
  </si>
  <si>
    <t>challatr.ec.22@nitj.ac.in</t>
  </si>
  <si>
    <t xml:space="preserve">CHALLA THANUSH REDDY </t>
  </si>
  <si>
    <t>challathanushreddy11@gmail.com</t>
  </si>
  <si>
    <t>https://drive.google.com/open?id=1uDPiG22A8lUpHXIM7fLT7szeSl_IZzFv</t>
  </si>
  <si>
    <t>CHALLA VENKATA REDDY</t>
  </si>
  <si>
    <t>challathanushreddy4072@gmail.com</t>
  </si>
  <si>
    <t>CHALLA KAVITHA REDDY</t>
  </si>
  <si>
    <t>KHAMMAM</t>
  </si>
  <si>
    <t>https://drive.google.com/open?id=1RO8UVO3zesIbgE_ywZ5iRpOdreRoIo4u</t>
  </si>
  <si>
    <t>BOYS HOSTEL- 1</t>
  </si>
  <si>
    <t>https://drive.google.com/open?id=1MhVozuMxjX72bLaJohQTIPYyFtE_m8zt</t>
  </si>
  <si>
    <t>princer.bt.22@nitj.ac.in</t>
  </si>
  <si>
    <t xml:space="preserve">Prince Rathore </t>
  </si>
  <si>
    <t xml:space="preserve">Biotech </t>
  </si>
  <si>
    <t>rathoreprince919@gmail.com</t>
  </si>
  <si>
    <t>https://drive.google.com/open?id=1WZc1NGKp_64fygu9JqGvU34biWY8J0m_</t>
  </si>
  <si>
    <t xml:space="preserve">Ram bharosi Rathore </t>
  </si>
  <si>
    <t>rambharosirathore2@gmail.com</t>
  </si>
  <si>
    <t>Nema devi</t>
  </si>
  <si>
    <t xml:space="preserve">Agra </t>
  </si>
  <si>
    <t>https://drive.google.com/open?id=1nEidu8-izyv7z3Junl1RST-P0usmA5pr</t>
  </si>
  <si>
    <t xml:space="preserve">Hindustani </t>
  </si>
  <si>
    <t>https://drive.google.com/open?id=1grRWXE-_Nh6KFJ7q_qJpsr1W9zluTTi-</t>
  </si>
  <si>
    <t>omeshbg.me.22@nitj.ac.in</t>
  </si>
  <si>
    <t>OMESH BABU GANGWAR</t>
  </si>
  <si>
    <t>https://drive.google.com/open?id=10q1H5jNvkmdJux-4OjkgsLk9_nRbZRVe</t>
  </si>
  <si>
    <t>HARISH CHANDRA GANGWAR</t>
  </si>
  <si>
    <t>harishchandragangwar@gmail.com</t>
  </si>
  <si>
    <t>MITHILESH KUMARI GANGWAR</t>
  </si>
  <si>
    <t xml:space="preserve">PILIBHIT </t>
  </si>
  <si>
    <t>https://drive.google.com/open?id=1mZndSwg3cpAlaAVMkmvhcLhflKulAval</t>
  </si>
  <si>
    <t xml:space="preserve">OBC </t>
  </si>
  <si>
    <t>https://drive.google.com/open?id=13PyUnQNBiVYNbk1X6B8GpDg5EE53aBYJ</t>
  </si>
  <si>
    <t>jagdeeps.ec.22@nitj.ac.in</t>
  </si>
  <si>
    <t xml:space="preserve">Jagdeep Singh </t>
  </si>
  <si>
    <t xml:space="preserve">Electronics &amp; Communication Engineering </t>
  </si>
  <si>
    <t xml:space="preserve">jagdeeps.ec.22@nitj.ac.in </t>
  </si>
  <si>
    <t>https://drive.google.com/open?id=1LeYs3LrFQklhjseP_OF_mQ7lIOyhmz8r</t>
  </si>
  <si>
    <t xml:space="preserve">Balwinder Singh </t>
  </si>
  <si>
    <t>balwinder76128@gmail.com</t>
  </si>
  <si>
    <t xml:space="preserve">Amanpreet Kaur </t>
  </si>
  <si>
    <t>https://drive.google.com/open?id=1vcp-kQ1F6utQBccFd9SvlrzKrYXjeTNF</t>
  </si>
  <si>
    <t>BH - 2</t>
  </si>
  <si>
    <t>https://drive.google.com/open?id=1X8c1zekrn7r7-AxC79nf8xXAeXh81Kob</t>
  </si>
  <si>
    <t>25500 (Hosteller)</t>
  </si>
  <si>
    <t>https://drive.google.com/open?id=1VmNfJHX_g22TuxTzA2oD6U6ZtayyGdLI</t>
  </si>
  <si>
    <t>akashs2.me.22@nitj.ac.in</t>
  </si>
  <si>
    <t>AKASH SILAPARA SETTY</t>
  </si>
  <si>
    <t>MECHANICAL ENGINEERING</t>
  </si>
  <si>
    <t>akashs2.me.22@gmail.com</t>
  </si>
  <si>
    <t>O+vs</t>
  </si>
  <si>
    <t>https://drive.google.com/open?id=1sjF670QJntE2sLwQgw5lXAIFIhwrYKGZ</t>
  </si>
  <si>
    <t>APPARAO SILPERSETY SETTY</t>
  </si>
  <si>
    <t>Dr.s.apparao@gmail.com</t>
  </si>
  <si>
    <t>Vijaya Lakshmi</t>
  </si>
  <si>
    <t>HYDERABAD</t>
  </si>
  <si>
    <t>TELANGANA STATE</t>
  </si>
  <si>
    <t>https://drive.google.com/open?id=1rod9b5zGosBUByMJwalHQT_KJBCATayr</t>
  </si>
  <si>
    <t>https://drive.google.com/open?id=1ls75yV9IBJDCwNf7ECaGZ34lDiztIFUW</t>
  </si>
  <si>
    <t>mohitk.bt.22@nitj.ac.in</t>
  </si>
  <si>
    <t>Mohit kehra</t>
  </si>
  <si>
    <t>Bt</t>
  </si>
  <si>
    <t>Mohitkehra5@gmail.com</t>
  </si>
  <si>
    <t>O*</t>
  </si>
  <si>
    <t>https://drive.google.com/open?id=1tmijq-64pkWaUKpIrc3J3F3xdcaVa9lG</t>
  </si>
  <si>
    <t>Sanjeev kumar</t>
  </si>
  <si>
    <t>Skehra@gmail.com</t>
  </si>
  <si>
    <t>Suman lata</t>
  </si>
  <si>
    <t>https://drive.google.com/open?id=1T23CxYdpfVeZzlK65hIAV875vrv1b1l8</t>
  </si>
  <si>
    <t>Icici</t>
  </si>
  <si>
    <t>https://drive.google.com/open?id=1Ym5aHuoktdGY9XsHEL1C4S2mfn-XdSVd</t>
  </si>
  <si>
    <t>https://drive.google.com/open?id=1tMdsY_-Pc4K3N1_Ydrd2aVu-NsteipKF</t>
  </si>
  <si>
    <t>saikrishnaj.cm.22@nitj.ac.in</t>
  </si>
  <si>
    <t>SAIKRISHNA JEJJARI</t>
  </si>
  <si>
    <t>CHEMICAL</t>
  </si>
  <si>
    <t>https://drive.google.com/open?id=1cCzTTI4KY5Wwzy9QP6yDZIn9UGgDnZBR</t>
  </si>
  <si>
    <t>LAKSHMINARSU</t>
  </si>
  <si>
    <t xml:space="preserve"> jansijejjari@gmail.com</t>
  </si>
  <si>
    <t>SARITHA</t>
  </si>
  <si>
    <t>MAHABUBABAD</t>
  </si>
  <si>
    <t>TELANGANA</t>
  </si>
  <si>
    <t>https://drive.google.com/open?id=1sm9w9f_iUER1MsnhXKIKfx5SgzpQlWsw</t>
  </si>
  <si>
    <t>BH_1</t>
  </si>
  <si>
    <t>https://drive.google.com/open?id=1APR6E7La4-10WYnI3wykPpnaPy5sbkMf</t>
  </si>
  <si>
    <t>raghvendrasr.me.22@nitj.ac.in</t>
  </si>
  <si>
    <t xml:space="preserve">Raghvendra Singh Rajpoot </t>
  </si>
  <si>
    <t>Raghvendrasr.me.22@nitj.ac.in</t>
  </si>
  <si>
    <t>https://drive.google.com/open?id=1e8avldrT8T3aZQ3kEUT0viHQRH1HYCkn</t>
  </si>
  <si>
    <t xml:space="preserve">Sitasharan </t>
  </si>
  <si>
    <t>singhraghvendralodhidevra@gmail.com</t>
  </si>
  <si>
    <t xml:space="preserve">Ramkumari </t>
  </si>
  <si>
    <t xml:space="preserve">Jhansi </t>
  </si>
  <si>
    <t>https://drive.google.com/open?id=1RWgZ_V2ENR9xNJ9OSMacCTgNCOJbCydo</t>
  </si>
  <si>
    <t>https://drive.google.com/open?id=1AO7vAWH2iYH1fzwEWMb3f2VrR1PajsQ5</t>
  </si>
  <si>
    <t>nikhilm.bt.22@nitj.ac.in</t>
  </si>
  <si>
    <t>Nikhil Mishra</t>
  </si>
  <si>
    <t>nikhilm.bt. 22@nitj.ac.in</t>
  </si>
  <si>
    <t>https://drive.google.com/open?id=1m6IzoPiQrxbFM8FihNHua2mvg6ZMsvXd</t>
  </si>
  <si>
    <t>Ramesh chandra Mishra</t>
  </si>
  <si>
    <t xml:space="preserve">smtmadhumishra2@gmail.com </t>
  </si>
  <si>
    <t>Madhu mishra</t>
  </si>
  <si>
    <t xml:space="preserve">Praygraj </t>
  </si>
  <si>
    <t>https://drive.google.com/open?id=1nnItXbyla5qnQF9-VrCoOzmpAhCzpRC_</t>
  </si>
  <si>
    <t>https://drive.google.com/open?id=12L9616ULozfGwRumGvebPr_dtf1FeslL</t>
  </si>
  <si>
    <t>abhishekks.it.22@nitj.ac.in</t>
  </si>
  <si>
    <t>ABHISHEK KUMAR SINGH</t>
  </si>
  <si>
    <t>https://drive.google.com/open?id=1oT7NYqc2VNP3a-saeA2rZZ18j1whrGsg</t>
  </si>
  <si>
    <t xml:space="preserve">MANOJ KUMAR SINGH </t>
  </si>
  <si>
    <t>rajputabhishek9308@gmail.com</t>
  </si>
  <si>
    <t>ALLA DEVI</t>
  </si>
  <si>
    <t>abhishekkrs9308@gmail.com</t>
  </si>
  <si>
    <t>PATNA</t>
  </si>
  <si>
    <t>BIHAR</t>
  </si>
  <si>
    <t>https://drive.google.com/open?id=1YWJ_cxeBkVN4-maaBmllKgyWvUMUBgxD</t>
  </si>
  <si>
    <t>https://drive.google.com/open?id=10O9J0v3ssH9OLF0uEp80cWuxkjbNYsqp</t>
  </si>
  <si>
    <t>achaa.cs.22@nitj.ac.in</t>
  </si>
  <si>
    <t xml:space="preserve">ACHA ARAVIND </t>
  </si>
  <si>
    <t>https://drive.google.com/open?id=1m26UA_Tmh4ppPnv6VFysg2bk8lqTRoLG</t>
  </si>
  <si>
    <t xml:space="preserve">ACHA CHANDRAIAH </t>
  </si>
  <si>
    <t>chandraiahacha22@gmail.com</t>
  </si>
  <si>
    <t xml:space="preserve">ACHA VIJAYA </t>
  </si>
  <si>
    <t xml:space="preserve">JAYASHANKAR BHUPALAPALLY </t>
  </si>
  <si>
    <t>https://drive.google.com/open?id=1UeNtqLzVv-_i8FnppmstJEtkHDWqdSck</t>
  </si>
  <si>
    <t>OBC-NCL</t>
  </si>
  <si>
    <t>https://drive.google.com/open?id=1Ex8mjSiiAoPhSmPf0mTYP_FGd_xPIvpj</t>
  </si>
  <si>
    <t>nikhilg.ec.22@nitj.ac.in</t>
  </si>
  <si>
    <t>G Nikhil</t>
  </si>
  <si>
    <t>geddamnikhil407@gmail.com</t>
  </si>
  <si>
    <t>https://drive.google.com/open?id=12ViSxiq2e5qmTOddhM8hNjsXskSRveB6</t>
  </si>
  <si>
    <t>Srinivasu geddam</t>
  </si>
  <si>
    <t>chintugeddam09@gmail.com</t>
  </si>
  <si>
    <t>Nagamani G</t>
  </si>
  <si>
    <t>West Godavari</t>
  </si>
  <si>
    <t>Andhrapradesh</t>
  </si>
  <si>
    <t>https://drive.google.com/open?id=1hwZiiKLe6SoC599wtVjB55-alsbdpPBl</t>
  </si>
  <si>
    <t>UNION BANK OF INDIA</t>
  </si>
  <si>
    <t>https://drive.google.com/open?id=1wxtnh3Zm3ouYKLQ3X5BZ8v06JWgqVjGA</t>
  </si>
  <si>
    <t>https://drive.google.com/open?id=1b-XxddI14b_GVFU1CJTQlePmEN46RUT6</t>
  </si>
  <si>
    <t>kapilacnsva.ec.22@nitj.ac.in</t>
  </si>
  <si>
    <t>Kapila Chanakya Naga Sai Veera Aowshith</t>
  </si>
  <si>
    <t>Electronics and communication engineering</t>
  </si>
  <si>
    <t>https://drive.google.com/open?id=1xYlPMFnQcEHh5y4rFXa8Y2v8ndnWUCsv</t>
  </si>
  <si>
    <t>Kapila Praveen Kumar</t>
  </si>
  <si>
    <t>nvspraveen.kapila@gmail.com</t>
  </si>
  <si>
    <t>Kapila Venkata Lakshmi</t>
  </si>
  <si>
    <t>West Godavari district</t>
  </si>
  <si>
    <t>Andhra Pradesh</t>
  </si>
  <si>
    <t>https://drive.google.com/open?id=1yig2t3XdzNs4Y4OnRBzU04oubQu4P6vA</t>
  </si>
  <si>
    <t>EWS</t>
  </si>
  <si>
    <t xml:space="preserve">Boys hostel-1 </t>
  </si>
  <si>
    <t>https://drive.google.com/open?id=1d138S_Vn2E-Pgm236lfmh2Qhwd8I_h2d</t>
  </si>
  <si>
    <t>https://drive.google.com/open?id=1xwCKLhCRkdrKHtitBDTIICslvjjmUkCn</t>
  </si>
  <si>
    <t>priyanshut.ip.22@nitj.ac.in</t>
  </si>
  <si>
    <t xml:space="preserve">Priyanshu Tandon </t>
  </si>
  <si>
    <t>Ipe</t>
  </si>
  <si>
    <t>https://drive.google.com/open?id=11CmebFA_AHMvNQp_zKSCPzC5EJ2ssjqc</t>
  </si>
  <si>
    <t xml:space="preserve">Suresh Tandon </t>
  </si>
  <si>
    <t>Sureshtandon1971@gmail.com</t>
  </si>
  <si>
    <t xml:space="preserve">Madhuri Tandon </t>
  </si>
  <si>
    <t>Ajmer</t>
  </si>
  <si>
    <t>https://drive.google.com/open?id=1XKJL3YfHObuuuhCCyd21M4VnBSSycup1</t>
  </si>
  <si>
    <t>https://drive.google.com/open?id=1MyHk4Cqpn3uigYutsDpif1aHu_z7fLi7</t>
  </si>
  <si>
    <t>https://drive.google.com/open?id=1m7z23eTVlQvCepcYdby5lhn0kwrVhfsr</t>
  </si>
  <si>
    <t>suvratg.cm.22@nitj.ac.in</t>
  </si>
  <si>
    <t xml:space="preserve">Suvrat Gupta </t>
  </si>
  <si>
    <t>Ashutoshkumargupta067@gmail.com</t>
  </si>
  <si>
    <t>https://drive.google.com/open?id=1tGq9qY52UCX9RLxvyk5QZL-j0IRwGUDF</t>
  </si>
  <si>
    <t xml:space="preserve">Ashutosh Kumar Gupta </t>
  </si>
  <si>
    <t>Suman Gupta</t>
  </si>
  <si>
    <t>Kasganj</t>
  </si>
  <si>
    <t>9411 4717 3176</t>
  </si>
  <si>
    <t>https://drive.google.com/open?id=1W26vAYI9SI6stHy2Ebq2AXBBaApIEyBK</t>
  </si>
  <si>
    <t xml:space="preserve">Bhartiya </t>
  </si>
  <si>
    <t>https://drive.google.com/open?id=1SasB2OFPd2VJduqC7dx0WMNackzI4ECs</t>
  </si>
  <si>
    <t>punitn.me.22@nitj.ac.in</t>
  </si>
  <si>
    <t>Punit</t>
  </si>
  <si>
    <t>punitnirban53@gmail.com</t>
  </si>
  <si>
    <t>https://drive.google.com/open?id=11vzxxCNEqAETnF0F-xBcL7cCGXwdgdAu</t>
  </si>
  <si>
    <t>Tarachand Nirban</t>
  </si>
  <si>
    <t>tanya.nirban9@gmail.com</t>
  </si>
  <si>
    <t xml:space="preserve">Krishna Devi Nirban </t>
  </si>
  <si>
    <t>Yasin manzil, 1st floor, Piprali road, sikar , Rajasthan (332001)</t>
  </si>
  <si>
    <t>https://drive.google.com/open?id=1dIlCOT_YuuzOq1lhttt4Q4hluVODgSEY</t>
  </si>
  <si>
    <t>https://drive.google.com/open?id=1poFfKzsI9ayD2ia_NTYH6QN4XrAHbHYG</t>
  </si>
  <si>
    <t>https://drive.google.com/open?id=10ecfBiqLorsQNoyV0t4J-74iDamdY-2K</t>
  </si>
  <si>
    <t>vaibhavg.ip.22@nitj.ac.in</t>
  </si>
  <si>
    <t xml:space="preserve">Vaibhav Garg </t>
  </si>
  <si>
    <t>O+ive</t>
  </si>
  <si>
    <t>https://drive.google.com/open?id=1yOjZFmc102hA9mkXw1gnEcpAJViKKDR3</t>
  </si>
  <si>
    <t xml:space="preserve">Sandeep Garg </t>
  </si>
  <si>
    <t>sandeepgarg6165@gmail.com</t>
  </si>
  <si>
    <t>Pinki Garg</t>
  </si>
  <si>
    <t>Shamli</t>
  </si>
  <si>
    <t>https://drive.google.com/open?id=1mTN7G2NXvGo6zOvF5seJsv4HG5YbX1S8</t>
  </si>
  <si>
    <t>https://drive.google.com/open?id=1ZjKx_ec3ETNwZue1v5IjQXnvK7u53xFD</t>
  </si>
  <si>
    <t>https://drive.google.com/open?id=13qwqVC2QwjaVnO58Bf3KTYWGh9xnCTU4</t>
  </si>
  <si>
    <t>abhinavkm.it.22@nitj.ac.in</t>
  </si>
  <si>
    <t xml:space="preserve">Abhinav Kumar Maurya </t>
  </si>
  <si>
    <t xml:space="preserve">Information Technology </t>
  </si>
  <si>
    <t>https://drive.google.com/open?id=12-t6oSZMLq-mocmCbyTOsMqjjJxN0NCx</t>
  </si>
  <si>
    <t xml:space="preserve">Suresh Kumar </t>
  </si>
  <si>
    <t>mauryasuresh000@gmail.com</t>
  </si>
  <si>
    <t xml:space="preserve">Sunita Devi </t>
  </si>
  <si>
    <t xml:space="preserve">Mirzapur </t>
  </si>
  <si>
    <t>https://drive.google.com/open?id=1YtJ0aTiDmE9tfIaoZRLJlaswjFXQxqI-</t>
  </si>
  <si>
    <t>https://drive.google.com/open?id=1GIUWiFYLUkwrfvzUNl8jGvPqmkqsrYm0</t>
  </si>
  <si>
    <t>dhruvk.it.22@nitj.ac.in</t>
  </si>
  <si>
    <t xml:space="preserve">DHRUV KANDPAL </t>
  </si>
  <si>
    <t>https://drive.google.com/open?id=18U-Ki-ckTyvZmOyehpSSy2O3hUTWHa9O</t>
  </si>
  <si>
    <t>PRAKASH CHANDRA KANDPAL</t>
  </si>
  <si>
    <t>kandpalprakash7@gmail.com</t>
  </si>
  <si>
    <t>NIRANJANA KANDPAL</t>
  </si>
  <si>
    <t xml:space="preserve">BAREILLY </t>
  </si>
  <si>
    <t>3977 3134 5615</t>
  </si>
  <si>
    <t>https://drive.google.com/open?id=14POOcvOgzEuFvwJ7b-0E7KFkjuhtahhY</t>
  </si>
  <si>
    <t xml:space="preserve">GENERAL </t>
  </si>
  <si>
    <t>https://drive.google.com/open?id=1NCpXbwisYdMdTohLX2U7I7pf8QDPdqkE</t>
  </si>
  <si>
    <t>https://drive.google.com/open?id=1PNAO8gTBRsMCcmlng5jVyjjajtPPUQW3</t>
  </si>
  <si>
    <t>pawank.ce.22@nitj.ac.in</t>
  </si>
  <si>
    <t>CE</t>
  </si>
  <si>
    <t>pk5597458@gmail.com</t>
  </si>
  <si>
    <t>https://drive.google.com/open?id=1aq8a-mVakJyUjPmD-laadBWf0Y7coN3c</t>
  </si>
  <si>
    <t>Mr. Harsh Kumar</t>
  </si>
  <si>
    <t>hkumar533@gmail.com</t>
  </si>
  <si>
    <t>Poonam</t>
  </si>
  <si>
    <t>8/3, Sharda Nagar, Jalandhar-1, Jalandhar, Punjab</t>
  </si>
  <si>
    <t>https://drive.google.com/open?id=1h1z3O2JFJIbhiiy64JJlrQkh20HfuyDm</t>
  </si>
  <si>
    <t>https://drive.google.com/open?id=1R27a1AvoPdgLmAwH0I5SCkUVc7pIA6dQ</t>
  </si>
  <si>
    <t>madhava.cm.22@nitj.ac.in</t>
  </si>
  <si>
    <t xml:space="preserve">Madhav Angrish </t>
  </si>
  <si>
    <t>https://drive.google.com/open?id=1-trghO8UGYypmRFaMfVLDzussyB-GCfm</t>
  </si>
  <si>
    <t xml:space="preserve">Pankaj Sharma </t>
  </si>
  <si>
    <t>rahulbaboria12@gmail.com</t>
  </si>
  <si>
    <t xml:space="preserve">Shweeta Sharma </t>
  </si>
  <si>
    <t>https://drive.google.com/open?id=1ItzQJWGZIH-4YVMNNMj0lG5jfaA5PHvh</t>
  </si>
  <si>
    <t>https://drive.google.com/open?id=1G7aD7l_C78vLChZcy7hhIcNXp47xXP6i</t>
  </si>
  <si>
    <t xml:space="preserve">Hostler </t>
  </si>
  <si>
    <t>naveens.cm.22@nitj.ac.in</t>
  </si>
  <si>
    <t>Naveen singh</t>
  </si>
  <si>
    <t>nsshekhawat260103@gmail.com</t>
  </si>
  <si>
    <t>https://drive.google.com/open?id=1Odf3qCGX-qvkKAdecBWdcUVK2glIFgOp</t>
  </si>
  <si>
    <t>Jeetendra singh</t>
  </si>
  <si>
    <t>Singhjeetendra1975@gmail.com</t>
  </si>
  <si>
    <t>Madhu Bala</t>
  </si>
  <si>
    <t>Jhunjhunu</t>
  </si>
  <si>
    <t>https://drive.google.com/open?id=1tSfBNjGiGNAEWwtwNzhwVvGRKkYbZ-YI</t>
  </si>
  <si>
    <t>https://drive.google.com/open?id=10amXdhw1zVvopp7y7it3KmvD4mxpQrLp</t>
  </si>
  <si>
    <t>ravinders.cm.22@nitj.ac.in</t>
  </si>
  <si>
    <t xml:space="preserve">Chemical </t>
  </si>
  <si>
    <t>ravinderfeef0@gmail.com</t>
  </si>
  <si>
    <t>https://drive.google.com/open?id=1fd2vxh1evFfhuAyG51WCVoxOWVZLP7-N</t>
  </si>
  <si>
    <t xml:space="preserve">Devi singh </t>
  </si>
  <si>
    <t>vinodsinghsl587683@gmail.com</t>
  </si>
  <si>
    <t xml:space="preserve">Bala devi </t>
  </si>
  <si>
    <t>https://drive.google.com/open?id=1oKlqV40Xq7TtxGhf2wqwLNXswhYPZzl1</t>
  </si>
  <si>
    <t>https://drive.google.com/open?id=1oAlpcZu0r7RpT6EYWFvmFpLlNXUQ9bDe</t>
  </si>
  <si>
    <t>udhams.cm.22@nitj.ac.in</t>
  </si>
  <si>
    <t xml:space="preserve">Udham Singh </t>
  </si>
  <si>
    <t>https://drive.google.com/open?id=1aNMa_7xbJ87M253Z5P39D-sjgSLKmzku</t>
  </si>
  <si>
    <t>Angad Kumar</t>
  </si>
  <si>
    <t>Sushmabhungar789@gmail.com</t>
  </si>
  <si>
    <t xml:space="preserve">Sunil Devi </t>
  </si>
  <si>
    <t xml:space="preserve">Mahendragarh </t>
  </si>
  <si>
    <t xml:space="preserve">Haryana </t>
  </si>
  <si>
    <t>https://drive.google.com/open?id=1WwXF8Q4rzKBYjWLjPoreE62dh18Dql5i</t>
  </si>
  <si>
    <t>https://drive.google.com/open?id=1HTSmfCFhimAqnOvk-5eWymGTL5ruPCjd</t>
  </si>
  <si>
    <t>Not yet</t>
  </si>
  <si>
    <t>abhayn.it.22@nitj.ac.in</t>
  </si>
  <si>
    <t xml:space="preserve">ABHAY NOSRAN </t>
  </si>
  <si>
    <t>https://drive.google.com/open?id=1IznEWQR1XBxf8rvWLl7PILQHpwfnqd10</t>
  </si>
  <si>
    <t xml:space="preserve">Sudhir Kumar </t>
  </si>
  <si>
    <t>sudhirk8081@gmail.com</t>
  </si>
  <si>
    <t>Susheela Devi</t>
  </si>
  <si>
    <t xml:space="preserve">Saharanpur </t>
  </si>
  <si>
    <t>https://drive.google.com/open?id=1kpMmx88-zsvDhIz946eVTd_VAdbYWmkJ</t>
  </si>
  <si>
    <t>https://drive.google.com/open?id=15ycIUpPbu6SS7FF8Cmt8ZbEIjfINjDfS</t>
  </si>
  <si>
    <t>https://drive.google.com/open?id=1EI4SKbMiC4VAYXPw9ClFZU04Vk7OG_dm</t>
  </si>
  <si>
    <t>princekp.ip.22@nitj.ac.in</t>
  </si>
  <si>
    <t xml:space="preserve">Prince Kumar Pandit </t>
  </si>
  <si>
    <t xml:space="preserve">Industrial and Production Engineering </t>
  </si>
  <si>
    <t>princekp2706@gmail.com</t>
  </si>
  <si>
    <t>https://drive.google.com/open?id=1T-340x0zpf22s2m3DoV7fX-MCirEvRZf</t>
  </si>
  <si>
    <t xml:space="preserve">Rajkishor Pandit </t>
  </si>
  <si>
    <t>rkpandit9724@gmail.com</t>
  </si>
  <si>
    <t xml:space="preserve">Sarita Pandit </t>
  </si>
  <si>
    <t xml:space="preserve">Bharuch </t>
  </si>
  <si>
    <t>https://drive.google.com/open?id=1Zjog3ZyIa_eLmASrUyaf7NcuyD_0_tTE</t>
  </si>
  <si>
    <t>https://drive.google.com/open?id=1DQvODZmVIEgfYE8q4_lYcTs5ikMr_3UA</t>
  </si>
  <si>
    <t>https://drive.google.com/open?id=1occk7XQkxCkW-Slqu7m4FiVoH2MndV0Z</t>
  </si>
  <si>
    <t>anandm.it.22@nitj.ac.in</t>
  </si>
  <si>
    <t xml:space="preserve">ANAND MAHARIA </t>
  </si>
  <si>
    <t>https://drive.google.com/open?id=1sDTVPpIrGc6G5KQXhJ9eF1xAyA_YlV2L</t>
  </si>
  <si>
    <t xml:space="preserve">NARENDRA MAHARIA </t>
  </si>
  <si>
    <t>anandmaharia05@gmail.com</t>
  </si>
  <si>
    <t>Suman</t>
  </si>
  <si>
    <t>https://drive.google.com/open?id=1YzrWe2aPXyTmK1_8WYQOrhHYZgsjxNhz</t>
  </si>
  <si>
    <t>https://drive.google.com/open?id=1Efb_IchMqB03cVY8u5I8Aruv41of4mEB</t>
  </si>
  <si>
    <t>https://drive.google.com/open?id=1pp87LsZs7OQd4mMVzgtL8tiL0FyeW7KC</t>
  </si>
  <si>
    <t>rakeshg.bt.22@nitj.ac.in</t>
  </si>
  <si>
    <t xml:space="preserve">Rakesh Gupta </t>
  </si>
  <si>
    <t xml:space="preserve">Bio technology </t>
  </si>
  <si>
    <t xml:space="preserve">O negative </t>
  </si>
  <si>
    <t>https://drive.google.com/open?id=1cwMB0wS3TO74kMgO4IuWfV2JScPVw02W</t>
  </si>
  <si>
    <t xml:space="preserve">Vijay kumar </t>
  </si>
  <si>
    <t>Basanti devi</t>
  </si>
  <si>
    <t>https://drive.google.com/open?id=1NsZzh9wDD3V1CGS8hHvBdmUOm7imryzq</t>
  </si>
  <si>
    <t>Hdfc bank</t>
  </si>
  <si>
    <t>https://drive.google.com/open?id=1ZMMiYKPqvInHZq1nIiC-ZPTBXXhwKLyi</t>
  </si>
  <si>
    <t>mohammedfm.cs.22@nitj.ac.in</t>
  </si>
  <si>
    <t>Mohammed Faizan Makrani</t>
  </si>
  <si>
    <t>Computer Science And Engineering</t>
  </si>
  <si>
    <t>mofaizan.makrani@gmail.com</t>
  </si>
  <si>
    <t>https://drive.google.com/open?id=1xaXLiUKyEgqSR8xgHDm2jb72_yn8vcm_</t>
  </si>
  <si>
    <t>Firoz Ahmed Makrani</t>
  </si>
  <si>
    <t>+965 60409440</t>
  </si>
  <si>
    <t>firoz.makrani@gmail.com</t>
  </si>
  <si>
    <t>Rizwana</t>
  </si>
  <si>
    <t>+965 60441320</t>
  </si>
  <si>
    <t>+965 69911026</t>
  </si>
  <si>
    <t>Udaipur</t>
  </si>
  <si>
    <t>6966 1822 5635</t>
  </si>
  <si>
    <t>https://drive.google.com/open?id=1juvK3hWocD3nEhuBOvIPHU_dwz1eDCUj</t>
  </si>
  <si>
    <t>https://drive.google.com/open?id=1i9LBtnFHRuSx1X2ogLqU7PtU7RBYGLST</t>
  </si>
  <si>
    <t>paritoshn.ic.22@nitj.ac.in</t>
  </si>
  <si>
    <t xml:space="preserve">Paritosh Nagarkoti </t>
  </si>
  <si>
    <t>Ic</t>
  </si>
  <si>
    <t>https://drive.google.com/open?id=1DUdbNJrpGb4Z_6jMN1QPhp5A1QduYgC9</t>
  </si>
  <si>
    <t xml:space="preserve">Jiwan Singh Nagarkoti </t>
  </si>
  <si>
    <t>paritoshnagarkoti1@gmail.com</t>
  </si>
  <si>
    <t xml:space="preserve">Vimala Nagarkoti </t>
  </si>
  <si>
    <t xml:space="preserve">Nainital </t>
  </si>
  <si>
    <t>https://drive.google.com/open?id=1xdIqAmHIWPyibAuTeBW-6Coej42jPmGl</t>
  </si>
  <si>
    <t>Gen (ews)</t>
  </si>
  <si>
    <t>https://drive.google.com/open?id=1mfLJMqkVppLNc17m7nxgS7dkgCuNjxSu</t>
  </si>
  <si>
    <t xml:space="preserve">Hosteler </t>
  </si>
  <si>
    <t>abhisheks.ec.22@nitj.ac.in</t>
  </si>
  <si>
    <t>Abhishek Singh</t>
  </si>
  <si>
    <t>abhisheksinghpatel3026@gmail.com</t>
  </si>
  <si>
    <t>https://drive.google.com/open?id=12tmEx9Px6-QtziBzDRJJlA1JD9V3Lath</t>
  </si>
  <si>
    <t>Akhilesh Patel</t>
  </si>
  <si>
    <t xml:space="preserve">patelakhilesh564@gmail.com </t>
  </si>
  <si>
    <t>Suraj Wati</t>
  </si>
  <si>
    <t>Rewa</t>
  </si>
  <si>
    <t>Madhya Pradesh</t>
  </si>
  <si>
    <t>https://drive.google.com/open?id=186QItLmxQIWs7Ea7K58x7_vLfsz4FUHO</t>
  </si>
  <si>
    <t>https://drive.google.com/open?id=1e5rNf6y22IoIcYLh5agcEp7aioyhpeb3</t>
  </si>
  <si>
    <t>https://drive.google.com/open?id=12CqGxiXO6iNGAn7UabGo6JRyFV8oB7iA</t>
  </si>
  <si>
    <t>nishantg.it.22@nitj.ac.in</t>
  </si>
  <si>
    <t>Nishant Garg</t>
  </si>
  <si>
    <t xml:space="preserve">nishantg.it.22@nitj.ac.in </t>
  </si>
  <si>
    <t>https://drive.google.com/open?id=1BsFWPN4HcOSK3ne684e9cITL8mQyFp4C</t>
  </si>
  <si>
    <t>Narender Garg</t>
  </si>
  <si>
    <t xml:space="preserve">nishantgarg0904@gmail.com </t>
  </si>
  <si>
    <t>Geetanjali Garg</t>
  </si>
  <si>
    <t>https://drive.google.com/open?id=1M_JxSN4frqL1XRJzpRJwa9aBdtTEPAsA</t>
  </si>
  <si>
    <t>https://drive.google.com/open?id=1uGuA2wJITPOMcaaqS4i75Z1nY6wi_me8</t>
  </si>
  <si>
    <t>ranjan.ip.22@nitj.ac.in</t>
  </si>
  <si>
    <t>Ranjan</t>
  </si>
  <si>
    <t>ranjanbanmotanitj@gmail.com</t>
  </si>
  <si>
    <t>https://drive.google.com/open?id=1ITL1h1H_a7MlW-MAHxb9gqREISa6k-Qf</t>
  </si>
  <si>
    <t>Balbir Singh</t>
  </si>
  <si>
    <t>ranjanbanmota@gmail.com</t>
  </si>
  <si>
    <t>Neelam Kumari</t>
  </si>
  <si>
    <t>8191-3460-1593</t>
  </si>
  <si>
    <t>https://drive.google.com/open?id=151X6pcj-DFgejOz4oxR1hlst02EtPxDe</t>
  </si>
  <si>
    <t>https://drive.google.com/open?id=16nBnl3v9bqTqlkQaT5psT1XOSsNUjvtU</t>
  </si>
  <si>
    <t>anmolh.tt.22@nitj.ac.in</t>
  </si>
  <si>
    <t>Anmol Harsh</t>
  </si>
  <si>
    <t>anmolharsh.03@gmail.com</t>
  </si>
  <si>
    <t>(B -)</t>
  </si>
  <si>
    <t>https://drive.google.com/open?id=1ETZXh6YGEoVBM56UUUMmfDtKwvSkDjDs</t>
  </si>
  <si>
    <t xml:space="preserve">Janardan Sinha </t>
  </si>
  <si>
    <t>Poonam Sinha</t>
  </si>
  <si>
    <t>Patna</t>
  </si>
  <si>
    <t xml:space="preserve">BIHAR </t>
  </si>
  <si>
    <t>https://drive.google.com/open?id=1jR2q4LCTFnds8kSZ8H1bEkpYg53X9kbc</t>
  </si>
  <si>
    <t>https://drive.google.com/open?id=1iqEyEerrydRNmi8Xx7QDljlOWTkbyVNG</t>
  </si>
  <si>
    <t>gugulothumn.ip.22@nitj.ac.in</t>
  </si>
  <si>
    <t xml:space="preserve">GUGULOTHU MOHAN NAYAK </t>
  </si>
  <si>
    <t>Mohan Nayak gugulothu @143gmail.cim</t>
  </si>
  <si>
    <t>https://drive.google.com/open?id=1GNZcYhwz9W3hUdLS9INl2VMgk42OkSW3</t>
  </si>
  <si>
    <t xml:space="preserve">GUGULOTHU VAGYA NAYAK </t>
  </si>
  <si>
    <t>Vagya @gmail.com</t>
  </si>
  <si>
    <t>GUGULOTHU MANGI</t>
  </si>
  <si>
    <t xml:space="preserve">BODAGUTTA THANDA, KESAMUDHRAM, MAHUBABAD  506101 </t>
  </si>
  <si>
    <t xml:space="preserve">MAHUBABAD </t>
  </si>
  <si>
    <t>https://drive.google.com/open?id=1DfmPaaus4EeW_YFYgpGilfBvP23LHJNB</t>
  </si>
  <si>
    <t>https://drive.google.com/open?id=1MuRWMEwoiTIkgPqGV1DfVKhmkgW1IAWc</t>
  </si>
  <si>
    <t>ashutoshky.me.22@nitj.ac.in</t>
  </si>
  <si>
    <t>Ashutosh Kumar Yadav</t>
  </si>
  <si>
    <t>https://drive.google.com/open?id=1Dapw7GUGcXb6UDbmcqhYXQFCGuutEPn9</t>
  </si>
  <si>
    <t xml:space="preserve">Anil Kumar Yadav </t>
  </si>
  <si>
    <t>anilkumaryadav6935@gmail.com</t>
  </si>
  <si>
    <t>Panmati Devi</t>
  </si>
  <si>
    <t>West Champaran</t>
  </si>
  <si>
    <t>https://drive.google.com/open?id=1yxmwyuOj9SkRrA4kM38Zubrkg8_29nBP</t>
  </si>
  <si>
    <t>https://drive.google.com/open?id=1HdD_wBZwz_qel_ubw9v2HKg_fDeaQMyC</t>
  </si>
  <si>
    <t>kunalk.ce.22@nitj.ac.in</t>
  </si>
  <si>
    <t>Kunal Kishor</t>
  </si>
  <si>
    <t>https://drive.google.com/open?id=13l--cdDDvuZ02sT5ZomlWLcLwj0OpY4x</t>
  </si>
  <si>
    <t>Keshav Kishor Mallik</t>
  </si>
  <si>
    <t>keshavtst@gmail.com</t>
  </si>
  <si>
    <t>Phool Kumari</t>
  </si>
  <si>
    <t>Ranchi</t>
  </si>
  <si>
    <t>Jharkhand</t>
  </si>
  <si>
    <t>https://drive.google.com/open?id=1jJl9mZytYclR8iSBMtDHTBkX1iMsgkxR</t>
  </si>
  <si>
    <t>https://drive.google.com/open?id=1pKSrQ84WCJEvIYFw0pksugcvI9N3N3KN</t>
  </si>
  <si>
    <t>harshp.cs.22@nitj.ac.in</t>
  </si>
  <si>
    <t>Harsh pal</t>
  </si>
  <si>
    <t>harsh191005@gmail.com</t>
  </si>
  <si>
    <t>https://drive.google.com/open?id=197A4djymJF3ojbO_7DdkdXU-d_I7_LtI</t>
  </si>
  <si>
    <t>Hukam singh</t>
  </si>
  <si>
    <t>hukamsingh1973@gmail.com</t>
  </si>
  <si>
    <t>Kusum pal</t>
  </si>
  <si>
    <t xml:space="preserve">Falt no 106 tridev enclave girdharpur sunarsi ghaziabad </t>
  </si>
  <si>
    <t>https://drive.google.com/open?id=1c9shdF5I9Y5tg3zD5UOm6Xg4K9FXBLba</t>
  </si>
  <si>
    <t>https://drive.google.com/open?id=1nNU4m0SDy7K6meQz3A7Kq3NxrO4Nrz0V</t>
  </si>
  <si>
    <t>satyam.ce.22@nitj.ac.in</t>
  </si>
  <si>
    <t>Satyam</t>
  </si>
  <si>
    <t>https://drive.google.com/open?id=1uMmRz36535v9NCXc1HP6isbIm2_7Q5lP</t>
  </si>
  <si>
    <t>Rajesh kumar</t>
  </si>
  <si>
    <t>Rajeshkumarmeena159@gmail.com</t>
  </si>
  <si>
    <t>Sushila kanwat</t>
  </si>
  <si>
    <t xml:space="preserve">Khetri </t>
  </si>
  <si>
    <t>https://drive.google.com/open?id=1UkdR5EDl44vmQ0mTsQ7LhV34IYoyQl05</t>
  </si>
  <si>
    <t>https://drive.google.com/open?id=1-T_XCRo6ETJpembUco9WCmULL8nrAmca</t>
  </si>
  <si>
    <t>ghanshyamg.cs.22@nitj.ac.in</t>
  </si>
  <si>
    <t xml:space="preserve">GHANSHYAM GUPTA </t>
  </si>
  <si>
    <t>https://drive.google.com/open?id=1jaWW5Hpm77XhZ3dXlrGYhj7dN_Z78iss</t>
  </si>
  <si>
    <t xml:space="preserve">Mr.GIRRAJ PRASAD GUPTA </t>
  </si>
  <si>
    <t>bhavanagupta746@gmail.com</t>
  </si>
  <si>
    <t xml:space="preserve">SUNITA DEVI </t>
  </si>
  <si>
    <t>Alwar</t>
  </si>
  <si>
    <t>https://drive.google.com/open?id=1hPoGupnWV_AQo01wRyS5v7IX0ADqUFpG</t>
  </si>
  <si>
    <t xml:space="preserve">INDIA </t>
  </si>
  <si>
    <t>https://drive.google.com/open?id=1rsbj4Yh3U3BEiudtbfq3NuDS-Ke6z2Zn</t>
  </si>
  <si>
    <t>https://drive.google.com/open?id=1OBv9bkgpcmCRbcV8oOSYnCxoggUE3oGB</t>
  </si>
  <si>
    <t>elurirt.cs.22@nitj.ac.in</t>
  </si>
  <si>
    <t>ELURI RAVITEJA</t>
  </si>
  <si>
    <t>https://drive.google.com/open?id=1-rY3eZXrENllPgZ-LgGOWpT88iDPbIfV</t>
  </si>
  <si>
    <t>Eluri kameswara rao</t>
  </si>
  <si>
    <t>eluriraviteja10@gmail.com</t>
  </si>
  <si>
    <t>Eluri sivaparvathi</t>
  </si>
  <si>
    <t xml:space="preserve">Guntur </t>
  </si>
  <si>
    <t>https://drive.google.com/open?id=1tqQ9ADDYUfN5PZQtXcJSkP4H3TJuUSck</t>
  </si>
  <si>
    <t>ICICI BANK</t>
  </si>
  <si>
    <t>https://drive.google.com/open?id=1sK3m-5tX7oqD6nujoMsHOGTwNo4bFdjL</t>
  </si>
  <si>
    <t>jayj.bt.22@nitj.ac.in</t>
  </si>
  <si>
    <t xml:space="preserve">JAY JAISWAL </t>
  </si>
  <si>
    <t>BIOTECH</t>
  </si>
  <si>
    <t>https://drive.google.com/open?id=1p8mLXiUfjrTRe99ybt11cRW6L-BIs1aI</t>
  </si>
  <si>
    <t>GAURI SHANKAR JAISWAL</t>
  </si>
  <si>
    <t>devjaiswal8521416983@gmail.com</t>
  </si>
  <si>
    <t>SUNITA JAISWAL</t>
  </si>
  <si>
    <t>SITAMARHI</t>
  </si>
  <si>
    <t>https://drive.google.com/open?id=1HutZGo4FPtjPXHoQQ4BMFA0yoNRIJXmY</t>
  </si>
  <si>
    <t>https://drive.google.com/open?id=1N-j320EUbfMZKS8k4NA9gEXQ6daPlUHQ</t>
  </si>
  <si>
    <t>harshalkh.ee.22@nitj.ac.in</t>
  </si>
  <si>
    <t xml:space="preserve">Harshal Kailash Halgarkar </t>
  </si>
  <si>
    <t>https://drive.google.com/open?id=1mwOH1_1i7bHr43Ze21o77jx4y5ucRw3y</t>
  </si>
  <si>
    <t xml:space="preserve">Kailash Halgarkar </t>
  </si>
  <si>
    <t>kailashhalgarkar@gmail.com</t>
  </si>
  <si>
    <t xml:space="preserve">Sangeeta Halgarkar </t>
  </si>
  <si>
    <t>Raigarh</t>
  </si>
  <si>
    <t xml:space="preserve">Maharashtra </t>
  </si>
  <si>
    <t>https://drive.google.com/open?id=1myug5lt01exM_W263evmsZ3PqXraBHzt</t>
  </si>
  <si>
    <t>https://drive.google.com/open?id=1UxS5Apien1-5D7pgT2G2H1tRLZVXobF8</t>
  </si>
  <si>
    <t>https://drive.google.com/open?id=1SR7HktjRXEBnRC8JQqNggVp3dkuaPp9O</t>
  </si>
  <si>
    <t>rachitg.me.22@nitj.ac.in</t>
  </si>
  <si>
    <t>Rachit Garg</t>
  </si>
  <si>
    <t>grachit1531@gmail.com</t>
  </si>
  <si>
    <t>https://drive.google.com/open?id=1ez1WTk_aTdJVIKWEvmJdf6SsK0qC1336</t>
  </si>
  <si>
    <t>Rakesh Kumar</t>
  </si>
  <si>
    <t>rgrk55@gmail.com</t>
  </si>
  <si>
    <t>Sonika Garg</t>
  </si>
  <si>
    <t>Jagraon, Ludhiana</t>
  </si>
  <si>
    <t>7407 1379 3752</t>
  </si>
  <si>
    <t>https://drive.google.com/open?id=1RMRjxBz4AHNWJ4Z-k7PVLr9-K82oHOaB</t>
  </si>
  <si>
    <t>25000/-</t>
  </si>
  <si>
    <t>https://drive.google.com/open?id=1oKmHJEgpz6t52AjxKFK7MDZ3vNWRGgCk</t>
  </si>
  <si>
    <t>88000/-</t>
  </si>
  <si>
    <t>sumitc.cs.22@nitj.ac.in</t>
  </si>
  <si>
    <t>Sumit Chauhan</t>
  </si>
  <si>
    <t>Sumitc.cs.22@nitj.ac.in</t>
  </si>
  <si>
    <t>https://drive.google.com/open?id=1dlJySSBww1UXq7NfuAnbmBPDh1RpYnZx</t>
  </si>
  <si>
    <t>Mr.Fakeer chand</t>
  </si>
  <si>
    <t>sc5271027@gmail.com</t>
  </si>
  <si>
    <t>Ms.Phullo devi</t>
  </si>
  <si>
    <t>Dehradun</t>
  </si>
  <si>
    <t>https://drive.google.com/open?id=1XHI6zFfHSa8h29ahbiqcVysV--h1RKPX</t>
  </si>
  <si>
    <t>https://drive.google.com/open?id=1AdsafUy5ZmITvgZUSeqb3I2IbMd18M9V</t>
  </si>
  <si>
    <t>navneet.ec.22@nitj.ac.in</t>
  </si>
  <si>
    <t>Navneet</t>
  </si>
  <si>
    <t xml:space="preserve">Navneet.ec.22@nitj.ac.in </t>
  </si>
  <si>
    <t>https://drive.google.com/open?id=1sqxa4Xk43QjEsbis0EYTyTXtW7NCWgld</t>
  </si>
  <si>
    <t>Kuldeep</t>
  </si>
  <si>
    <t xml:space="preserve">Kuldeepdhayal1@gamil.com </t>
  </si>
  <si>
    <t xml:space="preserve">SUSHILA KUMARI </t>
  </si>
  <si>
    <t>https://drive.google.com/open?id=1UMgVIeU2ek2vbb0sULvNm34mbeKJE1kP</t>
  </si>
  <si>
    <t>HDFC BANK</t>
  </si>
  <si>
    <t>https://drive.google.com/open?id=11Gvdu07JRfVq17Xc1eFiHsh44FMo97OF</t>
  </si>
  <si>
    <t>mummanakk.ic.22@nitj.ac.in</t>
  </si>
  <si>
    <t>MUMMANA KIRAN KUMAR</t>
  </si>
  <si>
    <t>https://drive.google.com/open?id=1pj_tjM7LNTbRUOab3gvwMjPyPNxi4zdO</t>
  </si>
  <si>
    <t>MUMMANA VENKATA RAMANA</t>
  </si>
  <si>
    <t>kiranmummana960@gmail.com</t>
  </si>
  <si>
    <t>MUMMANA RAMA LAXMI</t>
  </si>
  <si>
    <t xml:space="preserve">Visakhapatnam </t>
  </si>
  <si>
    <t>Andhra pradesh</t>
  </si>
  <si>
    <t>https://drive.google.com/open?id=1LRs5u5tCMonQ2y0O2t4Lmi9dAw9xljKJ</t>
  </si>
  <si>
    <t>https://drive.google.com/open?id=1vRs0MGqUcxI7rSCUDvSRO8Oh04uUwNoK</t>
  </si>
  <si>
    <t>kethavathp.me.22@nitj.ac.in</t>
  </si>
  <si>
    <t>Kethavath pavan</t>
  </si>
  <si>
    <t>Kethavathp.me.22@nitj.ac.in</t>
  </si>
  <si>
    <t>https://drive.google.com/open?id=11bdSRkMQuirGj5PnhAKazBurGz-wSmIs</t>
  </si>
  <si>
    <t>Kethavath badya</t>
  </si>
  <si>
    <t>Badyakethavath420@gmail.com</t>
  </si>
  <si>
    <t>Kethavath padma</t>
  </si>
  <si>
    <t>506244,madharam raghunathpally jangaon</t>
  </si>
  <si>
    <t>Jangaon</t>
  </si>
  <si>
    <t>Telangana</t>
  </si>
  <si>
    <t>https://drive.google.com/open?id=1oHCyWKrqj0vZENfMf7m-REmJVdDQg4H9</t>
  </si>
  <si>
    <t>https://drive.google.com/open?id=1ekKvkX9dirw60zMuI976nDYnxB2KaqHr</t>
  </si>
  <si>
    <t>gautams.cs.22@nitj.ac.in</t>
  </si>
  <si>
    <t xml:space="preserve">Gautam Sodhi </t>
  </si>
  <si>
    <t>https://drive.google.com/open?id=1BRl_m_IhMqgqosXwQQHFqieXSK5ZwESa</t>
  </si>
  <si>
    <t>sapnasodhi880@gmail.com</t>
  </si>
  <si>
    <t>Sapna Sodhi</t>
  </si>
  <si>
    <t xml:space="preserve">Gurdaspur </t>
  </si>
  <si>
    <t>https://drive.google.com/open?id=1KeNj-x_pQKReK3TV1Jhv9MDy7liRat7D</t>
  </si>
  <si>
    <t>https://drive.google.com/open?id=1I7f-2HOIBQT44a1FBW4AdhxXEEaXk2Z0</t>
  </si>
  <si>
    <t>https://drive.google.com/open?id=1QJOj04SZcKZrKFdPnl9_YrTCTe_gqIOV</t>
  </si>
  <si>
    <t>rachitg.ec.22@nitj.ac.in</t>
  </si>
  <si>
    <t>Rachit Goyal</t>
  </si>
  <si>
    <t>https://drive.google.com/open?id=1L0RHNM0yFGbxW_eI3wKRHx4snFNUGZse</t>
  </si>
  <si>
    <t>Krishan kant Goyal</t>
  </si>
  <si>
    <t>Kantgoyal70@gmail.com</t>
  </si>
  <si>
    <t>Poonam Goyal</t>
  </si>
  <si>
    <t xml:space="preserve">Ghaziabad </t>
  </si>
  <si>
    <t>https://drive.google.com/open?id=1uIDXO3ghG0qRDYwGU5h0ubMk-kus9osF</t>
  </si>
  <si>
    <t>https://drive.google.com/open?id=1mroReR6zZpcwUC-Du2wsohGqxJgbBb0X</t>
  </si>
  <si>
    <t>anurags.cs.22@nitj.ac.in</t>
  </si>
  <si>
    <t xml:space="preserve">Anurag Singh </t>
  </si>
  <si>
    <t>https://drive.google.com/open?id=1yLBswVL-98_zJ6m7NQWTMo6f3YvnpmRZ</t>
  </si>
  <si>
    <t>iitpatelanurag2003@gmail.com</t>
  </si>
  <si>
    <t xml:space="preserve">Saroj Singh </t>
  </si>
  <si>
    <t>Khaira kalan, dubar kalan, lalganj, Mirzapur, Uttar Pradesh,231211</t>
  </si>
  <si>
    <t>https://drive.google.com/open?id=1yzowXGlS97rqHlZv7NQLyt7feeg3-d8x</t>
  </si>
  <si>
    <t xml:space="preserve">ICICI </t>
  </si>
  <si>
    <t>https://drive.google.com/open?id=12VqzQBexn9xC7G1ooAY9DarkzcY4vrqi</t>
  </si>
  <si>
    <t>johnlh.ce.22@nitj.ac.in</t>
  </si>
  <si>
    <t>John Lunminthang Haokip</t>
  </si>
  <si>
    <t>johnhaokip12560@gmail.com</t>
  </si>
  <si>
    <t>https://drive.google.com/open?id=1LDrsmHiTta7U0AIxgGucliF8EYtcsfHZ</t>
  </si>
  <si>
    <t>Holkhomang Haokip</t>
  </si>
  <si>
    <t>holkhomanghaokip@gmail.com</t>
  </si>
  <si>
    <t>Phaneikim Haokip</t>
  </si>
  <si>
    <t>Churachandpur, Manipur  795128</t>
  </si>
  <si>
    <t>Churachandpur</t>
  </si>
  <si>
    <t>Manipur</t>
  </si>
  <si>
    <t>8516 9335 7420</t>
  </si>
  <si>
    <t>https://drive.google.com/open?id=1COUZ2qzaWMKurjaBU_9pH1ns_gVZ5Rbv</t>
  </si>
  <si>
    <t>https://drive.google.com/open?id=1UfnlM_IgZz0L82yBXhkYTM5vsWRsz0cL</t>
  </si>
  <si>
    <t>https://drive.google.com/open?id=1-nFs9N9UJVjl09wwzvqjBXN4xxp5IKDs</t>
  </si>
  <si>
    <t>shubhamdeeps.it.22@nitj.ac.in</t>
  </si>
  <si>
    <t>SHUBHAMDEEP SINGH</t>
  </si>
  <si>
    <t>Information Technology</t>
  </si>
  <si>
    <t>https://drive.google.com/open?id=1dJqNdQe_f-Ue-8BwrblFjcKFxP-3_9AD</t>
  </si>
  <si>
    <t>BALJIT SINGH</t>
  </si>
  <si>
    <t>chauliabal@yahoo.com</t>
  </si>
  <si>
    <t xml:space="preserve">MANDEEP KAUR </t>
  </si>
  <si>
    <t>GURDASPUR</t>
  </si>
  <si>
    <t>PUNJAB</t>
  </si>
  <si>
    <t>7844 0821 4832</t>
  </si>
  <si>
    <t>https://drive.google.com/open?id=13UkmjMIRzagMrLFRrnK_zRQCFt8wr1aN</t>
  </si>
  <si>
    <t>https://drive.google.com/open?id=1jIYk1hDnnQVzoC8d_ldpEV2VURtv7SSD</t>
  </si>
  <si>
    <t>https://drive.google.com/open?id=1cdjsGDwSXNIRwdoTzYAI4vJLYwy1cNy_</t>
  </si>
  <si>
    <t>priyanshup.cm.22@nitj.ac.in</t>
  </si>
  <si>
    <t xml:space="preserve">PRIYANSHU PRINCE </t>
  </si>
  <si>
    <t xml:space="preserve">CHEMICAL </t>
  </si>
  <si>
    <t>prince.thps@gmail.com</t>
  </si>
  <si>
    <t>A-</t>
  </si>
  <si>
    <t>https://drive.google.com/open?id=1Ta5zdYvFVwVh-cpm69jHE85YjvRw0pxN</t>
  </si>
  <si>
    <t>SUBHASH KUMAR GUPTA</t>
  </si>
  <si>
    <t>pancard.prince@gmail.com</t>
  </si>
  <si>
    <t>RITU GUPTA</t>
  </si>
  <si>
    <t xml:space="preserve">Ganpatganj, Supaul </t>
  </si>
  <si>
    <t>https://drive.google.com/open?id=1MPZhStYdWdpow6n0oMFwEejoezpc5gJf</t>
  </si>
  <si>
    <t>https://drive.google.com/open?id=1_JVU7lqYXJqytz-LvzdtLXQLPc56va00</t>
  </si>
  <si>
    <t>kanugular.ec.22@nitj.ac.in</t>
  </si>
  <si>
    <t>Kanugula rajesh</t>
  </si>
  <si>
    <t>Kanugulakrajesh@gmail.com</t>
  </si>
  <si>
    <t>https://drive.google.com/open?id=1VDKckKwUcrhWV2LEiJtQd3unya555HtM</t>
  </si>
  <si>
    <t>Kanugula sattaiah</t>
  </si>
  <si>
    <t>Kanugula prabhavathi</t>
  </si>
  <si>
    <t>509358 kadthal</t>
  </si>
  <si>
    <t>Ranga reddy dist  kadthal</t>
  </si>
  <si>
    <t>https://drive.google.com/open?id=1XBiR1RTJgGI-VpBhwngD2-h3Fxyukhpz</t>
  </si>
  <si>
    <t>https://drive.google.com/open?id=1Pxl5s8S03k95-0q8muZoZAYpqpJJouhZ</t>
  </si>
  <si>
    <t>https://drive.google.com/open?id=1BFNsn3dQV9dUVmUhnMGwH1GwDIZqIY06</t>
  </si>
  <si>
    <t>rohitk.bt.22@nitj.ac.in</t>
  </si>
  <si>
    <t xml:space="preserve">Rohit khoiwal </t>
  </si>
  <si>
    <t>Biotech</t>
  </si>
  <si>
    <t>https://drive.google.com/open?id=1inkOm0mxii2IY1aW1oy50hlh5OfsHcsu</t>
  </si>
  <si>
    <t>Dinesh kumar</t>
  </si>
  <si>
    <t>rohitkumarjee087@gmail.com</t>
  </si>
  <si>
    <t>Savitri Devi</t>
  </si>
  <si>
    <t>In front of panchayat samiti, banera - 311401</t>
  </si>
  <si>
    <t xml:space="preserve">Bhilwara </t>
  </si>
  <si>
    <t>https://drive.google.com/open?id=1dZs_i9X0u2EaLZUKQQXa2mbjOVeqfMGQ</t>
  </si>
  <si>
    <t>https://drive.google.com/open?id=1dbgqKzIGwlsV0kEVP1SlFZCpKR-A1Hu9</t>
  </si>
  <si>
    <t>aryanr.ic.22@nitj.ac.in</t>
  </si>
  <si>
    <t>ARYAN RAJ</t>
  </si>
  <si>
    <t>Instrumentation and Control Engineering</t>
  </si>
  <si>
    <t>https://drive.google.com/open?id=1NgS0pBgRSrDQKSPAP-a3wQrObvjRAFy0</t>
  </si>
  <si>
    <t>ANIL KUMAR</t>
  </si>
  <si>
    <t>rajaryan20046@gmail.com</t>
  </si>
  <si>
    <t>SWITI KUMARI</t>
  </si>
  <si>
    <t>NALANDA</t>
  </si>
  <si>
    <t>https://drive.google.com/open?id=10Uvhlsrrxx7g9c4hbCiIdfPwqvSzRleN</t>
  </si>
  <si>
    <t>BH-01</t>
  </si>
  <si>
    <t>https://drive.google.com/open?id=1iU6shH2f0T1mFrMmRD96hjzOp_b0lDMi</t>
  </si>
  <si>
    <t>https://drive.google.com/open?id=1l6zDFMQcEWHKOnH8lnfMLPPaFEl8-WBY</t>
  </si>
  <si>
    <t>mohitk2.cm.22@nitj.ac.in</t>
  </si>
  <si>
    <t>Mohit Kumar</t>
  </si>
  <si>
    <t>Mohitk2.cm.22@nitj.ac.in</t>
  </si>
  <si>
    <t>https://drive.google.com/open?id=1aWEdF-eJbNFMrC1OrAOZwWH1XKrVF99b</t>
  </si>
  <si>
    <t>Buta Ram</t>
  </si>
  <si>
    <t>Butarambittu@gmail.com</t>
  </si>
  <si>
    <t>Punam</t>
  </si>
  <si>
    <t>https://drive.google.com/open?id=149UCCYMm4n3iEzYC7bWZex0kYChkLr6Q</t>
  </si>
  <si>
    <t xml:space="preserve">BH 2 </t>
  </si>
  <si>
    <t>https://drive.google.com/open?id=1k_yOl0hS7SIVVP6G6rFOykSp41y83aOW</t>
  </si>
  <si>
    <t>https://drive.google.com/open?id=1VZppJBike-B7_bMVUoHrbKb3PkHno7_8</t>
  </si>
  <si>
    <t>himanshuv.ip.22@nitj.ac.in</t>
  </si>
  <si>
    <t>Himanshu Verma</t>
  </si>
  <si>
    <t>https://drive.google.com/open?id=1fylC0fzHFijDhMyHmLeGRa6OqgX4FReK</t>
  </si>
  <si>
    <t>Dishant kumar</t>
  </si>
  <si>
    <t>dishantkumar661@gmail.com</t>
  </si>
  <si>
    <t>Ritu Verma</t>
  </si>
  <si>
    <t>Muzaffarpur</t>
  </si>
  <si>
    <t>https://drive.google.com/open?id=1hrrbCR4JMo1rr6tDa8rztaOZe5En04n_</t>
  </si>
  <si>
    <t xml:space="preserve">Canara Bank </t>
  </si>
  <si>
    <t>https://drive.google.com/open?id=1t8bLe50mDRIATPneQy9IGTzG5bPKx-f9</t>
  </si>
  <si>
    <t>https://drive.google.com/open?id=1RoJvr9TJh0EDvAePbzez0YdljDrm9jwz</t>
  </si>
  <si>
    <t>tarushg.it.22@nitj.ac.in</t>
  </si>
  <si>
    <t>Tarush gupta</t>
  </si>
  <si>
    <t>https://drive.google.com/open?id=1nKxCpVZqL0FZnJvSKgsQqYzTZxM2eZrQ</t>
  </si>
  <si>
    <t>Narinder Gupta</t>
  </si>
  <si>
    <t>TAXPNB13@GMAIL.COM</t>
  </si>
  <si>
    <t>Tanu Gupta</t>
  </si>
  <si>
    <t>‭331926988775‬</t>
  </si>
  <si>
    <t>https://drive.google.com/open?id=1-yYeBO8MsyALLeyfR1e7o71vNCmv4Gao</t>
  </si>
  <si>
    <t>https://drive.google.com/open?id=1zvJk81rxqCi0SB0sWH3gUFdFRQyOXoi8</t>
  </si>
  <si>
    <t>https://drive.google.com/open?id=11i_jwgAWiECMu_TaOnXEZyEpmqtw-Gjy</t>
  </si>
  <si>
    <t>rakshitm.me.22@nitj.ac.in</t>
  </si>
  <si>
    <t>Rakshit Malik</t>
  </si>
  <si>
    <t>https://drive.google.com/open?id=11JyZkII_Qpxo9TxJ6AIRT2I3rx3LyN29</t>
  </si>
  <si>
    <t>Mr Satendra Malik</t>
  </si>
  <si>
    <t>rakshitmalik942@gmail.com</t>
  </si>
  <si>
    <t>Mrs pinki devi</t>
  </si>
  <si>
    <t xml:space="preserve">251309 kurawa Muzaffarnagar </t>
  </si>
  <si>
    <t xml:space="preserve">Muzaffarnagar </t>
  </si>
  <si>
    <t>https://drive.google.com/open?id=1K44EEvAnkOtLdcKuvBIz6Xa420LOR3RE</t>
  </si>
  <si>
    <t>Canara</t>
  </si>
  <si>
    <t>https://drive.google.com/open?id=1UV34pxY19ae7XW4QcHcnSqX2au4zAAj2</t>
  </si>
  <si>
    <t>https://drive.google.com/open?id=1PvC0qbHy3PlQYRpjapX6ZChIuVAizuc4</t>
  </si>
  <si>
    <t>abhishekk.ic.22@nitj.ac.in</t>
  </si>
  <si>
    <t xml:space="preserve">Abhishek kumar </t>
  </si>
  <si>
    <t>https://drive.google.com/open?id=1Cx3qgjs69ymulEP6NbQoK_WQXRtDijEH</t>
  </si>
  <si>
    <t xml:space="preserve">Dinesh kumar </t>
  </si>
  <si>
    <t xml:space="preserve">ak0364099@gmail.com </t>
  </si>
  <si>
    <t xml:space="preserve">Rina Devi </t>
  </si>
  <si>
    <t>https://drive.google.com/open?id=15AlO0w44JEuAaK7qoejJ0D7XTyiH_72V</t>
  </si>
  <si>
    <t>https://drive.google.com/open?id=1uZZpGMuEJX_c_uutu1bnqeaKmnyaY9r6</t>
  </si>
  <si>
    <t>abhishekkumar.cs.21@nitj.ac.in</t>
  </si>
  <si>
    <t>ABHISHEK KUMAR</t>
  </si>
  <si>
    <t>https://drive.google.com/open?id=19v6gftedpyzodTJg0CX_NcdId_j--xp1</t>
  </si>
  <si>
    <t>ARUN KUMAR</t>
  </si>
  <si>
    <t>kumarinita26121987@gmail.com</t>
  </si>
  <si>
    <t>KUMARI NITA</t>
  </si>
  <si>
    <t>SAMASTIPUR</t>
  </si>
  <si>
    <t>https://drive.google.com/open?id=1rTB6Lkzl_BXBT5rfVVBu6UfkjsCKSwes</t>
  </si>
  <si>
    <t>MBH-B</t>
  </si>
  <si>
    <t>https://drive.google.com/open?id=1lndByvSXBdhR92NxtiaAL7PpWS_cUWa1</t>
  </si>
  <si>
    <t>https://drive.google.com/open?id=14Q77TnGsBjgitVvftSW5mJNB6F4e8I0R</t>
  </si>
  <si>
    <t>sidharatha.ip.21@nitj.ac.in</t>
  </si>
  <si>
    <t>Sidharath Angurana</t>
  </si>
  <si>
    <t>Sidharatha.ip.21@nitj.ac.in</t>
  </si>
  <si>
    <t>https://drive.google.com/open?id=1gTU9vJaFLv0oLPbokLNtw4zOJLcA7vxA</t>
  </si>
  <si>
    <t>Ramesh kumar</t>
  </si>
  <si>
    <t>Rameshkumar2868@gmail.com</t>
  </si>
  <si>
    <t>Darshana Kumari</t>
  </si>
  <si>
    <t>Udhampur</t>
  </si>
  <si>
    <t>Jammu and kashmir</t>
  </si>
  <si>
    <t>https://drive.google.com/open?id=1tHDhm9Kaax3g05Pif-eLv1PTqKmUEHIc</t>
  </si>
  <si>
    <t>https://drive.google.com/open?id=1yL6neZUQFnWkXo7G8f6ilD1hKu6Oml-3</t>
  </si>
  <si>
    <t>https://drive.google.com/open?id=1bmvH4xdz_WzprEI_CFm-r0cxkbEoAut0</t>
  </si>
  <si>
    <t>gurpartaps.cs.21@nitj.ac.in</t>
  </si>
  <si>
    <t xml:space="preserve">gurpartap singh </t>
  </si>
  <si>
    <t>gurprataps90@gmail.com</t>
  </si>
  <si>
    <t xml:space="preserve">B + </t>
  </si>
  <si>
    <t>https://drive.google.com/open?id=1oVGARwvJeZXk98WXnv52mwftt8R4AMdI</t>
  </si>
  <si>
    <t xml:space="preserve">dilbagh singh </t>
  </si>
  <si>
    <t>singhg00200@gmail.com</t>
  </si>
  <si>
    <t xml:space="preserve">gurvinder kaur </t>
  </si>
  <si>
    <t>nil</t>
  </si>
  <si>
    <t>pathankot</t>
  </si>
  <si>
    <t xml:space="preserve">punjab </t>
  </si>
  <si>
    <t>https://drive.google.com/open?id=1xwWxEAIM8Qe-OqipaaVbdlFlbEbTn34l</t>
  </si>
  <si>
    <t xml:space="preserve">mbh B </t>
  </si>
  <si>
    <t xml:space="preserve">indian </t>
  </si>
  <si>
    <t>https://drive.google.com/open?id=1WSGleUO0L6aRpnNUrCoCAVfpWLxhdzAB</t>
  </si>
  <si>
    <t xml:space="preserve">hosteller </t>
  </si>
  <si>
    <t>ranjits.bt.21@nitj.ac.in</t>
  </si>
  <si>
    <t xml:space="preserve">Ranjit singh </t>
  </si>
  <si>
    <t>https://drive.google.com/open?id=1pKjFXvDlbyQrATliMjQRMTa6YFBLv-a4</t>
  </si>
  <si>
    <t xml:space="preserve">Shiv rattan Singh </t>
  </si>
  <si>
    <t>Singhjit563@gmail.com</t>
  </si>
  <si>
    <t>Baby</t>
  </si>
  <si>
    <t>Fatehgarh sahib</t>
  </si>
  <si>
    <t>https://drive.google.com/open?id=1jzzb3bonj7kFo-Ib0_7ArZCdCZeo-rcf</t>
  </si>
  <si>
    <t xml:space="preserve">MBH-B </t>
  </si>
  <si>
    <t>https://drive.google.com/open?id=1GW8Caz-9wUd0ON86J3vMLTn00xy5V6ek</t>
  </si>
  <si>
    <t>https://drive.google.com/open?id=1SSlw2_80m_X6WmrguIpkGYyIu-rB-uHN</t>
  </si>
  <si>
    <t>abhayk.it.21@nitj.ac.in</t>
  </si>
  <si>
    <t>Abhay Khator</t>
  </si>
  <si>
    <t>https://drive.google.com/open?id=1f99Utj486ayiV3pdKBIYYXbGTVQhBGVI</t>
  </si>
  <si>
    <t>Deendyal Khator</t>
  </si>
  <si>
    <t>ddkhator7732@gmail.com</t>
  </si>
  <si>
    <t>Munni devi</t>
  </si>
  <si>
    <t>https://drive.google.com/open?id=1ORoBxaErVK96m0K_Hn2B1DK6TSyCxH8X</t>
  </si>
  <si>
    <t>MBH B</t>
  </si>
  <si>
    <t>https://drive.google.com/open?id=1Gb99Dvcs0HuK54EcEDvAp3EwalGwu-a9</t>
  </si>
  <si>
    <t>https://drive.google.com/open?id=1fZIclHhK0GX83Agn3FbEZHTXfuv3S0FA</t>
  </si>
  <si>
    <t>meenugask.tt.20@nitj.ac.in</t>
  </si>
  <si>
    <t xml:space="preserve">Meenuga Sai Kiran </t>
  </si>
  <si>
    <t xml:space="preserve">Chemical Engineering </t>
  </si>
  <si>
    <t>https://drive.google.com/open?id=1NzD4kIrdt_p-S0mnnJLB9FQB7lgXunfY</t>
  </si>
  <si>
    <t xml:space="preserve">M.JAGANNATHAM </t>
  </si>
  <si>
    <t>menugasaikiran@gmail.com</t>
  </si>
  <si>
    <t>M.SREE DEVI</t>
  </si>
  <si>
    <t>Kurnool</t>
  </si>
  <si>
    <t>https://drive.google.com/open?id=1ispFxYAv6ap939X5vuM8DeAunWEjSJES</t>
  </si>
  <si>
    <t>MBH–B</t>
  </si>
  <si>
    <t>https://drive.google.com/open?id=1GHLF0gXVxPuhp03ee8Q5L79GL3mqEEdh</t>
  </si>
  <si>
    <t>https://drive.google.com/open?id=1VKkeLeZze9m5WMB1NGwobPPCX4rrCCml</t>
  </si>
  <si>
    <t>harchets.cs.21@nitj.ac.in</t>
  </si>
  <si>
    <t>Harchet Singh</t>
  </si>
  <si>
    <t>https://drive.google.com/open?id=1eKSSxfLCM3RjmKg0Yfp8MfxtnoKRb8D-</t>
  </si>
  <si>
    <t>Jaswinder Singh</t>
  </si>
  <si>
    <t>Naad10022@gmail.com</t>
  </si>
  <si>
    <t>Sukhjit Kaur</t>
  </si>
  <si>
    <t>94783 17563</t>
  </si>
  <si>
    <t>https://drive.google.com/open?id=14TDPDbd3KJYhszLmmWv8RpnYV40OAnVq</t>
  </si>
  <si>
    <t>https://drive.google.com/open?id=1wwOxzVIhBKzQorCchPCqLilpgUMWPAS0</t>
  </si>
  <si>
    <t>https://drive.google.com/open?id=1ugOlQNmgf7PFQXCSyU8p6bZiT2tB_4X4</t>
  </si>
  <si>
    <t>adityab.cs.21@nitj.ac.in</t>
  </si>
  <si>
    <t>Aditya Bhartiya</t>
  </si>
  <si>
    <t>https://drive.google.com/open?id=12JEr0asjJslDiKayqGbVEtGYRUmoEVol</t>
  </si>
  <si>
    <t>Onkar Chand Bharti</t>
  </si>
  <si>
    <t>stravaig22@gmail.com</t>
  </si>
  <si>
    <t>Pushpinder Kaur</t>
  </si>
  <si>
    <t>Jammu and Kashmir</t>
  </si>
  <si>
    <t>https://drive.google.com/open?id=1totiY52Q4mop-ihAGYm7oBCL-ORbhhkU</t>
  </si>
  <si>
    <t>https://drive.google.com/open?id=1JR-WAZDH5jJ17id_WLvPGE4mZKa-lIMo</t>
  </si>
  <si>
    <t>https://drive.google.com/open?id=1RHLTyoDCIzOiiGu8Ik4KoGHrl1IgIp2P</t>
  </si>
  <si>
    <t>vedantt.cs.21@nitj.ac.in</t>
  </si>
  <si>
    <t xml:space="preserve">Vedant Taak </t>
  </si>
  <si>
    <t>https://drive.google.com/open?id=1RmSGYCaAUYErjOdWEGx4uLw7BdjA8cgy</t>
  </si>
  <si>
    <t>Satwinder Singh Taak</t>
  </si>
  <si>
    <t>taakpau@gmail.com</t>
  </si>
  <si>
    <t>Neelam</t>
  </si>
  <si>
    <t>https://drive.google.com/open?id=1kx9c3Jju7CMF7KF1jr2HtnfPR3x_Csri</t>
  </si>
  <si>
    <t>https://drive.google.com/open?id=1Fr8XD4B6e-8BvLMOp1LgafBC7jBBvT-A</t>
  </si>
  <si>
    <t>https://drive.google.com/open?id=1ZcmZuR7nmswGqpoOuoiOOjBRlMgiIu1y</t>
  </si>
  <si>
    <t>dhruvveers.it.21@nitj.ac.in</t>
  </si>
  <si>
    <t>Dhruvveer Singh</t>
  </si>
  <si>
    <t>https://drive.google.com/open?id=1tldPllOv85Vj9723GS3liRBpBBbjMArQ</t>
  </si>
  <si>
    <t>Gurmohan Singh</t>
  </si>
  <si>
    <t>singhdhruvveer@gmail.com</t>
  </si>
  <si>
    <t>Karamjit Kaur</t>
  </si>
  <si>
    <t>https://drive.google.com/open?id=1qUaUC2Ch5e3nc7HtlkdKY7IxhCAgZUjq</t>
  </si>
  <si>
    <t>https://drive.google.com/open?id=1-SOWJm4gcOysuZGUg1GZfArWtA811OgX</t>
  </si>
  <si>
    <t>https://drive.google.com/open?id=1tUOCCEX7I3-w9KeEcvU_NzTf3Ux1bs02</t>
  </si>
  <si>
    <t>gurmaandeeps.cs.21@nitj.ac.in</t>
  </si>
  <si>
    <t>Gurmaandeep Singh</t>
  </si>
  <si>
    <t>C.SE</t>
  </si>
  <si>
    <t>https://drive.google.com/open?id=1ZLNHTsbU7zNlZZ5NkL3pSxVaXSZzQSqG</t>
  </si>
  <si>
    <t>Kulwant Singh</t>
  </si>
  <si>
    <t>Kulwant11123@gmail.com</t>
  </si>
  <si>
    <t>Hardev kaur</t>
  </si>
  <si>
    <t>Faridkot</t>
  </si>
  <si>
    <t>https://drive.google.com/open?id=1N1JM4ac2Auzs2znWOfmSEpBCum0pNUVr</t>
  </si>
  <si>
    <t>https://drive.google.com/open?id=1BthcnWAUGZkVs3lI02XHnF1U37Xp6PfB</t>
  </si>
  <si>
    <t>https://drive.google.com/open?id=1WE1lkgcCv77PRZEWuiiPBr62CjWN35Rh</t>
  </si>
  <si>
    <t>kundank.cs.21@nitj.ac.in</t>
  </si>
  <si>
    <t>KUNDAN KUMAR</t>
  </si>
  <si>
    <t>CS</t>
  </si>
  <si>
    <t>6930kumarkundan@gmail.com</t>
  </si>
  <si>
    <t>https://drive.google.com/open?id=1h-Licrz1b9GKgrUX771fSab2Iv0j1O10</t>
  </si>
  <si>
    <t xml:space="preserve">AKHILESH KUMAR </t>
  </si>
  <si>
    <t>6930kk99343069@gmail.com</t>
  </si>
  <si>
    <t>NILAM SINHA</t>
  </si>
  <si>
    <t>ARWAL</t>
  </si>
  <si>
    <t>https://drive.google.com/open?id=1LD_1iAJ5NcUdOHrbaD8WIjei0FDhIfCb</t>
  </si>
  <si>
    <t>https://drive.google.com/open?id=11s3-Y_dtBq_VSc4B1bkOdJ93LeK4e_Aa</t>
  </si>
  <si>
    <t>https://drive.google.com/open?id=1Ypg_jLyNb3aGXQFwBe6YR1D8-oALQuWX</t>
  </si>
  <si>
    <t>jagmalr.cs.21@nitj.ac.in</t>
  </si>
  <si>
    <t xml:space="preserve">Jagmal Ram </t>
  </si>
  <si>
    <t>https://drive.google.com/open?id=1xV0WO8837nolMmMnjEJ8fS74fqIySf-N</t>
  </si>
  <si>
    <t>Babu Ram</t>
  </si>
  <si>
    <t>jagmalcseoff@gmail.com</t>
  </si>
  <si>
    <t>Naina Devi</t>
  </si>
  <si>
    <t>Jodhpur</t>
  </si>
  <si>
    <t>https://drive.google.com/open?id=1yWPOJNi3gbY0-Zeq1p6YiP4LDM0s_dEB</t>
  </si>
  <si>
    <t>https://drive.google.com/open?id=1aC6DB8PN1ovgDtf0ZPdNeHRPvyLf8s3f</t>
  </si>
  <si>
    <t>https://drive.google.com/open?id=1oHS_ygfb15D-2S5tH7MUCmaB_Omcoggx</t>
  </si>
  <si>
    <t>avneetss.cs.21@nitj.ac.in</t>
  </si>
  <si>
    <t>Avneet Singh Sidhu</t>
  </si>
  <si>
    <t>https://drive.google.com/open?id=1JrzyOkjGR3gkqxBz_OzIt-x3KD22z2z4</t>
  </si>
  <si>
    <t>Palwinder Singh</t>
  </si>
  <si>
    <t>psbangi69@gmail.com</t>
  </si>
  <si>
    <t>https://drive.google.com/open?id=1qmHhyan-n2tNpxTZdqEk51zDGoqxgsEj</t>
  </si>
  <si>
    <t>B-533</t>
  </si>
  <si>
    <t>https://drive.google.com/open?id=1EjhJGLRfy7vXK1bJGgmK9qO0VmfMZLYz</t>
  </si>
  <si>
    <t>https://drive.google.com/open?id=1-VbxBh7YvZcIr4ymgu48PKg-YPjmkyoq</t>
  </si>
  <si>
    <t>fardaanm.ee.21@nitj.ac.in</t>
  </si>
  <si>
    <t>Fardaan Mahdi</t>
  </si>
  <si>
    <t>A(-ve)</t>
  </si>
  <si>
    <t>https://drive.google.com/open?id=1cU8OaGojl_tOGQ-cPSVIL_hynIw35Ahr</t>
  </si>
  <si>
    <t>Mukhtar Hussain</t>
  </si>
  <si>
    <t>mukhtarhu123in@gmail.com</t>
  </si>
  <si>
    <t>Parveen Jahan</t>
  </si>
  <si>
    <t xml:space="preserve">Varanasi </t>
  </si>
  <si>
    <t>https://drive.google.com/open?id=1HlDMLd62gYbGOFeBFi2cIIq-WUVCCgX9C2ghthfR6c4</t>
  </si>
  <si>
    <t>https://drive.google.com/open?id=1GfFG1ZJl1mnJFwRnbXN-yc__1zzmnoIP</t>
  </si>
  <si>
    <t>https://drive.google.com/open?id=1EWRsz9IPtJj9GJbgtuHvL0YwUL5jKpZE</t>
  </si>
  <si>
    <t>mehtabbirs.cs.21@nitj.ac.in</t>
  </si>
  <si>
    <t>Mehtabbir Singh</t>
  </si>
  <si>
    <t>Computer Science</t>
  </si>
  <si>
    <t>mehtabbir2@gmail.com</t>
  </si>
  <si>
    <t>https://drive.google.com/open?id=1FSTFUB3Rty00bYRvSisbNqthxg4Molfg</t>
  </si>
  <si>
    <t>Sukhdev Singh</t>
  </si>
  <si>
    <t>Gurjit Kaur</t>
  </si>
  <si>
    <t>Moga</t>
  </si>
  <si>
    <t>https://drive.google.com/open?id=1RSJKQUxF_k6yRata4vzLXJlyxCkOIBSz</t>
  </si>
  <si>
    <t>https://drive.google.com/open?id=1Xk4NiEhYWvMaqKIncfQ4lT1nqemL8jm2</t>
  </si>
  <si>
    <t>https://drive.google.com/open?id=1pFuGAq4Yis30qJVGcbkV1G1BuOhbTnzE</t>
  </si>
  <si>
    <t>manpreets.me.21@nitj.ac.in</t>
  </si>
  <si>
    <t xml:space="preserve">Manpreet Singh </t>
  </si>
  <si>
    <t>https://drive.google.com/open?id=1TCPm8qx3wJ9teCexcLcMY3p150ev7vvf</t>
  </si>
  <si>
    <t>S.Mehar Singh</t>
  </si>
  <si>
    <t>ms0483108@gmail.com</t>
  </si>
  <si>
    <t>Nishan Kaur</t>
  </si>
  <si>
    <t>180010. H.No.112 sec-3 ,Model Town (Gangyal),Jammu,J&amp;K</t>
  </si>
  <si>
    <t>Jammu</t>
  </si>
  <si>
    <t>Jammu &amp; Kashmir</t>
  </si>
  <si>
    <t>https://drive.google.com/open?id=1K7R5EG7TN3CD_Zc5sL5AlnnxceS40rNa</t>
  </si>
  <si>
    <t>https://drive.google.com/open?id=109il68cUsmfkxlBqkI5NVcjPTDqxQanp</t>
  </si>
  <si>
    <t>https://drive.google.com/open?id=1z1aLY1HxeJe9VWAAVKhMDlq913UQ2KRz</t>
  </si>
  <si>
    <t>rahulr.me.21@nitj.ac.in</t>
  </si>
  <si>
    <t xml:space="preserve">Rahul Raj </t>
  </si>
  <si>
    <t>https://drive.google.com/open?id=1R-crrUN6JUhmOBDSLY_nRjv7GGAU5DCY</t>
  </si>
  <si>
    <t xml:space="preserve">SURESH KUMAR SHARMA </t>
  </si>
  <si>
    <t>sharmasureshkumar715@gmail.com</t>
  </si>
  <si>
    <t>BINDA DEVI</t>
  </si>
  <si>
    <t>Palamu</t>
  </si>
  <si>
    <t xml:space="preserve">Jharkhand </t>
  </si>
  <si>
    <t>https://drive.google.com/open?id=1vGuN3rLPAEnjBmTyFXWa9cMlkclNQWYs</t>
  </si>
  <si>
    <t>https://drive.google.com/open?id=1ROHKW5ae8CAaJSw4cyhEzFvMPZj45V1D</t>
  </si>
  <si>
    <t>https://drive.google.com/open?id=1zNzJiqdkwJNti0kjwY-3aRFuUZ7tzkbO</t>
  </si>
  <si>
    <t>jasnoorsm.me.21@nitj.ac.in</t>
  </si>
  <si>
    <t>Jasnoor Singh Maan</t>
  </si>
  <si>
    <t>Mechanical Engineering</t>
  </si>
  <si>
    <t>B -ve</t>
  </si>
  <si>
    <t>https://drive.google.com/open?id=1NWuhqZ2N_3MBXMYNQt8qinzvjas3fmKc</t>
  </si>
  <si>
    <t>Mandeep Singh</t>
  </si>
  <si>
    <t>maanmandeep61@yahoo.com</t>
  </si>
  <si>
    <t>Satwant Kaur</t>
  </si>
  <si>
    <t>NIL</t>
  </si>
  <si>
    <t>https://drive.google.com/open?id=1z-kPKlif00NoNT1f9fh3JP1IGixUcygt</t>
  </si>
  <si>
    <t>MBH-A</t>
  </si>
  <si>
    <t>https://drive.google.com/open?id=1EYthbPXqCsNXsmjvS_uVGd9tZ1jP7uOz</t>
  </si>
  <si>
    <t>https://drive.google.com/open?id=1mxKEWHVbq7VpK2LGXAgYJOnfuWuFz-gU</t>
  </si>
  <si>
    <t>gouravr.ce.21@nitj.ac.in</t>
  </si>
  <si>
    <t xml:space="preserve">Gourav Rawat </t>
  </si>
  <si>
    <t>https://drive.google.com/open?id=1qhNJFmQ0OCp4IkmTD3iS0N-wl5fVLZ31</t>
  </si>
  <si>
    <t xml:space="preserve">Prem Singh Rawat </t>
  </si>
  <si>
    <t>prem16083@gmail.com</t>
  </si>
  <si>
    <t>Paleshwari devi</t>
  </si>
  <si>
    <t>Sourav Rawat</t>
  </si>
  <si>
    <t>https://drive.google.com/open?id=1uicyakX3XvHCX2K8-yGXKWw-Cxx3yYpf</t>
  </si>
  <si>
    <t>https://drive.google.com/open?id=1agWVwRBBkyptlrTcbSl2SzMhTMKtS9iQ</t>
  </si>
  <si>
    <t>https://drive.google.com/open?id=1hntHRBWluptnuCiObPNg3YHlIVybGdQa</t>
  </si>
  <si>
    <t>vinayk.ee.21@nitj.ac.in</t>
  </si>
  <si>
    <t>Vinay kumar</t>
  </si>
  <si>
    <t xml:space="preserve">vinayk.ee.21@nitj.ac.in </t>
  </si>
  <si>
    <t>https://drive.google.com/open?id=1AwVa-7ct4Zj62WttMP_EDamAkxcHHLJN</t>
  </si>
  <si>
    <t>Shri. Rajinder kumar</t>
  </si>
  <si>
    <t xml:space="preserve">rajinder.rk38@gmail.com </t>
  </si>
  <si>
    <t xml:space="preserve">Smt. Sneh Lata </t>
  </si>
  <si>
    <t>Rupnagar</t>
  </si>
  <si>
    <t>https://drive.google.com/open?id=15on_Eqk97UpUb5PcON3p1zs21gpb07CJ</t>
  </si>
  <si>
    <t>MBH-F</t>
  </si>
  <si>
    <t>https://drive.google.com/open?id=1R8DJxnqDrZoaZ-Y5kuIWyr-RxpsidZhC</t>
  </si>
  <si>
    <t>https://drive.google.com/open?id=1ofvy3Jp-Wu96qoAorNHTbdUGaN9942cc</t>
  </si>
  <si>
    <t>mukulj.ce.21@nitj.ac.in</t>
  </si>
  <si>
    <t>Mukul Jagrat</t>
  </si>
  <si>
    <t>mukuljagrat@gmail.com</t>
  </si>
  <si>
    <t>https://drive.google.com/open?id=1Y9yr7tU9zjtN_LkscPfs-r1AVk5ANd2N</t>
  </si>
  <si>
    <t>Ashok Kumar Jagrat</t>
  </si>
  <si>
    <t>akjpisangan@gmail.com</t>
  </si>
  <si>
    <t>Kaushlya Jagrat</t>
  </si>
  <si>
    <t>https://drive.google.com/open?id=1qtt_S3_7idCpWQpsRr_LV9c5vkdapZdW</t>
  </si>
  <si>
    <t>https://drive.google.com/open?id=1e6Rtg4OWwX7XPuF3hbhof5ng2hq2apoi</t>
  </si>
  <si>
    <t>https://drive.google.com/open?id=1G6a6x7ZRIiP4o9ku0ZxRt38y90y4Idrw</t>
  </si>
  <si>
    <t>akashs.ee.21@nitj.ac.in</t>
  </si>
  <si>
    <t>Akash Sharma</t>
  </si>
  <si>
    <t>https://drive.google.com/open?id=16VfsY9TfLXGmlDbBJIPKIr9pTFhyYWzQ</t>
  </si>
  <si>
    <t>Mr. Pradeep Sharma</t>
  </si>
  <si>
    <t>Mrs. Anjna Sharma</t>
  </si>
  <si>
    <t>sharma.pradeep1248@gmail.com</t>
  </si>
  <si>
    <t>Anjna Sharma</t>
  </si>
  <si>
    <t>https://drive.google.com/open?id=1PkLFYn5fh5sErTxzqFJIM0q4q1woV9s1</t>
  </si>
  <si>
    <t>https://drive.google.com/open?id=1nBIH4YSyVX3wHgE0oX0aOslH3gwDoxvJ</t>
  </si>
  <si>
    <t>https://drive.google.com/open?id=1cfXbP4mNs-bteXVPuq8XtCU59gbXTqzE</t>
  </si>
  <si>
    <t>vidyanandk.cs.21@nitj.ac.in</t>
  </si>
  <si>
    <t xml:space="preserve">Vidyanand Kumar </t>
  </si>
  <si>
    <t xml:space="preserve">CSE </t>
  </si>
  <si>
    <t>Vidyanandk.cs.21@nitj.ac.in</t>
  </si>
  <si>
    <t>https://drive.google.com/open?id=1hg456s4CI1FvNJdqh4wLBZWItBy9q77M</t>
  </si>
  <si>
    <t xml:space="preserve">Kusheshwar sah </t>
  </si>
  <si>
    <t>krsubhash786@gmail.com</t>
  </si>
  <si>
    <t>Sita devi</t>
  </si>
  <si>
    <t xml:space="preserve">Supaul </t>
  </si>
  <si>
    <t xml:space="preserve">Bihar </t>
  </si>
  <si>
    <t>https://drive.google.com/open?id=14I5Fa0uug3d9WW3i8-ens3igKMJByoEU</t>
  </si>
  <si>
    <t>https://drive.google.com/open?id=1Q-oU8HUboozx-VSWRC7NPlI70Hhb8PbC</t>
  </si>
  <si>
    <t>https://drive.google.com/open?id=1WhpjmJjDfIruMd5Oi9J4EIwPAVDu3OO7</t>
  </si>
  <si>
    <t>rajeshk.it.21@nitj.ac.in</t>
  </si>
  <si>
    <t>RAJESH KUMAR</t>
  </si>
  <si>
    <t>https://drive.google.com/open?id=1wBMaFeBNzQN_bPmPDVCF7Bsh6Inz58en</t>
  </si>
  <si>
    <t>Ram sagar Roy</t>
  </si>
  <si>
    <t>rajeshkumardev05@gmail.com</t>
  </si>
  <si>
    <t>Lalita devi</t>
  </si>
  <si>
    <t xml:space="preserve"> 91423 33711</t>
  </si>
  <si>
    <t>https://drive.google.com/open?id=1F_qHV44FHAEopIzBM5duCc1_E8Q3LMIV</t>
  </si>
  <si>
    <t>https://drive.google.com/open?id=1HLkr-cnKaImTtpstDAPrTiyryO1bm0kP</t>
  </si>
  <si>
    <t>https://drive.google.com/open?id=1_SL5b2MZiNgeRsPTJuPqaCJzdDfIVnug</t>
  </si>
  <si>
    <t>deepankard.ec.21@nitj.ac.in</t>
  </si>
  <si>
    <t>Deepankar Deo</t>
  </si>
  <si>
    <t>EC</t>
  </si>
  <si>
    <t xml:space="preserve">deepankard.ec.21@nitj.ac.in </t>
  </si>
  <si>
    <t>https://drive.google.com/open?id=1UmArwmV9eJ5F0Kvq0xKJKA8fI_hSpc1d</t>
  </si>
  <si>
    <t>Dilip Kumar Poddar</t>
  </si>
  <si>
    <t>dk0278605@gmail.com</t>
  </si>
  <si>
    <t>Archana Rani</t>
  </si>
  <si>
    <t>https://drive.google.com/open?id=1thNHy4f98C4xEErKgXBlanNHB1bQAiAX</t>
  </si>
  <si>
    <t>https://drive.google.com/open?id=1fsoSt7kqds-d2zh3HTvASgBuOZGzjHKi</t>
  </si>
  <si>
    <t>dileepkm.ip.21@nitj.ac.in</t>
  </si>
  <si>
    <t>Dileep kumar meena</t>
  </si>
  <si>
    <t>https://drive.google.com/open?id=1DMw4SVsuyofjXkjpc1KM5p6r2Y4SXIeo</t>
  </si>
  <si>
    <t>Mr.Mangal Ram meena</t>
  </si>
  <si>
    <t>dm1968274@gmail.com</t>
  </si>
  <si>
    <t>Mrs. Harbai meena</t>
  </si>
  <si>
    <t xml:space="preserve">Sawai Madhopur </t>
  </si>
  <si>
    <t>https://drive.google.com/open?id=1kh_sjC5_SGBn-IHvCBEdvj6VsQ1k8VI5</t>
  </si>
  <si>
    <t>MBH- B</t>
  </si>
  <si>
    <t>https://drive.google.com/open?id=1MHu9cCoEVmnUSax87kmgDv7N3I6ytl0J</t>
  </si>
  <si>
    <t>https://drive.google.com/open?id=178n_Tv4WeqZj9xlcP2oagykHitgOEUUU</t>
  </si>
  <si>
    <t>abhaym.cs.21@nitj.ac.in</t>
  </si>
  <si>
    <t xml:space="preserve">Abhay Mishra </t>
  </si>
  <si>
    <t>https://drive.google.com/open?id=14KgT1iZZ6jyFD3CPF7CZetkGAIygHVeT</t>
  </si>
  <si>
    <t xml:space="preserve">Vinay Mishra </t>
  </si>
  <si>
    <t>am9309830@gmail.com</t>
  </si>
  <si>
    <t xml:space="preserve">Suman Mishra </t>
  </si>
  <si>
    <t>https://drive.google.com/open?id=1cEkVZZ9R0q6dQ4FKhoM3Ch4FCxtSj8MC</t>
  </si>
  <si>
    <t>https://drive.google.com/open?id=19zgCwohBwyWRU4nbMfdfLqswU6V_bdm-</t>
  </si>
  <si>
    <t>https://drive.google.com/open?id=1TXBrUzaaOkr3qQi7Zq6GgnB1ZFtxgdNl</t>
  </si>
  <si>
    <t>rahuls.me.21@nitj.ac.in</t>
  </si>
  <si>
    <t xml:space="preserve">Rahul Singh </t>
  </si>
  <si>
    <t>https://drive.google.com/open?id=1aCR44y0c04iUNWfbRfQgHCLWRYV0csX_</t>
  </si>
  <si>
    <t xml:space="preserve">Tarsem Singh </t>
  </si>
  <si>
    <t>rohitsingh27416@gmail.com</t>
  </si>
  <si>
    <t>Nirmala Devi</t>
  </si>
  <si>
    <t>https://drive.google.com/open?id=1GO2_1EKomVock0Y1hk9hKwiHb_uy1caS</t>
  </si>
  <si>
    <t>https://drive.google.com/open?id=1IYA0arYSEGrikRHk0_s3NnxmUVcwya0b</t>
  </si>
  <si>
    <t>https://drive.google.com/open?id=1Q_VT15GRzDT9oAgtutxE_Wdh92siyCgJ</t>
  </si>
  <si>
    <t>baljinders.it.21@nitj.ac.in</t>
  </si>
  <si>
    <t>Baljinder singh</t>
  </si>
  <si>
    <t>https://drive.google.com/open?id=1lw91xsnwcJfbbhSSVKVI_hSFbSjoHoKS</t>
  </si>
  <si>
    <t>Gurdeep singh</t>
  </si>
  <si>
    <t>singhgurdeep41256@gmail.com</t>
  </si>
  <si>
    <t>Balbir kaur</t>
  </si>
  <si>
    <t>https://drive.google.com/open?id=1Q2SnRAhnLBKupT9pvTRwEKjNIiIu-oX0</t>
  </si>
  <si>
    <t>Mbh-B</t>
  </si>
  <si>
    <t>https://drive.google.com/open?id=1Zt0oeWCDvBl25VpeclBnYcbzrdlYO5Gh</t>
  </si>
  <si>
    <t>https://drive.google.com/open?id=1qAPq6R9C24Oj3yXfZUn6RlEbRYPTPEOG</t>
  </si>
  <si>
    <t>baldeeps.ce.21@nitj.ac.in</t>
  </si>
  <si>
    <t xml:space="preserve">Baldeep singh </t>
  </si>
  <si>
    <t>https://drive.google.com/open?id=18iNWxMF2vZFaugaIRtnYgLlKXS1uUt4m</t>
  </si>
  <si>
    <t>Anup singh</t>
  </si>
  <si>
    <t>Ramanjit kaur</t>
  </si>
  <si>
    <t>https://drive.google.com/open?id=1oB8bpmTyJLmbpz6mrPPweUrGEIcZabTx</t>
  </si>
  <si>
    <t>Mbh b</t>
  </si>
  <si>
    <t>https://drive.google.com/open?id=1aOy0byHEcKQGjagqIDO6JFqOI7sXEyKG</t>
  </si>
  <si>
    <t>https://drive.google.com/open?id=1quk30_D9BZEy5x1OLcOWrDLDYDkgKP9A</t>
  </si>
  <si>
    <t>jashanpreets.cs.21@nitj.ac.in</t>
  </si>
  <si>
    <t>Jashanpreet Singh</t>
  </si>
  <si>
    <t>https://drive.google.com/open?id=1sbGoOJiNCXJTnmTzI8pXI4u4ss_iCOXC</t>
  </si>
  <si>
    <t>Joga Singh</t>
  </si>
  <si>
    <t>jogasingh8462@gmail.com</t>
  </si>
  <si>
    <t>Sarbjit kaur</t>
  </si>
  <si>
    <t>Amritsar</t>
  </si>
  <si>
    <t>https://drive.google.com/open?id=1mRfR7siqnpJ6oqJhRRtQ4APRJgyv2Csq</t>
  </si>
  <si>
    <t>https://drive.google.com/open?id=1Lm-h-EKgjo8bs4H7GYXNlnHpFmMfVotT</t>
  </si>
  <si>
    <t>https://drive.google.com/open?id=19c9fxEVRgEIOIxMXOw3HJJJG2Km6QX0n</t>
  </si>
  <si>
    <t>neerajs.cs.21@nitj.ac.in</t>
  </si>
  <si>
    <t>Neeraj Singh</t>
  </si>
  <si>
    <t>Neerajs.cs.21@nitj.ac.in</t>
  </si>
  <si>
    <t>https://drive.google.com/open?id=1IIZmbGzbwf4tDM7yolFGabscocQKNjYt</t>
  </si>
  <si>
    <t xml:space="preserve">Shiv Charan Singh </t>
  </si>
  <si>
    <t>Patyal1969@gmail.com</t>
  </si>
  <si>
    <t>Tripta Devi</t>
  </si>
  <si>
    <t>Chamba</t>
  </si>
  <si>
    <t>https://drive.google.com/open?id=1kJ6NEQFU6EvaznWHzyUhKL-u-u5WPbCO</t>
  </si>
  <si>
    <t>https://drive.google.com/open?id=1lIpyOcDn8folPmclID5uJtMTmn_6ouGh</t>
  </si>
  <si>
    <t>https://drive.google.com/open?id=1YFSN45l6QnjqfQgKjDdyTQHauRwQDr3U</t>
  </si>
  <si>
    <t>karanbirs.it.21@nitj.ac.in</t>
  </si>
  <si>
    <t>Karanbir Singh</t>
  </si>
  <si>
    <t>it</t>
  </si>
  <si>
    <t>https://drive.google.com/open?id=1_sgjf7x87vuRSwOSHRSQAXs0mP7htifA</t>
  </si>
  <si>
    <t xml:space="preserve">sukhwinder singh </t>
  </si>
  <si>
    <t>123sukhwindersingh0@gmail.com</t>
  </si>
  <si>
    <t>manjit kaur</t>
  </si>
  <si>
    <t xml:space="preserve">amritsar </t>
  </si>
  <si>
    <t>https://drive.google.com/open?id=1YWUrOqIjmt5347fCWle-OukSxQvlKfib</t>
  </si>
  <si>
    <t>mbh-A</t>
  </si>
  <si>
    <t>icici</t>
  </si>
  <si>
    <t>https://drive.google.com/open?id=1y7B7DCDRh0wHZ4zzOEQHEnby4PhHLB4W</t>
  </si>
  <si>
    <t>hosteller</t>
  </si>
  <si>
    <t>https://drive.google.com/open?id=1uv8dloCFm78zravKGjqlhoas4XE5FWL4</t>
  </si>
  <si>
    <t>mekas.me.21@nitj.ac.in</t>
  </si>
  <si>
    <t xml:space="preserve">MEKA SUDHEER </t>
  </si>
  <si>
    <t>https://drive.google.com/open?id=1PUCKNT4mnMb5ZtmR6LYKs0YGNtvCvVJi</t>
  </si>
  <si>
    <t xml:space="preserve">MEKA RAMA KRISHNA </t>
  </si>
  <si>
    <t>sudheerchaudary357@gmail.com</t>
  </si>
  <si>
    <t>MEKA JHANSI RANI</t>
  </si>
  <si>
    <t>6-222/A, Bhaskar Reddy Street,</t>
  </si>
  <si>
    <t xml:space="preserve">Opposite govt deg clg , Dr B R Ambedkar Konaseema dist., Andhra Pradesh </t>
  </si>
  <si>
    <t>https://drive.google.com/open?id=13LghCRjMVHoEF_rlDcpedmgm3Du3v_io</t>
  </si>
  <si>
    <t>https://drive.google.com/open?id=1y0V3UlJLwfOyDdtdqoQAK_2JyZDlGDK8</t>
  </si>
  <si>
    <t>https://drive.google.com/open?id=1LTY7NoGzPJjhR1VFZ9sg1aICF5fXmnjT</t>
  </si>
  <si>
    <t>hemantkh.me.21@nitj.ac.in</t>
  </si>
  <si>
    <t xml:space="preserve">Hemant Kumar Harsh </t>
  </si>
  <si>
    <t>https://drive.google.com/open?id=1uzSbZFQz-_ZKUcwuy908u0GZcQw1Khq0</t>
  </si>
  <si>
    <t xml:space="preserve">Saleel Sinha </t>
  </si>
  <si>
    <t>saleelsinha@gmail.com</t>
  </si>
  <si>
    <t xml:space="preserve">Reena Kumari </t>
  </si>
  <si>
    <t>https://drive.google.com/open?id=10v6fLST2urXjO_e1f6Kh5XLUrWXrqW1d</t>
  </si>
  <si>
    <t>https://drive.google.com/open?id=17QFAgM0lQLe2YL9DLegamdp2TOi_xU8n</t>
  </si>
  <si>
    <t>https://drive.google.com/open?id=16KH0qL6pIM53FAu32FGg--Tawl-CJpBu</t>
  </si>
  <si>
    <t>kushagravs.it.21@nitj.ac.in</t>
  </si>
  <si>
    <t xml:space="preserve">Kushagra Sharma </t>
  </si>
  <si>
    <t>Kushagravs.it.21@nitj.ac.in</t>
  </si>
  <si>
    <t>https://drive.google.com/open?id=1JR8XG05BTwSe9oE-ueD-94wR9RYg1YJK</t>
  </si>
  <si>
    <t xml:space="preserve">Mr. Vijay Kumar Sharma </t>
  </si>
  <si>
    <t>kushagrasharma721@gmail.com</t>
  </si>
  <si>
    <t xml:space="preserve">Mrs Jyoti Sharma </t>
  </si>
  <si>
    <t>Near Sbi bank swastik enclave colony bajro company</t>
  </si>
  <si>
    <t>https://drive.google.com/open?id=1h-7CPC40vy4hdXa_0fz6889qUQeY5eS-</t>
  </si>
  <si>
    <t>https://drive.google.com/open?id=1Voiv7bhnDTwrq40Vkx1LgYgtfsWCfNO6</t>
  </si>
  <si>
    <t>https://drive.google.com/open?id=1e0SAsJPEQ7cdUmDRWD6GpUgIK_siPsF9</t>
  </si>
  <si>
    <t>mehtabs.ec.21@nitj.ac.in</t>
  </si>
  <si>
    <t>Mehtab Singh</t>
  </si>
  <si>
    <t>https://drive.google.com/open?id=1WCxgyFeX-MR7qc6XUV2Hc0sNjo-_VagD</t>
  </si>
  <si>
    <t>Sukhwinder Singh</t>
  </si>
  <si>
    <t>msmehtab1712@gmail.com</t>
  </si>
  <si>
    <t>Avtar Kaur</t>
  </si>
  <si>
    <t>Firozpur</t>
  </si>
  <si>
    <t>https://drive.google.com/open?id=1m6YbOxqwbWqw9jfV3mf8DSiN4MXb5QgH</t>
  </si>
  <si>
    <t>https://drive.google.com/open?id=1jWTp-HJETQBKn69MpUyAJ1PH2ksi5Erg</t>
  </si>
  <si>
    <t>gurtejsh.it.21@nitj.ac.in</t>
  </si>
  <si>
    <t xml:space="preserve">Gurtej Singh Hud </t>
  </si>
  <si>
    <t xml:space="preserve">hudgurtej05@gmail.com </t>
  </si>
  <si>
    <t>https://drive.google.com/open?id=1RR10HjvWLYOY6EqsMmtvgSJlBosL2Om8</t>
  </si>
  <si>
    <t>Jaswinder Singh Hud</t>
  </si>
  <si>
    <t>jaswinderhud71@gmail.com</t>
  </si>
  <si>
    <t>Manjit Kaur</t>
  </si>
  <si>
    <t xml:space="preserve">Ropar </t>
  </si>
  <si>
    <t>https://drive.google.com/open?id=1YqC-GQFH4xdKph7lGXHJT_kpH6U4D61a</t>
  </si>
  <si>
    <t>https://drive.google.com/open?id=1t6zF8sA-JSFEdN47BoP-iRUJXpUEIW5Z</t>
  </si>
  <si>
    <t>ashishkr.ec.20@nitj.ac.in</t>
  </si>
  <si>
    <t>Ashish Kumar Rana</t>
  </si>
  <si>
    <t>ashishrana.muz@gmail.com</t>
  </si>
  <si>
    <t>https://drive.google.com/open?id=1mmRBHhzeMkofSQ5316IeiCMAWDROnIZT</t>
  </si>
  <si>
    <t>ajayrana.muz@gmail.com</t>
  </si>
  <si>
    <t>Usha Devi</t>
  </si>
  <si>
    <t xml:space="preserve">Muzaffarpur </t>
  </si>
  <si>
    <t>https://drive.google.com/open?id=11rMIWCYO5KrZl6MRdgSO9Jqh6VM-x8Tr</t>
  </si>
  <si>
    <t>https://drive.google.com/open?id=1xKtiOUAWfzi0amWDelHfvn1Cpnd9WOu6</t>
  </si>
  <si>
    <t>https://drive.google.com/open?id=1RqCLjCLw20duuYE9X6Zu6JZ8eBJ5tkrA</t>
  </si>
  <si>
    <t>vipulj.tt.21@nitj.ac.in</t>
  </si>
  <si>
    <t xml:space="preserve">Vipul jain </t>
  </si>
  <si>
    <t>Textile technology</t>
  </si>
  <si>
    <t>Vipulj.tt.21@nitj.ac.in</t>
  </si>
  <si>
    <t>https://drive.google.com/open?id=1jmTOvtsijAa5Mmw-W-SwQTtGy2K5rl0p</t>
  </si>
  <si>
    <t xml:space="preserve">Pramod jain </t>
  </si>
  <si>
    <t>Jainvipul0203@gmail.com</t>
  </si>
  <si>
    <t xml:space="preserve">Sunita jain </t>
  </si>
  <si>
    <t>4808 5330 4299</t>
  </si>
  <si>
    <t>https://drive.google.com/open?id=1sMxP25MDz17ja51BXId7bUagibmpv416</t>
  </si>
  <si>
    <t>MBH -B</t>
  </si>
  <si>
    <t>https://drive.google.com/open?id=1HWBWGQSMRT2qOb7n9pcUy-a7EXIF2kxi</t>
  </si>
  <si>
    <t>https://drive.google.com/open?id=10LxzRwyRDM402PmfhSq-iakZxDkLoNdc</t>
  </si>
  <si>
    <t>alokv.it.21@nitj.ac.in</t>
  </si>
  <si>
    <t>Alok Verma</t>
  </si>
  <si>
    <t>https://drive.google.com/open?id=1nOBekvcwsi6k6asxXQBhgd0l6LtZ5Wjc</t>
  </si>
  <si>
    <t xml:space="preserve">Bhola Nath Patel </t>
  </si>
  <si>
    <t>bholanath70846@gmail.com</t>
  </si>
  <si>
    <t xml:space="preserve">Murta Devi </t>
  </si>
  <si>
    <t xml:space="preserve">Bhadohi </t>
  </si>
  <si>
    <t>https://drive.google.com/open?id=1YkcrdRg8Z-cZB3RNVY-Zepz5uxD_2ZWv</t>
  </si>
  <si>
    <t>https://drive.google.com/open?id=1mlzQtNM-sp2vFZRyqjjviuAR8b0R__pI</t>
  </si>
  <si>
    <t>https://drive.google.com/open?id=1iRvseu_9Km6_2HxbNtSP3TMg7DW4-LOo</t>
  </si>
  <si>
    <t>priyanshg.ce.21@nitj.ac.in</t>
  </si>
  <si>
    <t>Priyansh gupta</t>
  </si>
  <si>
    <t>priyanshg086@gmail.com</t>
  </si>
  <si>
    <t>https://drive.google.com/open?id=1bY7WCYTDGGp82zx2Kw6Wwu1i_XELxUgc</t>
  </si>
  <si>
    <t>Chatanya gupta</t>
  </si>
  <si>
    <t>Chetan12871@gmail.com</t>
  </si>
  <si>
    <t xml:space="preserve">Manisha Gupta </t>
  </si>
  <si>
    <t>Kota</t>
  </si>
  <si>
    <t>https://drive.google.com/open?id=1dXQO90rwGvtHMfReRuFrdj_jL_dq1JC4</t>
  </si>
  <si>
    <t>https://drive.google.com/open?id=1s7jz4gSk2-yFF8OdjyddW6GfaKqu-8fo</t>
  </si>
  <si>
    <t>https://drive.google.com/open?id=17_ys7JiZ-GNf910XtWlZBKOryAp5yg6o</t>
  </si>
  <si>
    <t>divyam.cs.21@nitj.ac.in</t>
  </si>
  <si>
    <t>Divyam</t>
  </si>
  <si>
    <t>https://drive.google.com/open?id=1aLaLav0sRUteLiQmzRuw5aR-6RoU0d9J</t>
  </si>
  <si>
    <t xml:space="preserve">Jatinder Kumar </t>
  </si>
  <si>
    <t>jatinkp31@gmail.com</t>
  </si>
  <si>
    <t>Seema</t>
  </si>
  <si>
    <t>https://drive.google.com/open?id=1F9bJ-9gHo_zLz2JKCBtCdLoLMcA7ZZbd</t>
  </si>
  <si>
    <t>https://drive.google.com/open?id=1iJkuFuwqVov9dgZ8LrzL9YWUTvDxfFtt</t>
  </si>
  <si>
    <t>https://drive.google.com/open?id=12QOkwcy5ZvwaE_OM4gdXXHBbN0AXpfZK</t>
  </si>
  <si>
    <t>abhinavg.ec.21@nitj.ac.in</t>
  </si>
  <si>
    <t>Abhinav Gupta</t>
  </si>
  <si>
    <t>https://drive.google.com/open?id=1CeaGYaP12BPGBnJQtG1fHoB5C2MjV7ye</t>
  </si>
  <si>
    <t>Bhupinder Gupta</t>
  </si>
  <si>
    <t>guptasonikaapple@gmail.com</t>
  </si>
  <si>
    <t>Sonika Gupta</t>
  </si>
  <si>
    <t>https://drive.google.com/open?id=1c3x919Tix9ZqhYV3x6fm_fIJcq61kNG4</t>
  </si>
  <si>
    <t>MBH A</t>
  </si>
  <si>
    <t>https://drive.google.com/open?id=1zIq58KJ9x1mQpQXC2bNog84MqvNPFnCW</t>
  </si>
  <si>
    <t>https://drive.google.com/open?id=1a7jxElk6SIq2HKL2m_g-Cw_6Bx0X9E3_</t>
  </si>
  <si>
    <t>udaypartaps.ee.21@nitj.ac.in</t>
  </si>
  <si>
    <t xml:space="preserve">Udaypartap singh </t>
  </si>
  <si>
    <t xml:space="preserve">B negative </t>
  </si>
  <si>
    <t>https://drive.google.com/open?id=1SRsRQWsVwvViSRZAKMwLTLjgBiMSfaZk</t>
  </si>
  <si>
    <t xml:space="preserve">Inderpreet singh </t>
  </si>
  <si>
    <t>millu30@gmail.com</t>
  </si>
  <si>
    <t>Satinder kaur</t>
  </si>
  <si>
    <t>Sri muktsar sahib</t>
  </si>
  <si>
    <t>https://drive.google.com/open?id=19AntSD9NE0DkhtbNxdlShW8rQRx3un_y</t>
  </si>
  <si>
    <t xml:space="preserve">Mbh B </t>
  </si>
  <si>
    <t>https://drive.google.com/open?id=11LxiigvoRXocT1KfAgt01B2vFp7MISgM</t>
  </si>
  <si>
    <t>aniketa.cs.21@nitj.ac.in</t>
  </si>
  <si>
    <t xml:space="preserve">Aniket Agrahari </t>
  </si>
  <si>
    <t>O +</t>
  </si>
  <si>
    <t>https://drive.google.com/open?id=1hFMKVhSpxC4HAwXS4R2AjXoInmW6yy4i</t>
  </si>
  <si>
    <t xml:space="preserve">Vishvanath Agrahari </t>
  </si>
  <si>
    <t>agrahariharshit60@gmail.com</t>
  </si>
  <si>
    <t>Aruna Devi</t>
  </si>
  <si>
    <t xml:space="preserve">Kanpur Nagar </t>
  </si>
  <si>
    <t>https://drive.google.com/open?id=1i_wOZjQ7j3QPljM43Ezz2fBCghxvHgE0</t>
  </si>
  <si>
    <t>Gen -ews</t>
  </si>
  <si>
    <t>https://drive.google.com/open?id=1tVFkRvzTqv800kKAdQ1tfYDhXyFYVP31</t>
  </si>
  <si>
    <t>https://drive.google.com/open?id=17XY1S5mw44mFN9Da5T9OpWRS8IqghehV</t>
  </si>
  <si>
    <t>lokeshr.tt.21@nitj.ac.in</t>
  </si>
  <si>
    <t xml:space="preserve">Lokesh Ranjan </t>
  </si>
  <si>
    <t>https://drive.google.com/open?id=1sxdqXKtnmdy17eccF6ffVsGEsuUI0ihY</t>
  </si>
  <si>
    <t xml:space="preserve">Shashi Bhushan Prasad </t>
  </si>
  <si>
    <t>lokeshranjan30@gmail.com</t>
  </si>
  <si>
    <t xml:space="preserve">Sujata Kumari </t>
  </si>
  <si>
    <t>https://drive.google.com/open?id=1efA0Z5EHWR71y6lbibQymw-lcMWpRI_r</t>
  </si>
  <si>
    <t>https://drive.google.com/open?id=1pM5DjeeNpobE-JZh09-OeXivq-BrmxfM</t>
  </si>
  <si>
    <t>https://drive.google.com/open?id=1Eifm88jlo6JvHEjpFbyL0mIHo5lu1feo</t>
  </si>
  <si>
    <t>tanishs.cs.21@nitj.ac.in</t>
  </si>
  <si>
    <t xml:space="preserve">Tanish Sharma </t>
  </si>
  <si>
    <t xml:space="preserve">Computer Science </t>
  </si>
  <si>
    <t>tanishdcm@gmail.com</t>
  </si>
  <si>
    <t>https://drive.google.com/open?id=1DUqPnZFKt-H6HfrApOxm477qusqCyMo_</t>
  </si>
  <si>
    <t xml:space="preserve">Sunil Kumar Sharma </t>
  </si>
  <si>
    <t>neenarani848@gmail.com</t>
  </si>
  <si>
    <t>Neena Rani</t>
  </si>
  <si>
    <t xml:space="preserve">Firozpur </t>
  </si>
  <si>
    <t>https://drive.google.com/open?id=1Qat43atQPrIzvtnzmDEdBKBSQiTLgtD-</t>
  </si>
  <si>
    <t>https://drive.google.com/open?id=1KHKDlXOrB2JkrrGcKxpPHAvMMQu7snNk</t>
  </si>
  <si>
    <t>https://drive.google.com/open?id=1qZZarvJFxOCTMtODmTJvmreKP0_7Rczd</t>
  </si>
  <si>
    <t>gourishn.ip.21@nitj.ac.in</t>
  </si>
  <si>
    <t xml:space="preserve">Gourish Narang </t>
  </si>
  <si>
    <t>https://drive.google.com/open?id=1cHj8Zn3iktD0GRXONSP5Y_CXGCgUP8s4</t>
  </si>
  <si>
    <t>Sunil Kumar</t>
  </si>
  <si>
    <t>Seema Rani</t>
  </si>
  <si>
    <t>Jalandhar</t>
  </si>
  <si>
    <t>https://drive.google.com/open?id=1V8-ECVo5-NCNefnaZCMMFVO8P48Wn9nh</t>
  </si>
  <si>
    <t>Mbh B</t>
  </si>
  <si>
    <t>https://drive.google.com/open?id=1_-1x2_15cv80R7eSZm7Fv8qF-BBk4y__</t>
  </si>
  <si>
    <t>https://drive.google.com/open?id=1R1vebB9V0zRyTWtNDWAmeyozecD5eoft</t>
  </si>
  <si>
    <t>rohilb.cs.21@nitj.ac.in</t>
  </si>
  <si>
    <t>Rohil Bansal</t>
  </si>
  <si>
    <t>https://drive.google.com/open?id=1HazoEHIQsjiaGKxKneaFn77jDvytis_m</t>
  </si>
  <si>
    <t>Dharam Pal</t>
  </si>
  <si>
    <t>rohilbansal02@gmail.com</t>
  </si>
  <si>
    <t>Ritu Rani</t>
  </si>
  <si>
    <t>https://drive.google.com/open?id=1Qc48PASNlPT8CDLPKt654BZHl1q9TWJc</t>
  </si>
  <si>
    <t>https://drive.google.com/open?id=1TFe1IV7Kj-qtDOBv0KcdQVDbzkmKk0uf</t>
  </si>
  <si>
    <t>https://drive.google.com/open?id=1saj4Z6S8qpj-e2qVnEouCuTHN03AmZ36</t>
  </si>
  <si>
    <t>sahilpreets.cs.21@nitj.ac.in</t>
  </si>
  <si>
    <t xml:space="preserve">Sahilpreet Singh </t>
  </si>
  <si>
    <t>https://drive.google.com/open?id=1NMKfnh3rp2upzWOoiAJnpK6WCP8UK6jD</t>
  </si>
  <si>
    <t>Bhupinder Singh</t>
  </si>
  <si>
    <t>preetsahil289@gmail.com</t>
  </si>
  <si>
    <t>Gurjeet kaur</t>
  </si>
  <si>
    <t>Kapurthala</t>
  </si>
  <si>
    <t>https://drive.google.com/open?id=1goInAA7oZa6Uf056bNb0jEc8APFHbWkM</t>
  </si>
  <si>
    <t>https://drive.google.com/open?id=1nmOnyI_5mjXvquN4yKKTrYewQOkdD5N5</t>
  </si>
  <si>
    <t>https://drive.google.com/open?id=1OD12A10VxBGkCcAIjsnoNYfrtpKNZ8IR</t>
  </si>
  <si>
    <t>deveshm.ip.21@nitj.ac.in</t>
  </si>
  <si>
    <t xml:space="preserve">Devesh Mishra </t>
  </si>
  <si>
    <t>https://drive.google.com/open?id=139i_evsnRqKZ3Wt7LVBTF-joNQWhsz-y</t>
  </si>
  <si>
    <t xml:space="preserve">Rakesh Pratap Mishra </t>
  </si>
  <si>
    <t>rpmishra839@gmail.com</t>
  </si>
  <si>
    <t xml:space="preserve">Manju Mishra </t>
  </si>
  <si>
    <t>https://drive.google.com/open?id=1RL8lZZTiQZtiWpBaJMBoPVjLaOCRTsMs</t>
  </si>
  <si>
    <t>https://drive.google.com/open?id=1zv9EXw4OLlib1D7RNJ4UlOWvFIH02XtP</t>
  </si>
  <si>
    <t>https://drive.google.com/open?id=1K9rmT5u1sjRhflvsxmbYndZc7d5EkIdE</t>
  </si>
  <si>
    <t>ayushb.tt.21@nitj.ac.in</t>
  </si>
  <si>
    <t xml:space="preserve">Ayush Behal </t>
  </si>
  <si>
    <t xml:space="preserve">ayushb.tt.21@nitj.ac.in </t>
  </si>
  <si>
    <t>https://drive.google.com/open?id=1uDhW26yXcoX8voh4HPF_pnVKJOhQ-dmW</t>
  </si>
  <si>
    <t xml:space="preserve">Dheeraj Behal </t>
  </si>
  <si>
    <t>dh.behal@gmail.com</t>
  </si>
  <si>
    <t>Arpana Behal</t>
  </si>
  <si>
    <t>https://drive.google.com/open?id=1K_fF6cEEBfaaeG7B2i1nDKO-po-XO8Mj</t>
  </si>
  <si>
    <t>Mbh-b</t>
  </si>
  <si>
    <t>https://drive.google.com/open?id=1R-FNEpeMHYPJONZFSqkuKAzMbRhv1r3c</t>
  </si>
  <si>
    <t>https://drive.google.com/open?id=1R3N-TiwvCzj9f55cMYyhB6OlbCC5gHJ6</t>
  </si>
  <si>
    <t>prabhatd.tt.21@nitj.ac.in</t>
  </si>
  <si>
    <t>Prabhat deo</t>
  </si>
  <si>
    <t>Prabhatd.tt.21@nitj.ac.in</t>
  </si>
  <si>
    <t>https://drive.google.com/open?id=1-eaPOm9NFWAK47qi-lOu3a3PyWKCSb3_</t>
  </si>
  <si>
    <t>Gurudeo kumar</t>
  </si>
  <si>
    <t>Gurudeokumar28041978@gmail.com</t>
  </si>
  <si>
    <t>Bindu kumari</t>
  </si>
  <si>
    <t>https://drive.google.com/open?id=1CzRKDGtchRtLil-OFHTOAPT9sRDoH7jH</t>
  </si>
  <si>
    <t>https://drive.google.com/open?id=1pZMmOLfGaPrQTcllMKJ2IArNBNN1WkPd</t>
  </si>
  <si>
    <t>https://drive.google.com/open?id=1NstLR0dnPnQBliHYFgoYbCPjNcEvu-Ba</t>
  </si>
  <si>
    <t>dhuppeml.tt.21@nitj.ac.in</t>
  </si>
  <si>
    <t xml:space="preserve">DHUPPE MAROTI LAXMANRAO </t>
  </si>
  <si>
    <t>marotidhuppe955@gmail.com</t>
  </si>
  <si>
    <t>https://drive.google.com/open?id=16xlOJx3Tnc5ST2jxfeolw3zaGpCosToL</t>
  </si>
  <si>
    <t>LAXMANRAO DHUPPE</t>
  </si>
  <si>
    <t>marotidhuppe1@gmail.com</t>
  </si>
  <si>
    <t>Anjana</t>
  </si>
  <si>
    <t>NANDED</t>
  </si>
  <si>
    <t>https://drive.google.com/open?id=1Nc_jaIMySzyJdTbeOgE56GPJqfmr6jCh</t>
  </si>
  <si>
    <t>MBH b</t>
  </si>
  <si>
    <t>https://drive.google.com/open?id=14-rDd1blSKZpy3fYuimQAe7O7Jw-_1WZ</t>
  </si>
  <si>
    <t>25500 hosteller</t>
  </si>
  <si>
    <t>https://drive.google.com/open?id=1uvP3BoRVSek-50eWIx1rgAMr0ACjkryX</t>
  </si>
  <si>
    <t>aadityab.me.21@nitj.ac.in</t>
  </si>
  <si>
    <t>Aaditya Beniwal</t>
  </si>
  <si>
    <t>https://drive.google.com/open?id=1VplWJi1TZqB2Cr_QFOQiwRDebCi9n_Pp</t>
  </si>
  <si>
    <t>rameshchhirang14@gmail.com</t>
  </si>
  <si>
    <t>Kamlesh Devi</t>
  </si>
  <si>
    <t>Na</t>
  </si>
  <si>
    <t>Hanumamgarh</t>
  </si>
  <si>
    <t>Raj</t>
  </si>
  <si>
    <t>https://drive.google.com/open?id=1Wnz0qwCLa81awEIK_iAD3wDU6MyHCEtR</t>
  </si>
  <si>
    <t>https://drive.google.com/open?id=1ed73OQb5Mm9ajfXolGhUgfOhgEJLaSUo</t>
  </si>
  <si>
    <t>https://drive.google.com/open?id=1iDq5umhCeTx8kiI7dS88oLm4FEAircJ3</t>
  </si>
  <si>
    <t>akshaib.ip.21@nitj.ac.in</t>
  </si>
  <si>
    <t>AKSHAI BANSAL</t>
  </si>
  <si>
    <t>AB+ve</t>
  </si>
  <si>
    <t>https://drive.google.com/open?id=1LsVLEOmXEsBVvkErBT8s7guGJZvjOExt</t>
  </si>
  <si>
    <t>ASHUTOSH BANSAL</t>
  </si>
  <si>
    <t>mansarovers@yahoo.com</t>
  </si>
  <si>
    <t>Meena Bansal</t>
  </si>
  <si>
    <t>https://drive.google.com/open?id=1aJ25baGPpUOsDQjbABSXVkirOl5HZ5lJ</t>
  </si>
  <si>
    <t>https://drive.google.com/open?id=1097O14eJ-bXvk-Y8ozV6ByrGahXBUNmv</t>
  </si>
  <si>
    <t>https://drive.google.com/open?id=1kt4cAOmPkJJ5IJIsIWlq5gjqIXBByb6L</t>
  </si>
  <si>
    <t>prashantp.cs.21@nitj.ac.in</t>
  </si>
  <si>
    <t xml:space="preserve">Prashant prabhakar </t>
  </si>
  <si>
    <t>https://drive.google.com/open?id=1eMUE1vvuDRMnBsPluMaZN7jVPlD8VC85</t>
  </si>
  <si>
    <t xml:space="preserve">Birendra Kumar </t>
  </si>
  <si>
    <t>77196 49416</t>
  </si>
  <si>
    <t>birendakumar7837@gmail.com</t>
  </si>
  <si>
    <t xml:space="preserve">Jayanti Sinha </t>
  </si>
  <si>
    <t>79863 91360</t>
  </si>
  <si>
    <t xml:space="preserve">Jodhpur </t>
  </si>
  <si>
    <t>https://drive.google.com/open?id=1uNGaSYo4rdvmpvnSOctQZIg58oI7O1IT</t>
  </si>
  <si>
    <t>MBH - F</t>
  </si>
  <si>
    <t>https://drive.google.com/open?id=1QdfIeOIQCw1qIiYwGw4aWNt181IiWzSm</t>
  </si>
  <si>
    <t xml:space="preserve">Hostlers </t>
  </si>
  <si>
    <t>https://drive.google.com/open?id=1zhojCQlzWHKJjqr6iXpPe1DidTjRZLYN</t>
  </si>
  <si>
    <t>satyamp.me.21@nitj.ac.in</t>
  </si>
  <si>
    <t>SATYAM PADHA</t>
  </si>
  <si>
    <t>https://drive.google.com/open?id=134OI67BQKrW7_q0PsMYWLTCc34OhEV6m</t>
  </si>
  <si>
    <t>RAJEEV SHARMA</t>
  </si>
  <si>
    <t>rajeevpadha719@gmail.com</t>
  </si>
  <si>
    <t>SEEMA SHARMA</t>
  </si>
  <si>
    <t>JAMMU &amp; KASHMIR</t>
  </si>
  <si>
    <t>https://drive.google.com/open?id=1T-YYZR5kU6FuDbqltS4DrcAQGbHB27Ym</t>
  </si>
  <si>
    <t>https://drive.google.com/open?id=12tB11lL4TROXTrRXXIIL4dg5Q0k4uu9k</t>
  </si>
  <si>
    <t>https://drive.google.com/open?id=1Cm1wHd7gCArIonRYw83yHwfefO2ebY8w</t>
  </si>
  <si>
    <t>ayushy.ee.21@nitj.ac.in</t>
  </si>
  <si>
    <t>Ayush Yadav</t>
  </si>
  <si>
    <t>Ayushyadu2303@gmail.com</t>
  </si>
  <si>
    <t>https://drive.google.com/open?id=1ooKll0u1K1aEPSOpJBmX5rSZ03-c61Kd</t>
  </si>
  <si>
    <t>Om Prakash</t>
  </si>
  <si>
    <t>sukhusmailbox@rediffmail.com</t>
  </si>
  <si>
    <t>Rekha Prakash</t>
  </si>
  <si>
    <t>Dinjan</t>
  </si>
  <si>
    <t>Assam</t>
  </si>
  <si>
    <t>https://drive.google.com/open?id=1x2Bd-y6IsIADr1-da_MhBqyx673KNhJ5</t>
  </si>
  <si>
    <t>https://drive.google.com/open?id=13Ov3l_bHVDVRpO7vMpu-nfQWQ4rubkP5</t>
  </si>
  <si>
    <t>https://drive.google.com/open?id=11QFbVbyedNOv1VNU8GBG7B29LPa3l6OV</t>
  </si>
  <si>
    <t>vinayt.ce.20@nitj.ac.in</t>
  </si>
  <si>
    <t xml:space="preserve">Vinay thapa </t>
  </si>
  <si>
    <t xml:space="preserve">Civil </t>
  </si>
  <si>
    <t>https://drive.google.com/open?id=1rRiaBGzIHJqdCKrx7BlLRh4B52oeHEEK</t>
  </si>
  <si>
    <t xml:space="preserve">Subhash Chander </t>
  </si>
  <si>
    <t>vinaythapa143534@gmail.com</t>
  </si>
  <si>
    <t>Sunita</t>
  </si>
  <si>
    <t xml:space="preserve">Vill akhrota p.o. Rattangarh </t>
  </si>
  <si>
    <t>https://drive.google.com/open?id=1fJWSDk-MTLsDVj6x3_uG4ZhJDtyPZhev</t>
  </si>
  <si>
    <t>Mbh f</t>
  </si>
  <si>
    <t>https://drive.google.com/open?id=1ggf-KFUdS6CeIWuISMzJ69e0HWwBC7Vt</t>
  </si>
  <si>
    <t>https://drive.google.com/open?id=1_gJJVY87mCGtwzsjbWYOv1QX8-zOvjo8</t>
  </si>
  <si>
    <t>chandreshk.it.21@nitj.ac.in</t>
  </si>
  <si>
    <t xml:space="preserve">Chandresh Kumar </t>
  </si>
  <si>
    <t>https://drive.google.com/open?id=1FJrIUKcO8wCN-cljn0OK2FQ7n1wG3Rqf</t>
  </si>
  <si>
    <t>Ram Bichar Yadav</t>
  </si>
  <si>
    <t>ram.bichars@gmail.com</t>
  </si>
  <si>
    <t>Kusum</t>
  </si>
  <si>
    <t>143204  (R-511, Dera Baba Jaimal Singh, Beas, Amritsar Pin 143204)</t>
  </si>
  <si>
    <t>https://drive.google.com/open?id=1kdKJIQVSs4VLy8at0yz6fAqsXSDZnCp3</t>
  </si>
  <si>
    <t>https://drive.google.com/open?id=1Rn5yAf_XXI369FpHaPM4dyUSk-hHDnKt</t>
  </si>
  <si>
    <t>https://drive.google.com/open?id=1xnUThkZt6fedVDe9xhVOO-VSQgLIh77A</t>
  </si>
  <si>
    <t>amitc.me.21@nitj.ac.in</t>
  </si>
  <si>
    <t>Amit Chandola</t>
  </si>
  <si>
    <t>https://drive.google.com/open?id=1OLhh04rvTvJKaSdmDp42ckA4BLHJcLej</t>
  </si>
  <si>
    <t>Kailash Chandra Chandola</t>
  </si>
  <si>
    <t>Deepa Chandola</t>
  </si>
  <si>
    <t>Bageshwar</t>
  </si>
  <si>
    <t>Uttarakhand</t>
  </si>
  <si>
    <t>https://drive.google.com/open?id=1Fxx5NLkI4__TnYOyzm-PyjHNF0Ny-aA9</t>
  </si>
  <si>
    <t>https://drive.google.com/open?id=1-MyYp22szDPG4GxxqL-bJUXrdKrUoWf-</t>
  </si>
  <si>
    <t>https://drive.google.com/open?id=17umKLN1sERJb5YQ2YzYIe-1cvh2NLIcw</t>
  </si>
  <si>
    <t>vedanshk.cs.21@nitj.ac.in</t>
  </si>
  <si>
    <t>Vedansh Kochher</t>
  </si>
  <si>
    <t>https://drive.google.com/open?id=1gZ5LFFG4RnjRQN-IALPmYzKrdVHS8sn5</t>
  </si>
  <si>
    <t>Manish Kochher</t>
  </si>
  <si>
    <t>kochher.manish@gmail.com</t>
  </si>
  <si>
    <t>Vandana Kochher</t>
  </si>
  <si>
    <t>https://drive.google.com/open?id=1SI9iXSzQJgQmznHq5-mCBC8rk9yprXD-</t>
  </si>
  <si>
    <t>https://drive.google.com/open?id=144v6TWlHlHns-jKuSQnJSaY3DBHzAUUO</t>
  </si>
  <si>
    <t>https://drive.google.com/open?id=1nmFjGREKq1YgYwuDH_fETJe57-vTb0oz</t>
  </si>
  <si>
    <t>guneetsv.me.21@nitj.ac.in</t>
  </si>
  <si>
    <t>GUNEET SINGH VIRDI</t>
  </si>
  <si>
    <t>https://drive.google.com/open?id=1WWTTqzrTjZCQYM2jg9nCC8EEgsgZsyg5</t>
  </si>
  <si>
    <t>DEVENDER SINGH</t>
  </si>
  <si>
    <t>devender.rcf@gmail.com</t>
  </si>
  <si>
    <t>KAMALJIT KAUR</t>
  </si>
  <si>
    <t>+91 84279 28530</t>
  </si>
  <si>
    <t>https://drive.google.com/open?id=1WWgFUhV9J5GDoxt4A5QBEH-jA3pK_1iy</t>
  </si>
  <si>
    <t>https://drive.google.com/open?id=17VplPQLXFd79gKN7Eul22bGAcrsnPSa3</t>
  </si>
  <si>
    <t>https://drive.google.com/open?id=1h7qP0B61mYbsUuSt2afK2Trv3EuWKTaA</t>
  </si>
  <si>
    <t>riteshs.cs.21@nitj.ac.in</t>
  </si>
  <si>
    <t xml:space="preserve">Ritesh Singh </t>
  </si>
  <si>
    <t>riteshsingh2707@gmail.com</t>
  </si>
  <si>
    <t>https://drive.google.com/open?id=1ib991NeZG-Nb_74BIdWayDm6bgDSrPVP</t>
  </si>
  <si>
    <t>Jai Prakash Singh</t>
  </si>
  <si>
    <t>https://drive.google.com/open?id=1WJT6W9yzJPjY67YocYBcq_cyyxES97w3</t>
  </si>
  <si>
    <t>https://drive.google.com/open?id=1CJQU2O2THWg545i1LheRyhHYbPqLRHTV</t>
  </si>
  <si>
    <t>https://drive.google.com/open?id=1Gd0o9KsnNUSbEyyIbAQTJsT0kjwjDHbZ</t>
  </si>
  <si>
    <t>laxay.it.22@nitj.ac.in</t>
  </si>
  <si>
    <t>Laxay</t>
  </si>
  <si>
    <t>https://drive.google.com/open?id=1IlWlbrwVc_t5l5qAqWtxUmCAhz2dduD2</t>
  </si>
  <si>
    <t>Rajesh</t>
  </si>
  <si>
    <t>rajesh117904@gmail.com</t>
  </si>
  <si>
    <t>Usha</t>
  </si>
  <si>
    <t>Sonipat</t>
  </si>
  <si>
    <t>https://drive.google.com/open?id=1-KPepE3mmSp4t3WBQpc4lVEp1b7tUuEl</t>
  </si>
  <si>
    <t>https://drive.google.com/open?id=1UeBEWmpxRqNhkybmdHwwk6jtc0jjqEwF</t>
  </si>
  <si>
    <t>jagseers.ce.20@nitj.ac.in</t>
  </si>
  <si>
    <t>Jagseer singh</t>
  </si>
  <si>
    <t>https://drive.google.com/open?id=1AnkLOFfu-xt3Z91WNB4fNGzubAbmvxI9</t>
  </si>
  <si>
    <t xml:space="preserve">Kuldeep singh </t>
  </si>
  <si>
    <t>jagseersinghmanpreet@gmail.com</t>
  </si>
  <si>
    <t xml:space="preserve">Paramjeet kaur </t>
  </si>
  <si>
    <t>152121 , vill. Kabul shah khuban , dist. Fazilka</t>
  </si>
  <si>
    <t>Vill kabul shah khuban , dist. Fazilka</t>
  </si>
  <si>
    <t>https://drive.google.com/open?id=1ddXTXBR1Sn4YL8IPyk6f5iPSETEzYs4L</t>
  </si>
  <si>
    <t>Mbh-f</t>
  </si>
  <si>
    <t>Sikh</t>
  </si>
  <si>
    <t>https://drive.google.com/open?id=1RaxRcGjiVWE2Hb0o4enwPyvqGraKUDwh</t>
  </si>
  <si>
    <t>https://drive.google.com/open?id=1vrerQgdNclB95-PtfsGKf6zvik47fsvW</t>
  </si>
  <si>
    <t>deepanksr.it.21@nitj.ac.in</t>
  </si>
  <si>
    <t>Deepank Singh Rana</t>
  </si>
  <si>
    <t>https://drive.google.com/open?id=1IK74UCwbr-yG7P8osZu4FUtAP-c60N9J</t>
  </si>
  <si>
    <t>Balwant Singh</t>
  </si>
  <si>
    <t>balwantsingh620@gmail.com</t>
  </si>
  <si>
    <t>Deepmala</t>
  </si>
  <si>
    <t>87505 78953</t>
  </si>
  <si>
    <t>Chamoli</t>
  </si>
  <si>
    <t>3275 3081 6749</t>
  </si>
  <si>
    <t>https://drive.google.com/open?id=1QVyZDD4tm09IYhc5t7UCtvwXuY6OK8V7</t>
  </si>
  <si>
    <t>https://drive.google.com/open?id=1LetE8gQBHbPDc-jrNroK-qtbOey6SKaE</t>
  </si>
  <si>
    <t>https://drive.google.com/open?id=1uk1Kd57jBNzDuyZGvoHVKce1q9zvHUf5</t>
  </si>
  <si>
    <t>hiteshk.me.21@nitj.ac.in</t>
  </si>
  <si>
    <t>Hitesh Kumar</t>
  </si>
  <si>
    <t>Me</t>
  </si>
  <si>
    <t>+B</t>
  </si>
  <si>
    <t>https://drive.google.com/open?id=1guPJb4_HD1Z709gwUjduJA-uxchD5-62</t>
  </si>
  <si>
    <t>Budha Ram</t>
  </si>
  <si>
    <t>hi120chouhan@gmail.com</t>
  </si>
  <si>
    <t>https://drive.google.com/open?id=1DiVFWs82aZskbrXLjzUWfZyPisbGchCC</t>
  </si>
  <si>
    <t>https://drive.google.com/open?id=15GRrZjoQBiKpLwFLGNVhznq85vKtYhSD</t>
  </si>
  <si>
    <t>https://drive.google.com/open?id=16Y84Q7mJy3lKl9hnLOfrcmd1eVLj8f-E</t>
  </si>
  <si>
    <t>vanshitg.it.21@nitj.ac.in</t>
  </si>
  <si>
    <t>Vanshit Garg</t>
  </si>
  <si>
    <t>https://drive.google.com/open?id=1rCP39PmLQLEuARN-6QrkGAlUe0YSP20C</t>
  </si>
  <si>
    <t xml:space="preserve">Rajesh Kumar Gupta </t>
  </si>
  <si>
    <t>deepti0901979@gmail.com</t>
  </si>
  <si>
    <t>Deepti Gupta</t>
  </si>
  <si>
    <t xml:space="preserve">Sangrur </t>
  </si>
  <si>
    <t>https://drive.google.com/open?id=11B4REKXM0RUXet6ErypbhmLNgcmyPQd_</t>
  </si>
  <si>
    <t>https://drive.google.com/open?id=1kFYRrfKNY0VOjd_M5toSk-bogp7zNFxm</t>
  </si>
  <si>
    <t>Hosteler-88000</t>
  </si>
  <si>
    <t>https://drive.google.com/open?id=195wjs-3HswbbAoK2_A9YeNNOlenkNO27</t>
  </si>
  <si>
    <t>giteshs.it.21@nitj.ac.in</t>
  </si>
  <si>
    <t>Gitesh Singla</t>
  </si>
  <si>
    <t>https://drive.google.com/open?id=1bvjeJogfygOphjGM_CmOWhOlLQ5ur2Vo</t>
  </si>
  <si>
    <t>Rajinder Kumar Singla</t>
  </si>
  <si>
    <t>rksingla27@gmail.com</t>
  </si>
  <si>
    <t>Sunita Singla</t>
  </si>
  <si>
    <t>Barnala</t>
  </si>
  <si>
    <t>https://drive.google.com/open?id=1p_BqJSBqjd_Ypz7vSG5T8ZaW_67i_7-I</t>
  </si>
  <si>
    <t>https://drive.google.com/open?id=1BQvf-HPA9WIPWvtUzHu1NWQ84NM3gn8W</t>
  </si>
  <si>
    <t>Hosteller - 88000</t>
  </si>
  <si>
    <t>https://drive.google.com/open?id=12Ycu0uAFpAIhlC89DSKsFxp5Hk7AxhxH</t>
  </si>
  <si>
    <t>himanshub.me.21@nitj.ac.in</t>
  </si>
  <si>
    <t>Himanshu Bugalia</t>
  </si>
  <si>
    <t>https://drive.google.com/open?id=1d2rjxZ-20brPvQbaYJPOe1NOxhUX9Kun</t>
  </si>
  <si>
    <t>Veerendra Kumar Bugalia</t>
  </si>
  <si>
    <t>vbugalia01@gmail.com</t>
  </si>
  <si>
    <t>Pramila Devi</t>
  </si>
  <si>
    <t>Nawalgrah</t>
  </si>
  <si>
    <t>https://drive.google.com/open?id=1m_HKPDWy8hKUSXcu1DT5gt27XA2zEAW9</t>
  </si>
  <si>
    <t>https://drive.google.com/open?id=1yvYmSx7_kz_A3jaO6Pc6GE1CZNCfb_bI</t>
  </si>
  <si>
    <t>https://drive.google.com/open?id=1KXosgQUgmEXvJfN4wfDf3E2Lu7-oHc0j</t>
  </si>
  <si>
    <t>dharavatha.tt.21@nitj.ac.in</t>
  </si>
  <si>
    <t>Dharavath Abhinav</t>
  </si>
  <si>
    <t>https://drive.google.com/open?id=11WG8FuvDGNyZMjEecjOVMrKiMBkDsC3v</t>
  </si>
  <si>
    <t>Dharavath lakpathi</t>
  </si>
  <si>
    <t>Lakpathi.d.123@gmail.com</t>
  </si>
  <si>
    <t>Dharavath Bharathi</t>
  </si>
  <si>
    <t>dharavathabhinav9@gmail.com</t>
  </si>
  <si>
    <t xml:space="preserve">Bikya thanda , bibi gudem(v) , chivvemla(m), suryapet </t>
  </si>
  <si>
    <t>Telengana</t>
  </si>
  <si>
    <t>5977 8285 0080</t>
  </si>
  <si>
    <t>https://drive.google.com/open?id=1KuyXQhYBevpQZlV7rX_YK9330s6HgURq</t>
  </si>
  <si>
    <t>Mbh -b</t>
  </si>
  <si>
    <t>https://drive.google.com/open?id=1jpEiQWSxH_AcwpRYrISMylGc0VWCWcFI</t>
  </si>
  <si>
    <t>sanjayk.bt.20@nitj.ac.in</t>
  </si>
  <si>
    <t xml:space="preserve">Sanjay Khandekar </t>
  </si>
  <si>
    <t>https://drive.google.com/open?id=13dyeUChSCZ15VTVAOQPNWaLjcf6Bn9Ih</t>
  </si>
  <si>
    <t xml:space="preserve">Ramkishan khandekar </t>
  </si>
  <si>
    <t xml:space="preserve">Supyar devi </t>
  </si>
  <si>
    <t>https://drive.google.com/open?id=1dprAkyL8IjYlSc_f0Y2EKQypOB0YeLK3</t>
  </si>
  <si>
    <t>https://drive.google.com/open?id=1oZbsRlcOUr7ZKPVx5kzuvQtrZAkkguuD</t>
  </si>
  <si>
    <t>https://drive.google.com/open?id=1gKFaAdEhloK6vX6Z52X166g71VvC8Qxq</t>
  </si>
  <si>
    <t>tejinders.cm.21@nitj.ac.in</t>
  </si>
  <si>
    <t xml:space="preserve">TEJINDER SINGH </t>
  </si>
  <si>
    <t>https://drive.google.com/open?id=1oC14Yzqr17XzIlG0I5Xfa90YMZRktfIv</t>
  </si>
  <si>
    <t xml:space="preserve">Iqbal Singh </t>
  </si>
  <si>
    <t>iqbalsinghbnl@gmail.com</t>
  </si>
  <si>
    <t>Simranjeet kaur</t>
  </si>
  <si>
    <t xml:space="preserve">Barnala </t>
  </si>
  <si>
    <t>https://drive.google.com/open?id=1J3N3CP_p4kWZqq_TFPLYm5VSSQLg15yi</t>
  </si>
  <si>
    <t>MBH F</t>
  </si>
  <si>
    <t>https://drive.google.com/open?id=1iuwNfOBF3ZXbN3Nvmp8GlrdkvYezXxL3</t>
  </si>
  <si>
    <t>https://drive.google.com/open?id=1NBzbTbWWU5vxsLOXHWDlYUs4QA6uXOsE</t>
  </si>
  <si>
    <t>harkamals.it.21@nitj.ac.in</t>
  </si>
  <si>
    <t>Harkamal singh</t>
  </si>
  <si>
    <t>https://drive.google.com/open?id=1CJRJwyiDZcSLkViXyLL8CAkMoPztqz3S</t>
  </si>
  <si>
    <t xml:space="preserve">Naginder singh </t>
  </si>
  <si>
    <t>janduengineering70@gmail.com</t>
  </si>
  <si>
    <t>Balwinder kaur</t>
  </si>
  <si>
    <t xml:space="preserve">Tarn Taran </t>
  </si>
  <si>
    <t>https://drive.google.com/open?id=1HHC7stbx1PPWX2D0f61u5ZvcpuUBKFCy</t>
  </si>
  <si>
    <t>https://drive.google.com/open?id=1bhItxvZ61CYPGsyVkprWNwMJpjPxT9CB</t>
  </si>
  <si>
    <t>https://drive.google.com/open?id=1pUKxaCfEWu2nbVx6Ysi0g7BLI_Hg9aAI</t>
  </si>
  <si>
    <t>rohitk.ip.21@nitj.ac.in</t>
  </si>
  <si>
    <t>Rohit Kumar</t>
  </si>
  <si>
    <t>https://drive.google.com/open?id=1W3fFH6u15pGymskkPUBoEAITcXu8MCJA</t>
  </si>
  <si>
    <t>Sarvan Kumar</t>
  </si>
  <si>
    <t>eeskaybhardwaj@gmail.com</t>
  </si>
  <si>
    <t>Sunita Devi</t>
  </si>
  <si>
    <t>Mandi</t>
  </si>
  <si>
    <t>Himachal Pradesh</t>
  </si>
  <si>
    <t>https://drive.google.com/open?id=1WafU6uvO4UxreLNjwK8v5HnTGH2nga5u</t>
  </si>
  <si>
    <t>HDFC Bank</t>
  </si>
  <si>
    <t>https://drive.google.com/open?id=1qiwpABpuQA3k61021OLQo-TQtWlOaVpd</t>
  </si>
  <si>
    <t>https://drive.google.com/open?id=1VxHM32-CjYOixvXpdBSeHtY6RaLddR6j</t>
  </si>
  <si>
    <t>piyushm.ip.21@nitj.ac.in</t>
  </si>
  <si>
    <t xml:space="preserve">Piyush Mahajan </t>
  </si>
  <si>
    <t>https://drive.google.com/open?id=1GgpGTCKAEdfKrWxdlQAqEuId5wzyAetl</t>
  </si>
  <si>
    <t xml:space="preserve">Pankaj Kumar Mahajan </t>
  </si>
  <si>
    <t>piymahwis321@gmail.com</t>
  </si>
  <si>
    <t>Sonia Gupta</t>
  </si>
  <si>
    <t>https://drive.google.com/open?id=18kZMMaPk1TDrqVo8jOWDN5LULd5ZuRDV</t>
  </si>
  <si>
    <t>https://drive.google.com/open?id=14hCruhlLMcQfUH6sTOHO3_HflvO0OANn</t>
  </si>
  <si>
    <t>https://drive.google.com/open?id=1jI-TcFes3l0ohWv0Y6C367irvH1U_wj0</t>
  </si>
  <si>
    <t>subratb.tt.20@nitj.ac.in</t>
  </si>
  <si>
    <t>Subrat Behera</t>
  </si>
  <si>
    <t xml:space="preserve">Textile Technoloyy </t>
  </si>
  <si>
    <t>iamsubrat2001@gmail.com</t>
  </si>
  <si>
    <t>https://drive.google.com/open?id=1sCg4oyryE7y3cWlkUTYoyJ06N4HYIcj3</t>
  </si>
  <si>
    <t>Himansu Behera</t>
  </si>
  <si>
    <t>himansubehera1978@gmail.com</t>
  </si>
  <si>
    <t>Pushpa Behera</t>
  </si>
  <si>
    <t>Nuapada</t>
  </si>
  <si>
    <t>Odisha</t>
  </si>
  <si>
    <t>https://drive.google.com/open?id=1coQMPrzwbCWwo8b3ILUbkprq9oHLeXmi</t>
  </si>
  <si>
    <t>https://drive.google.com/open?id=1Nl5Bq2PfP8cNddDN2OkcPXYxQK-93Mbb</t>
  </si>
  <si>
    <t>https://drive.google.com/open?id=18l7BssBV4PvEuF6LuW9HR-zRSI0SjkCa</t>
  </si>
  <si>
    <t>manishk.bt.20@nitj.ac.in</t>
  </si>
  <si>
    <t xml:space="preserve">Manish Kumar </t>
  </si>
  <si>
    <t>O -ve</t>
  </si>
  <si>
    <t>https://drive.google.com/open?id=10lkFk5d1C1QbW69Klj5Resg1-qd5PpMK</t>
  </si>
  <si>
    <t>Daya ram</t>
  </si>
  <si>
    <t>Nirmala devi</t>
  </si>
  <si>
    <t>Fazilka</t>
  </si>
  <si>
    <t>https://drive.google.com/open?id=1wWuxXp4k-wCWoOEqyoMgh6CsuykNEwhO</t>
  </si>
  <si>
    <t>Mbh-A</t>
  </si>
  <si>
    <t>https://drive.google.com/open?id=1G3GZSBih4xZo4EkfBYHQLgF5n6f5QVnG</t>
  </si>
  <si>
    <t>https://drive.google.com/open?id=1tZSoQYoOjy3oBQpCw7gLFK2xLqx08icA</t>
  </si>
  <si>
    <t>abhishekk.bt.20@nitj.ac.in</t>
  </si>
  <si>
    <t xml:space="preserve">Abhishek Kumar </t>
  </si>
  <si>
    <t>abhi10914march@gmail.com</t>
  </si>
  <si>
    <t>https://drive.google.com/open?id=12aJGL2oDA1HGetF0ojwlfhpDIIEOyebl</t>
  </si>
  <si>
    <t>Badlu Ram</t>
  </si>
  <si>
    <t>badaluram8652@gmail.com</t>
  </si>
  <si>
    <t>Geeta Devi</t>
  </si>
  <si>
    <t xml:space="preserve">Ghazipur </t>
  </si>
  <si>
    <t>https://drive.google.com/open?id=1En7m4M7pj8qv6ytUrVwLBDNdwtoplvfw</t>
  </si>
  <si>
    <t>https://drive.google.com/open?id=1UhldWong-CT9H-RdDComGSBhbyb55M_M</t>
  </si>
  <si>
    <t>https://drive.google.com/open?id=1PRTZuAVvAGwLW2tfgb4KOFH36L_kIMwS</t>
  </si>
  <si>
    <t>abhinavb.ee.21@nitj.ac.in</t>
  </si>
  <si>
    <t>Abhinav Bishwas</t>
  </si>
  <si>
    <t>https://drive.google.com/open?id=1bprrm3cez5q-RKiE6ydmlt12N3yfAT2R</t>
  </si>
  <si>
    <t xml:space="preserve">Navin Prakash Gupta </t>
  </si>
  <si>
    <t>navinprakashgupta1@gmail.com</t>
  </si>
  <si>
    <t>Nidhi Gupta</t>
  </si>
  <si>
    <t>https://drive.google.com/open?id=1MYapE1lyOuBnGBkn-2Rs728sMI3YptGw</t>
  </si>
  <si>
    <t>https://drive.google.com/open?id=1gTENvw0a3ZvcrLr3Q9pZgckr2nGtuJus</t>
  </si>
  <si>
    <t>https://drive.google.com/open?id=1SuDL6ZiElCBKDLJRFKAluTBXk1Lt6wZI</t>
  </si>
  <si>
    <t>harshk.ee.21@nitj.ac.in</t>
  </si>
  <si>
    <t>Harsh Kumar</t>
  </si>
  <si>
    <t>https://drive.google.com/open?id=1YtaXy9yMUxEeQaaB0UIvb-s9nCP6XrOr</t>
  </si>
  <si>
    <t>Satish Kumar</t>
  </si>
  <si>
    <t>satishbhota@gmail.com</t>
  </si>
  <si>
    <t>Monika</t>
  </si>
  <si>
    <t>Kurukshetra</t>
  </si>
  <si>
    <t>https://drive.google.com/open?id=1z4JkaZHWIlzqp_l_UMKxDdIkfCZJTRhl</t>
  </si>
  <si>
    <t>https://drive.google.com/open?id=150GCs6G-KC46hNBywofb46_W5CJg6-bs</t>
  </si>
  <si>
    <t>https://drive.google.com/open?id=13BDEz7X0dgBNfC3lrOYq2ooHXFRKaWQe</t>
  </si>
  <si>
    <t>prabalr.cs.21@nitj.ac.in</t>
  </si>
  <si>
    <t>Prabal Rawal</t>
  </si>
  <si>
    <t>https://drive.google.com/open?id=1Kz5y8HA-vvLjRsM8w6WLPsJidTYC6Q-H</t>
  </si>
  <si>
    <t xml:space="preserve">Prem Nath Rawal </t>
  </si>
  <si>
    <t>premn2152@gmail.com</t>
  </si>
  <si>
    <t xml:space="preserve">Pushpa Rawal </t>
  </si>
  <si>
    <t>NA</t>
  </si>
  <si>
    <t>Kullu</t>
  </si>
  <si>
    <t>Bran Bihal , 18 mile ,kullu</t>
  </si>
  <si>
    <t>https://drive.google.com/open?id=1wGdEYOs_QKQoiLDPbMi8J2_KooGjL5Ri</t>
  </si>
  <si>
    <t>https://drive.google.com/open?id=1Rh6TK7-vNgEFePdwPuSOmzVwJkwXRuXb</t>
  </si>
  <si>
    <t xml:space="preserve">Hostellers </t>
  </si>
  <si>
    <t>https://drive.google.com/open?id=1aTfCDMV81elEGgJNiL2aiiUl6nFMQheO</t>
  </si>
  <si>
    <t>tanveers.cs.21@nitj.ac.in</t>
  </si>
  <si>
    <t>Tanveer Singh</t>
  </si>
  <si>
    <t>https://drive.google.com/open?id=1s-3dOTU06-TGVvafLV5mS1Bi8vqTTq8A</t>
  </si>
  <si>
    <t>Buta Singh</t>
  </si>
  <si>
    <t>gappy2202@gmail.com</t>
  </si>
  <si>
    <t>Balvir kaur</t>
  </si>
  <si>
    <t>https://drive.google.com/open?id=1DefKzAGSBGJTNjfQOi1dcTnbHfb5JN7K</t>
  </si>
  <si>
    <t>F</t>
  </si>
  <si>
    <t>https://drive.google.com/open?id=1Jh7afmqLZnrw1zWW4Z8f7kxC0RMSayRN</t>
  </si>
  <si>
    <t>https://drive.google.com/open?id=1_GYZtuHqqIhsC4GTicee2SgU8r7aztTZ</t>
  </si>
  <si>
    <t>utkarshss.ce.21@nitj.ac.in</t>
  </si>
  <si>
    <t>Utkarsh Sanjeev Sood</t>
  </si>
  <si>
    <t>https://drive.google.com/open?id=1Gcyt9ms2MRgkUBZBDjFD5uKiqFbiUIi_</t>
  </si>
  <si>
    <t>Sanjeev Sood</t>
  </si>
  <si>
    <t>sanjeev.sood@mastercard.com</t>
  </si>
  <si>
    <t>Anju Bala Sood</t>
  </si>
  <si>
    <t>https://drive.google.com/open?id=1cI0WLxUX8o0qM3zjuarBieDy9Qn3i5xq</t>
  </si>
  <si>
    <t>https://drive.google.com/open?id=146ZGQSMdVVVLGoKLVmIcpD4ZM87mjsTy</t>
  </si>
  <si>
    <t>https://drive.google.com/open?id=1QadThUq3GKq7DkWNL6cG3lQ0xBc_EjDW</t>
  </si>
  <si>
    <t>pathanmm.cs.21@nitj.ac.in</t>
  </si>
  <si>
    <t xml:space="preserve">Pathan Musavvir MehboobKhan </t>
  </si>
  <si>
    <t>https://drive.google.com/open?id=1zX3qCtew1Pra-2XIvInnHXM6SgGX1Khv</t>
  </si>
  <si>
    <t>Mehboob Khan</t>
  </si>
  <si>
    <t>musavvirk04@gmail.com</t>
  </si>
  <si>
    <t>Shamim Banu</t>
  </si>
  <si>
    <t>Ahmedabad</t>
  </si>
  <si>
    <t>Gujarat</t>
  </si>
  <si>
    <t>https://drive.google.com/open?id=1-xz8ZVC8xYCD8zVLH0TpaxAA30ZP-zGm</t>
  </si>
  <si>
    <t>https://drive.google.com/open?id=1KI99zpeSZ_LyMjmZQg1HVSg7834oGGwE</t>
  </si>
  <si>
    <t>https://drive.google.com/open?id=1REt_VQoRxaQRh_GwkYq6pCxbbyTAs4NK</t>
  </si>
  <si>
    <t>vikramsk.ip.20@nitj.ac.in</t>
  </si>
  <si>
    <t xml:space="preserve">VIKRAM SINGH KUMAWAT </t>
  </si>
  <si>
    <t xml:space="preserve">Industrial and production engineering </t>
  </si>
  <si>
    <t>kvikramsingh319@gmail.com</t>
  </si>
  <si>
    <t>https://drive.google.com/open?id=1sDzCtct2b-_w_O5Ay3u5pcNjWvAyu876</t>
  </si>
  <si>
    <t xml:space="preserve">Sohan lal kumawat </t>
  </si>
  <si>
    <t>Sajna Devi</t>
  </si>
  <si>
    <t>https://drive.google.com/open?id=1fBMbLBt-rnbl8mWo2UcLZh3kbG9LsN5g</t>
  </si>
  <si>
    <t>https://drive.google.com/open?id=1-MzGuE45TGuN7Rf7hydbeQ4lSsFSd8_W</t>
  </si>
  <si>
    <t>https://drive.google.com/open?id=1y0xZvUcKQFJHvqOhxSOPv8U9k6mrOcY3</t>
  </si>
  <si>
    <t>sahilk.ce.21@nitj.ac.in</t>
  </si>
  <si>
    <t>Sahil Kumar</t>
  </si>
  <si>
    <t>samratsahil360@gmail.com</t>
  </si>
  <si>
    <t>https://drive.google.com/open?id=1Jmvx-0oD2V--RIqbKFN_tti4YmpHlN15</t>
  </si>
  <si>
    <t>Shri Sikandar Chaudhary</t>
  </si>
  <si>
    <t>rohitjaiswal32180@gmail.com</t>
  </si>
  <si>
    <t>Smt.Sunita Devi</t>
  </si>
  <si>
    <t>https://drive.google.com/open?id=10h981-rd8CUHxITz0kwqS-bwQanpnmft</t>
  </si>
  <si>
    <t>https://drive.google.com/open?id=1pgS9jbtch_2rDDwaRC_2ESFU72gGxPkE</t>
  </si>
  <si>
    <t>https://drive.google.com/open?id=1cK-w_Rrwi5aUuMSC6BrgLCBLk-plV7AL</t>
  </si>
  <si>
    <t>khushaals.it.21@nitj.ac.in</t>
  </si>
  <si>
    <t>Khushaal Sareen</t>
  </si>
  <si>
    <t>https://drive.google.com/open?id=1qmsy1RBVdvRPxuHCvKeYF_BRE8FgQqyN</t>
  </si>
  <si>
    <t>Mr. Harinder Sareen</t>
  </si>
  <si>
    <t>harinder_sareen@yahoo.co.in</t>
  </si>
  <si>
    <t>Mrs. Anju Sareen</t>
  </si>
  <si>
    <t>https://drive.google.com/open?id=1g6BwG00ELpUpfLyMrnBcOnfVe-9Koey0</t>
  </si>
  <si>
    <t>Mega Boys Hostel A</t>
  </si>
  <si>
    <t>https://drive.google.com/open?id=1Nd5k9t8AX1d35qit3zRZxFSNBvD65_2b</t>
  </si>
  <si>
    <t>https://drive.google.com/open?id=1nke8pKNN1U0Uyf7vwbIa4YCosvkzAhu0</t>
  </si>
  <si>
    <t>manmanderds.ce.20@nitj.ac.in</t>
  </si>
  <si>
    <t xml:space="preserve">Manmander Deep Singh </t>
  </si>
  <si>
    <t>https://drive.google.com/open?id=196h2FITQoMnoYgyicFlPPtfrCWzAwmWa</t>
  </si>
  <si>
    <t>Balour Singh</t>
  </si>
  <si>
    <t>baloursinghbs33@gmail.com</t>
  </si>
  <si>
    <t>Kulbir Kaur</t>
  </si>
  <si>
    <t>94646 24734</t>
  </si>
  <si>
    <t>94176 58116</t>
  </si>
  <si>
    <t>https://drive.google.com/open?id=1AwGEdqA83XIkhL60h0ARVvBeloYkjcg5</t>
  </si>
  <si>
    <t>https://drive.google.com/open?id=1kZ1cLW8SGrVEAu1dVGKrZ_qtnxp2n741</t>
  </si>
  <si>
    <t>https://drive.google.com/open?id=1q7SZqvO5JuehdXLuEiUoc7nwuSnzn4zP</t>
  </si>
  <si>
    <t>navdeeps.me.20@nitj.ac.in</t>
  </si>
  <si>
    <t xml:space="preserve">Navdeep Singh </t>
  </si>
  <si>
    <t>https://drive.google.com/open?id=1oFMNYfSphWVBRHseo5H5FBhC30wQW7NT</t>
  </si>
  <si>
    <t xml:space="preserve">Jagraj Singh </t>
  </si>
  <si>
    <t>navdeepsinghnanu@gmail.com</t>
  </si>
  <si>
    <t xml:space="preserve">Gurmeet Kaur </t>
  </si>
  <si>
    <t>Vedant nagar Street number6 MOGA,PUNJAB ,142001</t>
  </si>
  <si>
    <t>https://drive.google.com/open?id=1k5VFE1p8Y7Vtc__E9ie0GztERyBM33w2</t>
  </si>
  <si>
    <t>https://drive.google.com/open?id=1TimAw9cLLPfSxVUKxD6lsObuJfgd41PU</t>
  </si>
  <si>
    <t>https://drive.google.com/open?id=1s_fq0GVOlL9Z8PJjANDuuZ4St2yR44jA</t>
  </si>
  <si>
    <t>nirbhayk.bt.20@nitj.ac.in</t>
  </si>
  <si>
    <t xml:space="preserve">Nirbhay Kumar </t>
  </si>
  <si>
    <t>https://drive.google.com/open?id=1apOYz_uodOQEfft0DcL4KA6Eq4LgQTzv</t>
  </si>
  <si>
    <t xml:space="preserve">Manoj Kumar </t>
  </si>
  <si>
    <t>Saroj Devi</t>
  </si>
  <si>
    <t>Bhojpur</t>
  </si>
  <si>
    <t>https://drive.google.com/open?id=16iptDTuDj-KWFFCExWyzsjdBUOd8ezSG</t>
  </si>
  <si>
    <t>https://drive.google.com/open?id=1dT4R3cWmOn50FzKbcl0iLAJOLlLudevD</t>
  </si>
  <si>
    <t>https://drive.google.com/open?id=1BGkXk7l-u8zw1iok8F0hHZ5M-2NE9O4E</t>
  </si>
  <si>
    <t>iriss.it.21@nitj.ac.in</t>
  </si>
  <si>
    <t>Iris Sahu</t>
  </si>
  <si>
    <t>https://drive.google.com/open?id=1YT1I6or77EzCMrL6DcoovWZx84arhb79</t>
  </si>
  <si>
    <t>Pawan Sahu</t>
  </si>
  <si>
    <t>wsahu1974@gmail.com</t>
  </si>
  <si>
    <t>Archana Sahu</t>
  </si>
  <si>
    <t xml:space="preserve">Kanpur </t>
  </si>
  <si>
    <t>https://drive.google.com/open?id=1ulE6Ya5wrD_UpARbmU3iV02cwGyxTZxx</t>
  </si>
  <si>
    <t>https://drive.google.com/open?id=1T31XSwAiYDf8epkrof9DMfLGlcgXiINI</t>
  </si>
  <si>
    <t>https://drive.google.com/open?id=1ld5ge4U2ak_-M2AIzVwF5zcIgzHPQDdL</t>
  </si>
  <si>
    <t>sumitk.it.21@nitj.ac.in</t>
  </si>
  <si>
    <t>Sumit Kevlani</t>
  </si>
  <si>
    <t>https://drive.google.com/open?id=1FOsGwP4uydDFWbc7VnGqgOIopoVr3aTP</t>
  </si>
  <si>
    <t>Raj Kumar Kevlani</t>
  </si>
  <si>
    <t>sumitkevlani1234@gmail.com</t>
  </si>
  <si>
    <t>Sunita Kevlani</t>
  </si>
  <si>
    <t>Sindhi Colony, Sojat City, 306104</t>
  </si>
  <si>
    <t>Pali</t>
  </si>
  <si>
    <t>https://drive.google.com/open?id=1ogLdoZMs04zaWAXDrbkpFEnnYTMH5sjy</t>
  </si>
  <si>
    <t>https://drive.google.com/open?id=1wqLenkOW18CDehj4_pXTx_52h_z5MGqW</t>
  </si>
  <si>
    <t>https://drive.google.com/open?id=1YvI83WxqXJ_sOmW5TCP1Y9f60MlhQwOE</t>
  </si>
  <si>
    <t>sarveshk.ce.21@nitj.ac.in</t>
  </si>
  <si>
    <t>Sarvesh Kapoor</t>
  </si>
  <si>
    <t>https://drive.google.com/open?id=1rP7Frb5JWxyHUpt-Ni4qGAl2Do3GveL4</t>
  </si>
  <si>
    <t>Kulbhushan Kapoor</t>
  </si>
  <si>
    <t>manvidav@gmail.com</t>
  </si>
  <si>
    <t>Manvi Kapoor</t>
  </si>
  <si>
    <t>+91 76963 19403</t>
  </si>
  <si>
    <t>https://drive.google.com/open?id=1Kisnip2mQQG-bDfxKwmsph_q83FCOGXd</t>
  </si>
  <si>
    <t>https://drive.google.com/open?id=16HWozc5g6yp-M3mVK5NoTy_Mq3DC4dCp</t>
  </si>
  <si>
    <t>https://drive.google.com/open?id=1NvfhRyG_uUfJABQ76gOGySoSFJTQ7-Nz</t>
  </si>
  <si>
    <t>rajneeshb.bt.20@nitj.ac.in</t>
  </si>
  <si>
    <t xml:space="preserve">Rajneesh Babu </t>
  </si>
  <si>
    <t>https://drive.google.com/open?id=1SwNxz7DZVVYcSOq_FGKClOZ3bvIwlS1t</t>
  </si>
  <si>
    <t xml:space="preserve">Ganga Dhar </t>
  </si>
  <si>
    <t>rajneeshbabu01212@gmail.com</t>
  </si>
  <si>
    <t xml:space="preserve">Pooja Gangwar </t>
  </si>
  <si>
    <t>rajneeshb9458@gmail.com</t>
  </si>
  <si>
    <t xml:space="preserve">Bareilly </t>
  </si>
  <si>
    <t>https://drive.google.com/open?id=1DwrHq6_dYRJ17b9CwH6_FJcVGRhsTZ6w</t>
  </si>
  <si>
    <t>https://drive.google.com/open?id=1GGXdGspcDnM6aRIy75VixRka2tqVPBO3</t>
  </si>
  <si>
    <t>https://drive.google.com/open?id=1EJAOdN5mwvwdyHSVxpCVNsO8Mh_s3Gxj</t>
  </si>
  <si>
    <t>devk.tt.21@nitj.ac.in</t>
  </si>
  <si>
    <t>Dev Karan</t>
  </si>
  <si>
    <t>Textile Technology</t>
  </si>
  <si>
    <t>https://drive.google.com/open?id=1NRLhX5Sg3YkJG2rpmxPynWuaY77OL6e6</t>
  </si>
  <si>
    <t>Yash Pal</t>
  </si>
  <si>
    <t>yp0027@gmail.com</t>
  </si>
  <si>
    <t>Niroopa</t>
  </si>
  <si>
    <t>https://drive.google.com/open?id=1O5PmGMMCIufqaIQCX-guK2mvPDZ6rqrZ</t>
  </si>
  <si>
    <t>https://drive.google.com/open?id=15uXX_5Htv58_d6aImnjRB8B4sVvfY3OV</t>
  </si>
  <si>
    <t>https://drive.google.com/open?id=17qhi-z3X_SDf4HsnFfWDgVDlP2dXpKzU</t>
  </si>
  <si>
    <t>rahulj.ip.20@nitj.ac.in</t>
  </si>
  <si>
    <t>rahul jadia</t>
  </si>
  <si>
    <t>rahuljadia123@gmail.com</t>
  </si>
  <si>
    <t>ab+</t>
  </si>
  <si>
    <t>https://drive.google.com/open?id=1JNkZ_r1OrMEQ4dXJ00xjYyV_pMgAK2J3</t>
  </si>
  <si>
    <t>pawan kumar jadia</t>
  </si>
  <si>
    <t>pawankjadia@gmail.com</t>
  </si>
  <si>
    <t>Asha Jadia</t>
  </si>
  <si>
    <t>jaipur</t>
  </si>
  <si>
    <t>rajasthan</t>
  </si>
  <si>
    <t>https://drive.google.com/open?id=1FJaKeaWsgU0QBN7enTrfX85O-fe04PP0</t>
  </si>
  <si>
    <t>MBH-b</t>
  </si>
  <si>
    <t>https://drive.google.com/open?id=1ZecIipPt-A8oAuypnIv7DC2dxw7FVtzW</t>
  </si>
  <si>
    <t>https://drive.google.com/open?id=18D9wiMrzc3Ho0VYABwLbkQCgR4O8JYlX</t>
  </si>
  <si>
    <t>piyushjp.ip.20@nitj.ac.in</t>
  </si>
  <si>
    <t xml:space="preserve">Piyush Jairam Paliwal </t>
  </si>
  <si>
    <t>https://drive.google.com/open?id=17s1wS-HeAImLBx6TgNWitRq0z9xMo9je</t>
  </si>
  <si>
    <t>Mahipal Paliwal</t>
  </si>
  <si>
    <t>mahipal.paliwal@rediffmail.com</t>
  </si>
  <si>
    <t>Rekha Rani Paliwal</t>
  </si>
  <si>
    <t xml:space="preserve">Dehradun </t>
  </si>
  <si>
    <t>https://drive.google.com/open?id=1L2sjgr4Nt6kLfyrwQC2E4Ww8kOYmVMr-</t>
  </si>
  <si>
    <t>https://drive.google.com/open?id=1nOAo6MvsqSbFSwqHZ9Ur_lfFqvAttaDK</t>
  </si>
  <si>
    <t>https://drive.google.com/open?id=1q_KAkQKyQQ1pR3jVCQy2c4LqmCY_Jp4x</t>
  </si>
  <si>
    <t>vanshaj.ce.20@nitj.ac.in</t>
  </si>
  <si>
    <t>Vanshaj</t>
  </si>
  <si>
    <t>https://drive.google.com/open?id=174OAxhVBmFBPvlq7EjMaVfRnERczDoXU</t>
  </si>
  <si>
    <t>Surinder Pal</t>
  </si>
  <si>
    <t>vanshaj1100@gmail.com</t>
  </si>
  <si>
    <t>Renu</t>
  </si>
  <si>
    <t>https://drive.google.com/open?id=1uqQ8PkupyAJgRKAc0cDUg3wHD5xj793R</t>
  </si>
  <si>
    <t xml:space="preserve">Mbh-F </t>
  </si>
  <si>
    <t>https://drive.google.com/open?id=1qkBRZO5V2fNcS_uCEIL3_reAFLTSb3nt</t>
  </si>
  <si>
    <t>https://drive.google.com/open?id=1sAvLy1MZN7SZMy8c-hgjjSo10nzlncKE</t>
  </si>
  <si>
    <t>kapilb.me.21@nitj.ac.in</t>
  </si>
  <si>
    <t>Kapil Balayra</t>
  </si>
  <si>
    <t>https://drive.google.com/open?id=1tvL680-qPIeq2gAlXwiZqPfNw2yZ1X7H</t>
  </si>
  <si>
    <t>Navrattan Balayra</t>
  </si>
  <si>
    <t>asthacomputer@gmail.com</t>
  </si>
  <si>
    <t>Sushila Balayra</t>
  </si>
  <si>
    <t>Nagaur</t>
  </si>
  <si>
    <t>https://drive.google.com/open?id=13nfiMtreQgwDKQNW0IKQUxLD8JyQIZxw</t>
  </si>
  <si>
    <t>ICIC</t>
  </si>
  <si>
    <t>https://drive.google.com/open?id=18wGHqalZ6_YD1iR5KP0yEzs1bM-Io1fo</t>
  </si>
  <si>
    <t>https://drive.google.com/open?id=1I3Z1M6AY85yjcADKJTRBLgw_EDwpRGvF</t>
  </si>
  <si>
    <t>bhagwansr.tt.20@nitj.ac.in</t>
  </si>
  <si>
    <t>Bhagwan Singh Rathore</t>
  </si>
  <si>
    <t>https://drive.google.com/open?id=1cM84JX1r6v_eGYT4UztQHIcai6Qh3uPc</t>
  </si>
  <si>
    <t>Hukam Singh Rathore</t>
  </si>
  <si>
    <t>rathorebhagwan07@gmail.com</t>
  </si>
  <si>
    <t>Prem kanwar</t>
  </si>
  <si>
    <t>Churu</t>
  </si>
  <si>
    <t>https://drive.google.com/open?id=1uP5Qfzme56UYT9fOE6qqh8Y7xCbPYtvo</t>
  </si>
  <si>
    <t>MBH - B</t>
  </si>
  <si>
    <t>HDFC bank</t>
  </si>
  <si>
    <t>https://drive.google.com/open?id=1U1hLfOkr860zxaq4A3CnZsr33G_1Hlp0</t>
  </si>
  <si>
    <t>https://drive.google.com/open?id=1pITgFGzSRYBBgXpAEEECRhtdc6H6aNRh</t>
  </si>
  <si>
    <t>navkanwals.ee.21@nitj.ac.in</t>
  </si>
  <si>
    <t>Navkanwal Singh</t>
  </si>
  <si>
    <t>https://drive.google.com/open?id=10Zkp5e3P7fQlIy1q0jeOHsy3_c1igbiF</t>
  </si>
  <si>
    <t>Maninder Pal Singh</t>
  </si>
  <si>
    <t>gorayamp@gmail.com</t>
  </si>
  <si>
    <t>kanwaljit Kaur</t>
  </si>
  <si>
    <t>https://drive.google.com/open?id=1o2GamNDCi65dnt4bsYyDmNncfSNqvaAc</t>
  </si>
  <si>
    <t>https://drive.google.com/open?id=1AFre6b9GreHvVhBEVIyLXQEQJZbF9xOf</t>
  </si>
  <si>
    <t>https://drive.google.com/open?id=112TCZfZQ3IbNPclUrSxdnJRux6PHYG92</t>
  </si>
  <si>
    <t>shivk.me.21@nitj.ac.in</t>
  </si>
  <si>
    <t>Shiv kumar</t>
  </si>
  <si>
    <t>Shivk.me.21@nitj.ac.in</t>
  </si>
  <si>
    <t>https://drive.google.com/open?id=1pUFBr3IH4-I72cMTRUTOrvg7fBCedOC6</t>
  </si>
  <si>
    <t>Kimti Lal</t>
  </si>
  <si>
    <t>nishimehra5039@gmail.com</t>
  </si>
  <si>
    <t>Anjna Rani</t>
  </si>
  <si>
    <t>+916284654018</t>
  </si>
  <si>
    <t>+916283964310</t>
  </si>
  <si>
    <t>https://drive.google.com/open?id=1w1w9usMXB5sNf0io7IQYLZ2o17vX6N1x</t>
  </si>
  <si>
    <t xml:space="preserve">ICICI  </t>
  </si>
  <si>
    <t>https://drive.google.com/open?id=1AsTP76JMoKg-HkGeXqQDdNNtGey79X2C</t>
  </si>
  <si>
    <t>https://drive.google.com/open?id=1XIQlbYe6BHXsFxLEXC30Pk9E1XiDiZQH</t>
  </si>
  <si>
    <t>maturrk.tt.20@nitj.ac.in</t>
  </si>
  <si>
    <t xml:space="preserve">MATUR ROHITH KUMAR </t>
  </si>
  <si>
    <t xml:space="preserve">TEXTILE TECHNOLOGY </t>
  </si>
  <si>
    <t>https://drive.google.com/open?id=1cfKzpYNUa3RsLDqm5A-gH7GrXO_ZKkEN</t>
  </si>
  <si>
    <t xml:space="preserve">MATUR MAREGOUDA </t>
  </si>
  <si>
    <t>rohittaruno4@gmail.com</t>
  </si>
  <si>
    <t>M SHOBHA</t>
  </si>
  <si>
    <t>BALLARI</t>
  </si>
  <si>
    <t xml:space="preserve">Karnataka </t>
  </si>
  <si>
    <t>https://drive.google.com/open?id=1mo-lqBlF6Z6aSggFAwgpd_NkKXd1hVVj</t>
  </si>
  <si>
    <t xml:space="preserve">Mega B </t>
  </si>
  <si>
    <t>https://drive.google.com/open?id=1iKWDCOTnjvmM4oiV_n9AI187437Cz2OV</t>
  </si>
  <si>
    <t>daljeets.ic.20@nitj.ac.in</t>
  </si>
  <si>
    <t>Daljeet singh</t>
  </si>
  <si>
    <t>https://drive.google.com/open?id=1xorMIsNG0ux3qlmThx7nPkIYJBBlBE_b</t>
  </si>
  <si>
    <t>Pankaj Kumar Singh</t>
  </si>
  <si>
    <t>pankajrajput1786@gmail.com</t>
  </si>
  <si>
    <t>Geeta Singh</t>
  </si>
  <si>
    <t>Pratapgarh</t>
  </si>
  <si>
    <t>https://drive.google.com/open?id=1ZtCYKFLkwBgDcDrvcMIdwfwNEdMfOfGP</t>
  </si>
  <si>
    <t>https://drive.google.com/open?id=1XA05wrmV5tKHVfx7hyqLDZMXXKZoVeM9</t>
  </si>
  <si>
    <t>https://drive.google.com/open?id=16msz_5GRIi85VF1ZoQXzj6IAsWIw9A2i</t>
  </si>
  <si>
    <t>sandeepp.me.21@nitj.ac.in</t>
  </si>
  <si>
    <t>Sandeep pandey</t>
  </si>
  <si>
    <t>https://drive.google.com/open?id=1qp3itT0CHnkNAXP8BRmULzqC6Q7q9_Sz</t>
  </si>
  <si>
    <t>Ajay kumar pandey</t>
  </si>
  <si>
    <t>sandeep.pa739@gmail.com</t>
  </si>
  <si>
    <t>Sona devi</t>
  </si>
  <si>
    <t>Kaimur</t>
  </si>
  <si>
    <t>https://drive.google.com/open?id=1fHyhITDJXV3WrkvNsfv6dscdyAMrTjgF</t>
  </si>
  <si>
    <t>Mbhb</t>
  </si>
  <si>
    <t>https://drive.google.com/open?id=1teUYyxY4ulbvZ6hGsxHKkHFwdSs9Kyo6</t>
  </si>
  <si>
    <t>I  will deposit hosteller fee till 14th july</t>
  </si>
  <si>
    <t>ankitj.me.21@nitj.ac.in</t>
  </si>
  <si>
    <t xml:space="preserve">Ankit jagotra </t>
  </si>
  <si>
    <t xml:space="preserve">ankitj.me.21@nitj.ac.in </t>
  </si>
  <si>
    <t>https://drive.google.com/open?id=1RaJrp0fq2WaBjLQf4Uhuv5rvuBp1aJZ0</t>
  </si>
  <si>
    <t xml:space="preserve">Sunil Kumar </t>
  </si>
  <si>
    <t xml:space="preserve">suniljagotralic@gmail.com </t>
  </si>
  <si>
    <t>Sunita Rani</t>
  </si>
  <si>
    <t>https://drive.google.com/open?id=1TndhunO2SLsdGZUIbuvAlqMml9uMO500</t>
  </si>
  <si>
    <t>https://drive.google.com/open?id=1nN2xigwRazSaBbpvLNKraRnf9X-xtkoF</t>
  </si>
  <si>
    <t>I will deposit institute fees(Hosteller) till 14 th July(88000)</t>
  </si>
  <si>
    <t>nandank.ic.21@nitj.ac.in</t>
  </si>
  <si>
    <t>Nandan Kumar</t>
  </si>
  <si>
    <t>https://drive.google.com/open?id=1JERpKaMbcU9W3RruETnrZIG9BYl3JKj4</t>
  </si>
  <si>
    <t>Munish Kumar Goyal</t>
  </si>
  <si>
    <t>tarush.goyal2004@gmail.com</t>
  </si>
  <si>
    <t>Rajni</t>
  </si>
  <si>
    <t>Sirsa</t>
  </si>
  <si>
    <t>https://drive.google.com/open?id=1HyvftdO6ZnAPY4nrp6CZE_p0-ouSVx8U</t>
  </si>
  <si>
    <t>https://drive.google.com/open?id=1XgqmUs7lz29BPQKoC4NUnvpGPHyro40u</t>
  </si>
  <si>
    <t>https://drive.google.com/open?id=1OYBc0boMCAVmQ12RDbWJv6f5bl8yCPAH</t>
  </si>
  <si>
    <t>chandankr.ic.22@nitj.ac.in</t>
  </si>
  <si>
    <t>Chandan kumar ram</t>
  </si>
  <si>
    <t>https://drive.google.com/open?id=16Ai3mEcsjqU7jWRr8AW6n80GGlLTXh2J</t>
  </si>
  <si>
    <t>Mahendra ram</t>
  </si>
  <si>
    <t>ck6989756@gmail.com</t>
  </si>
  <si>
    <t>Sangita devi</t>
  </si>
  <si>
    <t xml:space="preserve"> 40,village-kushmahi,p.o-baruar 847108</t>
  </si>
  <si>
    <t xml:space="preserve">Madhubani </t>
  </si>
  <si>
    <t>https://drive.google.com/open?id=15SFDlCUDHZPzGJ9JKxE3xH8Gph7xMmiX</t>
  </si>
  <si>
    <t>https://drive.google.com/open?id=1T-HtGsGXo37HCBdLDiOZKuc4OLkrOYFa</t>
  </si>
  <si>
    <t>amitk.bt.20@nitj.ac.in</t>
  </si>
  <si>
    <t>Amit kumar</t>
  </si>
  <si>
    <t>https://drive.google.com/open?id=1ZCViSjitAzlmLxpDJrTgyLn8ooT8OGPY</t>
  </si>
  <si>
    <t>Umesh yadav</t>
  </si>
  <si>
    <t>Yamit8452@gmail.com</t>
  </si>
  <si>
    <t>Chinta devi</t>
  </si>
  <si>
    <t>https://drive.google.com/open?id=1a-Ri12B-TLinUEV6fPpJU2o7u-AjP7GS</t>
  </si>
  <si>
    <t>mbh a</t>
  </si>
  <si>
    <t>https://drive.google.com/open?id=1MM7pyN5Njurh2CEd9aA1TPfSSg1gEKlG</t>
  </si>
  <si>
    <t>https://drive.google.com/open?id=1VPA5KF82nGWrSDH3OZgDj3pf_NoOwHwj</t>
  </si>
  <si>
    <t>sakets.ic.22@nitj.ac.in</t>
  </si>
  <si>
    <t>Saket shubham</t>
  </si>
  <si>
    <t>saketshubham123@gmail.com</t>
  </si>
  <si>
    <t>https://drive.google.com/open?id=1QY10CdXCEvMdtQ0Ry20MKwSFj2V1WPgZ</t>
  </si>
  <si>
    <t>Jagannath paswan</t>
  </si>
  <si>
    <t>Ravirishav1997@gmail.com</t>
  </si>
  <si>
    <t>Suman devi</t>
  </si>
  <si>
    <t>Biha</t>
  </si>
  <si>
    <t>https://drive.google.com/open?id=1qSvfkDiLFEslb9tZC4CsmtM01akEk1L5</t>
  </si>
  <si>
    <t>https://drive.google.com/open?id=14UmSmRwMHfBUhHxkCR4OfSzuPMExv95H</t>
  </si>
  <si>
    <t>https://drive.google.com/open?id=10IeOT8GNlMOBsiO3SJsn7AGKbLTuMVQh</t>
  </si>
  <si>
    <t>harshitj.cs.21@nitj.ac.in</t>
  </si>
  <si>
    <t xml:space="preserve">Harshit Jain </t>
  </si>
  <si>
    <t>https://drive.google.com/open?id=1Mzwf0gQHEgPTHqC5J5rkv2KX2W2SzcAi</t>
  </si>
  <si>
    <t xml:space="preserve">Gajendra Kumar Jain </t>
  </si>
  <si>
    <t>gajendrajain1111@gmail.com</t>
  </si>
  <si>
    <t xml:space="preserve">Asha Jain </t>
  </si>
  <si>
    <t xml:space="preserve">Yashala sadan jatwara khurd mantown bajeriya Sawai Madhopur </t>
  </si>
  <si>
    <t>https://drive.google.com/open?id=1EQT6C4cI6uhrVNEiN5fm-ajeAvAQ9OZS</t>
  </si>
  <si>
    <t xml:space="preserve">Gen Ews </t>
  </si>
  <si>
    <t>https://drive.google.com/open?id=1ELRk28zH4UEnqAcdqVTlHYvm28Llc8bZ</t>
  </si>
  <si>
    <t>https://drive.google.com/open?id=1Mz6HO_sYuvY7bjiZ9oZjlXoWwWdlYWL9</t>
  </si>
  <si>
    <t>sumitk.ee.22@nitj.ac.in</t>
  </si>
  <si>
    <t>Sumit Kumar</t>
  </si>
  <si>
    <t xml:space="preserve">Electrical </t>
  </si>
  <si>
    <t>sumit3032004@gmail.com</t>
  </si>
  <si>
    <t>https://drive.google.com/open?id=17t_uQah9kgMiTfX6LWW0w10zg80Ob0s-</t>
  </si>
  <si>
    <t>Suresh Kumar</t>
  </si>
  <si>
    <t>piyushkumar3042@gmail.com</t>
  </si>
  <si>
    <t>Bablesh</t>
  </si>
  <si>
    <t>https://drive.google.com/open?id=11UzpMn4gGT_omrTHxVkNbMB9ICMcz2yU</t>
  </si>
  <si>
    <t>https://drive.google.com/open?id=1U3U7aDfBQYFjMe77Lk6UL2ioblGUwyBC</t>
  </si>
  <si>
    <t>https://drive.google.com/open?id=1TrWxy4Wu0E3Ivv0f2enYvdV06Suw-ecq</t>
  </si>
  <si>
    <t>adils.cs.20@nitj.ac.in</t>
  </si>
  <si>
    <t>Adil Sanad</t>
  </si>
  <si>
    <t>https://drive.google.com/open?id=1s0j9y_fmfBLOqWm6zTrB0MPcexem-oqA</t>
  </si>
  <si>
    <t>Muhammad Rafi</t>
  </si>
  <si>
    <t>00971554130647</t>
  </si>
  <si>
    <t>rafimk01@gmail.com</t>
  </si>
  <si>
    <t xml:space="preserve">Shameema Rafi </t>
  </si>
  <si>
    <t>00971564606154</t>
  </si>
  <si>
    <t>98868 32834</t>
  </si>
  <si>
    <t>Thrissur</t>
  </si>
  <si>
    <t>Kerala</t>
  </si>
  <si>
    <t>https://drive.google.com/open?id=1LywvS_BUP4e7a14xwtvC43wU84Qfclh8</t>
  </si>
  <si>
    <t>MBHB</t>
  </si>
  <si>
    <t>https://drive.google.com/open?id=1wIyjDxW_HtU1Bv56hxqpK1QjBGuAVMyN</t>
  </si>
  <si>
    <t>https://drive.google.com/open?id=1atG6P0m42iSMwrIPwJhuJK93xL-qvteB</t>
  </si>
  <si>
    <t>vickya.tt.21@nitj.ac.in</t>
  </si>
  <si>
    <t>Vicky atal</t>
  </si>
  <si>
    <t>https://drive.google.com/open?id=1H8ipTjjli2Bm9-PcOM3m9OfoFxE2NHKM</t>
  </si>
  <si>
    <t xml:space="preserve">Nanak Ram atal </t>
  </si>
  <si>
    <t>Nanakatal80@gmail.com</t>
  </si>
  <si>
    <t>Phulvanti devi</t>
  </si>
  <si>
    <t>https://drive.google.com/open?id=1xNLQZFUQmZndS-umTj9oHso6xD48hoAA</t>
  </si>
  <si>
    <t>https://drive.google.com/open?id=1wfx1kj_7ln3USsRr2-K2fzZnZKWqLYlM</t>
  </si>
  <si>
    <t>https://drive.google.com/open?id=1E3beZ1fiQ49XrFaEK7eds9g8ggQgCj8i</t>
  </si>
  <si>
    <t>abhik.ee.21@nitj.ac.in</t>
  </si>
  <si>
    <t xml:space="preserve">Abhi kumar </t>
  </si>
  <si>
    <t>https://drive.google.com/open?id=1aIHmeTJeOBIao6_RLOOVS4IUuYbXItAA</t>
  </si>
  <si>
    <t>Ram Naresh</t>
  </si>
  <si>
    <t>ramnaresh.prajapati1977@gmail.com</t>
  </si>
  <si>
    <t>Sushma devi</t>
  </si>
  <si>
    <t xml:space="preserve">Gautam Buddh Nagar </t>
  </si>
  <si>
    <t>https://drive.google.com/open?id=1KJ2QandtvgIg2f-Bc_aAVy70iN54XKZl</t>
  </si>
  <si>
    <t xml:space="preserve">ICICI BANK </t>
  </si>
  <si>
    <t>https://drive.google.com/open?id=1PouK74EFpD0uXWRcJCdMzsIhXWMe-_mO</t>
  </si>
  <si>
    <t>https://drive.google.com/open?id=1F45m8OxCrn2LHUHYdNKR-m0ItwjEL0Yo</t>
  </si>
  <si>
    <t>sumitk.cs.20@nitj.ac.in</t>
  </si>
  <si>
    <t>Sumit kamboj</t>
  </si>
  <si>
    <t>kambojsumit987@gmail.com</t>
  </si>
  <si>
    <t>B+v</t>
  </si>
  <si>
    <t>https://drive.google.com/open?id=1tcy_kze5GHZebkqj0kvBKBLh5pZX44E8</t>
  </si>
  <si>
    <t>Jangir chand</t>
  </si>
  <si>
    <t>Reshma Rani</t>
  </si>
  <si>
    <t>https://drive.google.com/open?id=1QLoJcj1b064-K8vgPFJegHRv8trE8VW-</t>
  </si>
  <si>
    <t>Mega A</t>
  </si>
  <si>
    <t>https://drive.google.com/open?id=1FttNORGGLwdOvAdXNPkPPQLJnIAEgJVN</t>
  </si>
  <si>
    <t>https://drive.google.com/open?id=1FWGvCXOt4nrWfePAdNr7eOVthXzpPeJI</t>
  </si>
  <si>
    <t>salehundama.me.21@nitj.ac.in</t>
  </si>
  <si>
    <t xml:space="preserve">Amresh Salehundam </t>
  </si>
  <si>
    <t>https://drive.google.com/open?id=180FyzDV0Z8NA_IGfUA5VEtJqmzC7mhfq</t>
  </si>
  <si>
    <t xml:space="preserve">Karunakar Salehundam </t>
  </si>
  <si>
    <t>getkarunakars@gmail.com</t>
  </si>
  <si>
    <t>Krishna Priya Bandaluppi</t>
  </si>
  <si>
    <t xml:space="preserve">Vizianagaram </t>
  </si>
  <si>
    <t xml:space="preserve">Andhra Pradesh </t>
  </si>
  <si>
    <t>https://drive.google.com/open?id=1h-lZ-WhuwBkgejlINv39N6uHerEQQ6i5</t>
  </si>
  <si>
    <t>https://drive.google.com/open?id=1I_CUv6f0ZO5LgOEWmtJ4R-7bTKHBAnmi</t>
  </si>
  <si>
    <t>https://drive.google.com/open?id=1Rk5v74TEKV4u7nhdO9P9Gw_kOhhFI87a</t>
  </si>
  <si>
    <t>shivshankark.it.21@nitj.ac.in</t>
  </si>
  <si>
    <t xml:space="preserve">Shivshankar kumar </t>
  </si>
  <si>
    <t>https://drive.google.com/open?id=1piTQJhLP6UouBIAfcMZuJ20BQ7rK2zms</t>
  </si>
  <si>
    <t xml:space="preserve">Narayan Yadav </t>
  </si>
  <si>
    <t>shivshankarkumar824207@gmail.com</t>
  </si>
  <si>
    <t>Reshmi devi</t>
  </si>
  <si>
    <t xml:space="preserve">Gaya </t>
  </si>
  <si>
    <t>https://drive.google.com/open?id=1NWCd1V6EAgxqxCHna6T0G53eLeJUMvJy</t>
  </si>
  <si>
    <t>https://drive.google.com/open?id=1SvMKYPe3JZ-n6bJ2RZM2334kFZ0Ml9fJ</t>
  </si>
  <si>
    <t>nitishkg.cs.21@nitj.ac.in</t>
  </si>
  <si>
    <t xml:space="preserve">Nitish Kumar Gautam </t>
  </si>
  <si>
    <t>https://drive.google.com/open?id=1LuQkER1mE_xuSfEo338OIBKfgKMvJI0V</t>
  </si>
  <si>
    <t xml:space="preserve">Kamal Singh Gautam </t>
  </si>
  <si>
    <t>Kamalsingh38@gmail.com</t>
  </si>
  <si>
    <t>Suman gautam</t>
  </si>
  <si>
    <t>https://drive.google.com/open?id=1ra_i8B9d1RV7HrSoMlwPkopomYRlIxOL</t>
  </si>
  <si>
    <t>https://drive.google.com/open?id=10yGiIPuwJu-kkkaiOyuq_EAGEBFyZScG</t>
  </si>
  <si>
    <t>https://drive.google.com/open?id=1W67vhtcKpVjGHzUPxpnCaE0O9Zi5lj56</t>
  </si>
  <si>
    <t>yakash.it.21@nitj.ac.in</t>
  </si>
  <si>
    <t>yakash</t>
  </si>
  <si>
    <t xml:space="preserve">information technology </t>
  </si>
  <si>
    <t>a+</t>
  </si>
  <si>
    <t>https://drive.google.com/open?id=1YVbX5r2imqfTfM4jycF12YEqm-kq0qWd</t>
  </si>
  <si>
    <t>manoj kumar</t>
  </si>
  <si>
    <t>manoj.thapar1973@gmail.com</t>
  </si>
  <si>
    <t>karamjit kaur</t>
  </si>
  <si>
    <t>patiala</t>
  </si>
  <si>
    <t>punjab</t>
  </si>
  <si>
    <t>https://drive.google.com/open?id=1THmjHW1zR4xAP-qKmfkzqnaCaMeAlaPR</t>
  </si>
  <si>
    <t>sc</t>
  </si>
  <si>
    <t>mbh b</t>
  </si>
  <si>
    <t>hdfc</t>
  </si>
  <si>
    <t>https://drive.google.com/open?id=1_IRMbr72jZGMvD4ZrpFhR0cnFA9ceMNa</t>
  </si>
  <si>
    <t>https://drive.google.com/open?id=1QtnrgvVoONsorAREPnbUBvmA2SxQ1gBI</t>
  </si>
  <si>
    <t>devk.ip.21@nitj.ac.in</t>
  </si>
  <si>
    <t>Dev Kumar</t>
  </si>
  <si>
    <t>https://drive.google.com/open?id=17sljuOMy32PSsKOgspItp2I7Pz55YlSm</t>
  </si>
  <si>
    <t>Rabindra Raut</t>
  </si>
  <si>
    <t>rabiraut@gmail.com</t>
  </si>
  <si>
    <t>Sangita Devi</t>
  </si>
  <si>
    <t xml:space="preserve">E1/4, MTPS Colony, Kanti, Muzaffarpur </t>
  </si>
  <si>
    <t>https://drive.google.com/open?id=1b6PBjHjMto3vwmyacz9vxTOstnxCH7Ir</t>
  </si>
  <si>
    <t>https://drive.google.com/open?id=1yclBJ9soRvxgkU_cZBqsEk-pSg55FlmA</t>
  </si>
  <si>
    <t>https://drive.google.com/open?id=1WOa_HkXEJ-AIgXxOVsnd-vxR8gubkius</t>
  </si>
  <si>
    <t>kartikeyj.ic.21@nitj.ac.in</t>
  </si>
  <si>
    <t>Kartikey jain</t>
  </si>
  <si>
    <t>Kartikeyj.ic.21@nitj.ac.in</t>
  </si>
  <si>
    <t>https://drive.google.com/open?id=1Wnl_mhlyPyQntp0DnyDnChYMJUYxeing</t>
  </si>
  <si>
    <t>Manish Jain</t>
  </si>
  <si>
    <t>rj114bki.k@gmail.com</t>
  </si>
  <si>
    <t>Shaiphali Jain</t>
  </si>
  <si>
    <t>Dausa</t>
  </si>
  <si>
    <t>https://drive.google.com/open?id=1AR1HYS6XcC_zEf1espNzi42Aus3bSL_v</t>
  </si>
  <si>
    <t>https://drive.google.com/open?id=1-hzL8RjvoFpmp5ktxvYVl2o-8ekeamkO</t>
  </si>
  <si>
    <t>https://drive.google.com/open?id=1F3nrPBRaAffdQ1x8v_6XOLNF_tOU-sOK</t>
  </si>
  <si>
    <t>farhana.cs.21@nitj.ac.in</t>
  </si>
  <si>
    <t>Farhan Akhtar</t>
  </si>
  <si>
    <t>farhan.akht2003@gmail.com</t>
  </si>
  <si>
    <t>https://drive.google.com/open?id=1OAXUQ47Kh487CsVncdqouhLaFG08bh5j</t>
  </si>
  <si>
    <t>Khalid Hussain</t>
  </si>
  <si>
    <t>farhan.akht2002@gmail.com</t>
  </si>
  <si>
    <t>Afsana khatoon</t>
  </si>
  <si>
    <t>Gaya</t>
  </si>
  <si>
    <t>https://drive.google.com/open?id=1lDu6UEsRJ1bIwe85HENoopYEKBlqi0B4</t>
  </si>
  <si>
    <t>Mbh B 744</t>
  </si>
  <si>
    <t>https://drive.google.com/open?id=1PUAy4ucUl1ZY6JZQvUFkXVoHRQRgDlmz</t>
  </si>
  <si>
    <t>https://drive.google.com/open?id=1ETLMpSch77KkPMYPaM-QTDcd_2KCMeRI</t>
  </si>
  <si>
    <t>kunalk.cs.21@nitj.ac.in</t>
  </si>
  <si>
    <t xml:space="preserve">Kunal Kumar </t>
  </si>
  <si>
    <t>A</t>
  </si>
  <si>
    <t>https://drive.google.com/open?id=1c8uzWG8VYKNzrKAwAScC4u3uE_7VLKq9</t>
  </si>
  <si>
    <t xml:space="preserve">Mithlesh Kumar </t>
  </si>
  <si>
    <t>mithleshkmr008@gmail.com</t>
  </si>
  <si>
    <t>Kanchan Kumari</t>
  </si>
  <si>
    <t xml:space="preserve">Begusarai </t>
  </si>
  <si>
    <t>5006 4302 5944</t>
  </si>
  <si>
    <t>https://drive.google.com/open?id=1LWCwjMYQ-iPfFtZs6NYvhhISQRKqDMRi</t>
  </si>
  <si>
    <t>https://drive.google.com/open?id=1pYI6F5o8_0-OYP4xUqG4C9HEqS1kbE2f</t>
  </si>
  <si>
    <t>https://drive.google.com/open?id=16DRWoA2_wOI8unLGV9GVf6h8_C4Dw88G</t>
  </si>
  <si>
    <t>priyanshur.ip.21@nitj.ac.in</t>
  </si>
  <si>
    <t xml:space="preserve">PRIYANSHU RAJ </t>
  </si>
  <si>
    <t>priyanshurajroy02659@gmail.com</t>
  </si>
  <si>
    <t>https://drive.google.com/open?id=1BcrXBxqcGWbc8HCUUw9xNOuSFuJj6sP9</t>
  </si>
  <si>
    <t xml:space="preserve">SUNIL KUMAR ROY </t>
  </si>
  <si>
    <t>sunilkumarroy02659@gmail.com</t>
  </si>
  <si>
    <t xml:space="preserve">RITA DEVI </t>
  </si>
  <si>
    <t xml:space="preserve">PURNIA </t>
  </si>
  <si>
    <t>https://drive.google.com/open?id=1YJeB0ISCBr0FSJw03mFf_bchY3SNtM6S</t>
  </si>
  <si>
    <t xml:space="preserve">MBH-A </t>
  </si>
  <si>
    <t>https://drive.google.com/open?id=18I5ysKb2_U3aeVFFc3x95J8zAnoBJ74v</t>
  </si>
  <si>
    <t>https://drive.google.com/open?id=1FrWDVIEpAMBQBry4ZbTTcd1b0lsFccB3</t>
  </si>
  <si>
    <t>amrendrak.cs.21@nitj.ac.in</t>
  </si>
  <si>
    <t xml:space="preserve">AMRENDRA KUMAR </t>
  </si>
  <si>
    <t>https://drive.google.com/open?id=1wkw3n4Rj_bV61ImoZ8MTSQ1MJzGnFUPU</t>
  </si>
  <si>
    <t xml:space="preserve">DWARIKA SINGH </t>
  </si>
  <si>
    <t>dwarikasingh184@gmail.com</t>
  </si>
  <si>
    <t>PRATIMA DEVI</t>
  </si>
  <si>
    <t>BUXAR</t>
  </si>
  <si>
    <t>https://drive.google.com/open?id=1tKqpg0o1-qDUsct2Lt4Y0Ba1FiIflR6K</t>
  </si>
  <si>
    <t>https://drive.google.com/open?id=1nAXYS0XY3s9BllT_uRkno5oNp7aXyLYj</t>
  </si>
  <si>
    <t>https://drive.google.com/open?id=1XpeWzVNroUKFwGtVADPJyFwJ9vbx8RNl</t>
  </si>
  <si>
    <t>ajayv.cm.20@nitj.ac.in</t>
  </si>
  <si>
    <t xml:space="preserve">Ajay Verma </t>
  </si>
  <si>
    <t>O–</t>
  </si>
  <si>
    <t>https://drive.google.com/open?id=1rofg6XjDFIt3DFIZwhFkwnpLm6aoXdHq</t>
  </si>
  <si>
    <t xml:space="preserve">Ganga Ram </t>
  </si>
  <si>
    <t>8955317899ajay2002@gmail.com</t>
  </si>
  <si>
    <t xml:space="preserve">Nimesh Devi </t>
  </si>
  <si>
    <t xml:space="preserve">Alwar </t>
  </si>
  <si>
    <t>https://drive.google.com/open?id=1azwsbNq-FUeBh2zwRMeLT5s8UAu0oTnP</t>
  </si>
  <si>
    <t xml:space="preserve">SC </t>
  </si>
  <si>
    <t>https://drive.google.com/open?id=1LbZoE6SD_Cuul7lDp9mmKPbWHJuz-bRH</t>
  </si>
  <si>
    <t>Hostler, 25500</t>
  </si>
  <si>
    <t>https://drive.google.com/open?id=1bM2eBgzGvs2Sk8wpnwvMurNebpAemwgP</t>
  </si>
  <si>
    <t>sagarm.it.21@nitj.ac.in</t>
  </si>
  <si>
    <t>Sagar Mittal</t>
  </si>
  <si>
    <t>https://drive.google.com/open?id=1wE_YoqptFCyhnU1KzXmgr4-eDDvwDtkn</t>
  </si>
  <si>
    <t>Deepak Mittal</t>
  </si>
  <si>
    <t>mittaldeepak359@gmail.com</t>
  </si>
  <si>
    <t>Parveen Rani</t>
  </si>
  <si>
    <t>https://drive.google.com/open?id=11YsfcmBqQVIDU6NnSo4rFD2BfCYY36LB</t>
  </si>
  <si>
    <t>https://drive.google.com/open?id=1fSKBOtejldDE5s2ua-AFAvX0wZmtoyvv</t>
  </si>
  <si>
    <t>https://drive.google.com/open?id=12I8D_Rf13U8F7USLmsYcCL6gbvLTzBHA</t>
  </si>
  <si>
    <t>kethavathsn.bt.21@nitj.ac.in</t>
  </si>
  <si>
    <t xml:space="preserve">Kethavath Sandeep naik </t>
  </si>
  <si>
    <t>https://drive.google.com/open?id=1HDaZo5RELbXwlgT_ooAKUMknh2Umo89G</t>
  </si>
  <si>
    <t xml:space="preserve">Kethavath Praveen Kumar </t>
  </si>
  <si>
    <t>Kethavathsandeep91@gmail.com</t>
  </si>
  <si>
    <t>K.swathi</t>
  </si>
  <si>
    <t xml:space="preserve">Nagar kurnool </t>
  </si>
  <si>
    <t>https://drive.google.com/open?id=19RJ_KFkxDzH96XUrsdaVDE5Gdnc-5y2g</t>
  </si>
  <si>
    <t>https://drive.google.com/open?id=1x6VNWtO71T9iGsGugbmQ2-Dmty4s0RrU</t>
  </si>
  <si>
    <t>anujs.it.22@nitj.ac.in</t>
  </si>
  <si>
    <t>Anuj saini</t>
  </si>
  <si>
    <t>https://drive.google.com/open?id=1JLqe4mosh3dMoFQMcMhsdy7gSNl3rinz</t>
  </si>
  <si>
    <t>Rakesh kumar</t>
  </si>
  <si>
    <t>+91 91493 86450</t>
  </si>
  <si>
    <t>rakeshjeep1968@gmail..com</t>
  </si>
  <si>
    <t>Indu saini</t>
  </si>
  <si>
    <t>https://drive.google.com/open?id=1DDpIvk9mSBse5C0oOyErHo63nJhsO0LH</t>
  </si>
  <si>
    <t>https://drive.google.com/open?id=1ujL8VxWECTlgczaSlmseTjwUuyTxpQCw</t>
  </si>
  <si>
    <t>Hostleller</t>
  </si>
  <si>
    <t>https://drive.google.com/open?id=1qKI4d1Ym6JNBM5vB1JbRoTOvnN9cSX0G</t>
  </si>
  <si>
    <t>mriduld.cs.21@nitj.ac.in</t>
  </si>
  <si>
    <t>MRIDUL DHIMAN</t>
  </si>
  <si>
    <t>dhimanmridul91@gmail.com</t>
  </si>
  <si>
    <t>https://drive.google.com/open?id=1ODMRUdyoBdGoQgwgCxo53PaFwSSg5Zmj</t>
  </si>
  <si>
    <t>Vipan Kumar</t>
  </si>
  <si>
    <t>vipandhiman546@gmail.com</t>
  </si>
  <si>
    <t>Ritu Bala</t>
  </si>
  <si>
    <t>Kangra</t>
  </si>
  <si>
    <t>https://drive.google.com/open?id=1ydaPOTJjFsNavZD30vfj0PKsP9opuQr0</t>
  </si>
  <si>
    <t>https://drive.google.com/open?id=1N1F0fs2ySKYmvU9dy20zkltDxVi1Gjvh</t>
  </si>
  <si>
    <t>https://drive.google.com/open?id=1zU0ry5LYjEsRMp1kIH6kOQEqjOyaPyeY</t>
  </si>
  <si>
    <t>navjot.tt.20@nitj.ac.in</t>
  </si>
  <si>
    <t>Navjot</t>
  </si>
  <si>
    <t>https://drive.google.com/open?id=1P6nj297MtAOYRBjA01WEl1IzALGtIukD</t>
  </si>
  <si>
    <t>Paramjit</t>
  </si>
  <si>
    <t>navmahi00@gmail.com</t>
  </si>
  <si>
    <t>Nirmal kaur</t>
  </si>
  <si>
    <t>Nawanshahr</t>
  </si>
  <si>
    <t>https://drive.google.com/open?id=1Jh2Jcb7SMjorwRzmUJDpnTRrrqMcHcLz</t>
  </si>
  <si>
    <t>https://drive.google.com/open?id=1Y12oRcBp7DqVM5jOqh6uEDmuKbn9AHsy</t>
  </si>
  <si>
    <t>Hostler</t>
  </si>
  <si>
    <t>https://drive.google.com/open?id=1YPCDAybtmQ2TdsraAWh4zxKUp1KDCrrl</t>
  </si>
  <si>
    <t>arnepallips.ic.20@nitj.ac.in</t>
  </si>
  <si>
    <t xml:space="preserve">ARNEPALLI PARDHA SARADHI </t>
  </si>
  <si>
    <t xml:space="preserve">Instrumentation and control Engineering </t>
  </si>
  <si>
    <t xml:space="preserve">B+ </t>
  </si>
  <si>
    <t>https://drive.google.com/open?id=1Lkt_qkg_s7pH1icDMm31MrjjHInPVksC</t>
  </si>
  <si>
    <t>atrnandigam@nitj.ac.in</t>
  </si>
  <si>
    <t>ARNEPALLI SATYAVATHI</t>
  </si>
  <si>
    <t>+91 86881 37112</t>
  </si>
  <si>
    <t>https://drive.google.com/open?id=1uL7IIbnhiR5vXNbcS049fvsbs4VnFMWk</t>
  </si>
  <si>
    <t>https://drive.google.com/open?id=1VySDBoaWNDdDjXW9tGbHEi8l-pf5g2S0</t>
  </si>
  <si>
    <t>https://drive.google.com/open?id=14ouH0TTwEIZpNiwaW16nO_y8OuAubXIS</t>
  </si>
  <si>
    <t>B</t>
  </si>
  <si>
    <t>shubham.ce.21@nitj.ac.in</t>
  </si>
  <si>
    <t>Shubham</t>
  </si>
  <si>
    <t>Shubham.ce.21@nitj.ac.in</t>
  </si>
  <si>
    <t>https://drive.google.com/open?id=1cygRiDAFZKffPJGKu1ZFUN0aaFllRSKL</t>
  </si>
  <si>
    <t>Manish Grover</t>
  </si>
  <si>
    <t>Kumartele.rim@gmail.com</t>
  </si>
  <si>
    <t>Sonia Grover</t>
  </si>
  <si>
    <t>https://drive.google.com/open?id=1KYrfkzMXh669JVyV8v_GivoZbQDytKBO</t>
  </si>
  <si>
    <t>https://drive.google.com/open?id=1Nzc5858dG9gNfBWp7gjhX9219QQX6bfB</t>
  </si>
  <si>
    <t>https://drive.google.com/open?id=1-a6VNPXQQhT8YApKvLxeOZhK159R-fnV</t>
  </si>
  <si>
    <t>tridevku.cs.21@nitj.ac.in</t>
  </si>
  <si>
    <t xml:space="preserve">Tridev kumar upadhyay </t>
  </si>
  <si>
    <t>cse</t>
  </si>
  <si>
    <t>https://drive.google.com/open?id=1IqRxJWha4-9UtCOGXG3AvHwR7NgutWuw</t>
  </si>
  <si>
    <t xml:space="preserve">Shiv Kumar Upadhyay </t>
  </si>
  <si>
    <t xml:space="preserve">+917004727482 </t>
  </si>
  <si>
    <t>Kunti devi</t>
  </si>
  <si>
    <t>+917004727482</t>
  </si>
  <si>
    <t xml:space="preserve">Bokaro </t>
  </si>
  <si>
    <t>https://drive.google.com/open?id=18QVXQsW8Xd8GDd0VGt_-Z7am-L_KKdbl</t>
  </si>
  <si>
    <t>https://drive.google.com/open?id=1yZoYWwgHrY30gncsFaQ6nm9S_b9wLVl6</t>
  </si>
  <si>
    <t>https://drive.google.com/open?id=19EwDLQ7ObvBhtRoYSGFPzPRq9WHudPdk</t>
  </si>
  <si>
    <t>anshdeeps.cs.21@nitj.ac.in</t>
  </si>
  <si>
    <t>Anshdeep Singh</t>
  </si>
  <si>
    <t>https://drive.google.com/open?id=1P9Xeqcvls8x810FttH-0uU8JinRNpTKz</t>
  </si>
  <si>
    <t>Jasdeep Singh</t>
  </si>
  <si>
    <t>Gurpreet Kaur</t>
  </si>
  <si>
    <t>https://drive.google.com/open?id=1zrbx-Loo7eH2BuBu77zenWSW4_8LWLkc</t>
  </si>
  <si>
    <t>https://drive.google.com/open?id=1syiW3PYsaI596IZp3_ujjZUElVoEVkxc</t>
  </si>
  <si>
    <t>https://drive.google.com/open?id=1UVhZmXoV_Xoq_kIsTKskwSRiXKLBzP8P</t>
  </si>
  <si>
    <t>shivam.ce.21@nitj.ac.in</t>
  </si>
  <si>
    <t>Shivam</t>
  </si>
  <si>
    <t>shivamshanu2@gmail.com</t>
  </si>
  <si>
    <t>https://drive.google.com/open?id=1Jj_YyTZxyp-k4vutlBTPjpQtIB_8B98c</t>
  </si>
  <si>
    <t xml:space="preserve">Sujit Kumar Singh </t>
  </si>
  <si>
    <t>shivamshanu17@gmail.com</t>
  </si>
  <si>
    <t>Seema kumari</t>
  </si>
  <si>
    <t>Near barrier chowk ward no.- 06 , Bangown road ,Saharsa</t>
  </si>
  <si>
    <t>https://drive.google.com/open?id=1FFDakWyXIPO9J15UgNR8krSnxs6Ol5h9</t>
  </si>
  <si>
    <t>Gen ews</t>
  </si>
  <si>
    <t>https://drive.google.com/open?id=12dIxhOHq43S72nTRCgk9zTr9Pubm4fic</t>
  </si>
  <si>
    <t>https://drive.google.com/open?id=1wWcMexRWUPs-tWbU_BJtmQTzb7HhKc7R</t>
  </si>
  <si>
    <t>mdf.ce.20@nitj.ac.in</t>
  </si>
  <si>
    <t>Md Faisal</t>
  </si>
  <si>
    <t>O</t>
  </si>
  <si>
    <t>https://drive.google.com/open?id=1YP4MYdZ6O0RgBr00WaWOkQ5Z1-pN_H3t</t>
  </si>
  <si>
    <t>Md Yaqub</t>
  </si>
  <si>
    <t>mdfaisal955967@gmail.com</t>
  </si>
  <si>
    <t>Jannatulinisha</t>
  </si>
  <si>
    <t>Village and post- Chhardahi</t>
  </si>
  <si>
    <t>https://drive.google.com/open?id=18XCYKc3pRFOLxMC4WYHc6mAfZUVBp_OW</t>
  </si>
  <si>
    <t>Mbh F</t>
  </si>
  <si>
    <t>https://drive.google.com/open?id=1UvqEgKywqeMyyMfGwyOlNoPUcID9Lfzs</t>
  </si>
  <si>
    <t>https://drive.google.com/open?id=1tU2DuVba4bGTQbQWMKG9STexuhRseQmM</t>
  </si>
  <si>
    <t>rathodl.tt.21@nitj.ac.in</t>
  </si>
  <si>
    <t>Rathod Laxman</t>
  </si>
  <si>
    <t>Textile technology (TT)</t>
  </si>
  <si>
    <t>https://drive.google.com/open?id=147nxGspsv7l3FZxS93Etrxauu8i2BhM6</t>
  </si>
  <si>
    <t>Rathod Manik</t>
  </si>
  <si>
    <t>Sridharpawar143@gmail.com</t>
  </si>
  <si>
    <t>Rathod Sali Bai</t>
  </si>
  <si>
    <t xml:space="preserve">Sangareddy </t>
  </si>
  <si>
    <t>https://drive.google.com/open?id=15RneOyzF09YL0IrSnq3anL-bTUMLdotL</t>
  </si>
  <si>
    <t>https://drive.google.com/open?id=1UAHnenL8w2nxe7d22nJeH1avkdK7yEZy</t>
  </si>
  <si>
    <t>https://drive.google.com/open?id=1R_tJYUCU1Q9VkLO2yTmQncWAYExEBzpy</t>
  </si>
  <si>
    <t>nitishk.ip.21@nitj.ac.in</t>
  </si>
  <si>
    <t>Nitish kumar</t>
  </si>
  <si>
    <t>B possitive</t>
  </si>
  <si>
    <t>https://drive.google.com/open?id=1Gyx9vNgu6AsvckLlpZ5wvyh348bWphRf</t>
  </si>
  <si>
    <t>Pradeep mahto</t>
  </si>
  <si>
    <t>nitishk.ip.21@nitj.ac in</t>
  </si>
  <si>
    <t>Sushila devi</t>
  </si>
  <si>
    <t>Madhubani</t>
  </si>
  <si>
    <t>https://drive.google.com/open?id=1WswKUeHAWLrSrgwKg4E7YU8qTH5AD-ZO</t>
  </si>
  <si>
    <t>https://drive.google.com/open?id=1HJrlyLkDmvFhWMejqwO8GnZswneBPyeh</t>
  </si>
  <si>
    <t>https://drive.google.com/open?id=13rHxrFUhD8j8cpdgUBFyAEG5B2MknZ4s</t>
  </si>
  <si>
    <t>devendraps.ip.21@nitj.ac.in</t>
  </si>
  <si>
    <t>Devendra Pratap Singh</t>
  </si>
  <si>
    <t>I.P.E</t>
  </si>
  <si>
    <t>devendrapratapsingh205@gmail.com</t>
  </si>
  <si>
    <t>https://drive.google.com/open?id=1G-fl5Zo9ozAEqN3JOplaF-QkvZ04Iq2N</t>
  </si>
  <si>
    <t>Babulal</t>
  </si>
  <si>
    <t>rkrudali11@gmail.com</t>
  </si>
  <si>
    <t>Susham Rani</t>
  </si>
  <si>
    <t>98559 96131</t>
  </si>
  <si>
    <t>Ayodhya</t>
  </si>
  <si>
    <t>https://drive.google.com/open?id=1dTB9a-g_P-PcQWYUcR_XGaQRzGeXLnn-</t>
  </si>
  <si>
    <t>https://drive.google.com/open?id=1y81wKiHH_ghFx6CyGrPx3R3lfq8Bl5Rb</t>
  </si>
  <si>
    <t>https://drive.google.com/open?id=1Qi6xAYZTUNP89wEsRmWb1H2uDQskEVVn</t>
  </si>
  <si>
    <t>sheetalm.ec.22@nitj.ac.in</t>
  </si>
  <si>
    <t>Sheetal mehan</t>
  </si>
  <si>
    <t>https://drive.google.com/open?id=1MUR4tPaoBDaQggJD5x30cT0VpiCECe-2</t>
  </si>
  <si>
    <t>Raman kumar</t>
  </si>
  <si>
    <t>Sheetal.me10@gmail.com</t>
  </si>
  <si>
    <t>https://drive.google.com/open?id=1qBUluY46CD1hkNDY19O1TM-06GETlMTc</t>
  </si>
  <si>
    <t>https://drive.google.com/open?id=1n14fCu2TGLy9tomHZbNU6bKEHPqrEvCf</t>
  </si>
  <si>
    <t>https://drive.google.com/open?id=1i2wznbkqyah2JZcU0RsZpQf6fBcSd9cD</t>
  </si>
  <si>
    <t>sujals.it.21@nitj.ac.in</t>
  </si>
  <si>
    <t>Sujal Singh</t>
  </si>
  <si>
    <t>https://drive.google.com/open?id=17rW422RJzpMREXZ_fVkhh0jCFWdRantY</t>
  </si>
  <si>
    <t>Vinay kumar Singh</t>
  </si>
  <si>
    <t>vinaykumar1234@gmail.com</t>
  </si>
  <si>
    <t>Archana Lata</t>
  </si>
  <si>
    <t>Moradabad</t>
  </si>
  <si>
    <t>https://drive.google.com/open?id=1G1pQHaaYvD8FXoBS-LsfuAw597KJcH6a</t>
  </si>
  <si>
    <t>https://drive.google.com/open?id=1B9recrlDYNB9fQmkg4cQk2xLRG5lst7F</t>
  </si>
  <si>
    <t>https://drive.google.com/open?id=1jgRjmbg4dS80uObT3tUtsW1DT40u9o7u</t>
  </si>
  <si>
    <t>satyamprabhakar.me.21@nitj.ac.in</t>
  </si>
  <si>
    <t>SATYAM PRABHAKAR</t>
  </si>
  <si>
    <t>Mech.Engg</t>
  </si>
  <si>
    <t>https://drive.google.com/open?id=1Wr5N3NCR0k6R8XyI0K5h14zTHw9PojuF</t>
  </si>
  <si>
    <t xml:space="preserve">Surya Kant Sahay </t>
  </si>
  <si>
    <t>suryakantsahay1971@gmail.com</t>
  </si>
  <si>
    <t xml:space="preserve">Babita Kumari </t>
  </si>
  <si>
    <t>https://drive.google.com/open?id=1HF2op08wauK7FImPJYzorj4h_WyJ2z7f</t>
  </si>
  <si>
    <t>https://drive.google.com/open?id=1JNbwmSoMZBhGxYpNsgVx5onMaNfuovPs</t>
  </si>
  <si>
    <t>https://drive.google.com/open?id=1NoOu85HJX_twCRER4HQxsiNxcgWmEpdd</t>
  </si>
  <si>
    <t>shubhamkumar.tt.21@nitj.ac.in</t>
  </si>
  <si>
    <t>Shubham kumar</t>
  </si>
  <si>
    <t>Textile</t>
  </si>
  <si>
    <t>subhkr567@gmail.com</t>
  </si>
  <si>
    <t>https://drive.google.com/open?id=1mh6DSxHSd56aoffAnkpskj7Z2kcpkrBg</t>
  </si>
  <si>
    <t>Kapil prasad</t>
  </si>
  <si>
    <t>sunitakapil72@gmail.com</t>
  </si>
  <si>
    <t>Sunita kumari</t>
  </si>
  <si>
    <t>https://drive.google.com/open?id=1B6sz8Bp6IoGXrSt94sD16y9mp5M_mqce</t>
  </si>
  <si>
    <t>https://drive.google.com/open?id=1v1myq8dAsHuad15E5jPErgyarB7Dj7tY</t>
  </si>
  <si>
    <t>https://drive.google.com/open?id=18f4c7FBsumAiLaPrlHdWropx2ktZ_EmC</t>
  </si>
  <si>
    <t>abhishekk.me.21@nitj.ac.in</t>
  </si>
  <si>
    <t>https://drive.google.com/open?id=1UwpQUecR-uh4u4_gt1bBR72r1RZchtyM</t>
  </si>
  <si>
    <t xml:space="preserve">Vinod Kumar </t>
  </si>
  <si>
    <t>.</t>
  </si>
  <si>
    <t>Kiran</t>
  </si>
  <si>
    <t>https://drive.google.com/open?id=1jlRN9X8nP3dndl6j2OzQrvIz7EZDAoCB</t>
  </si>
  <si>
    <t>https://drive.google.com/open?id=1ezz7VpuMUTuW4BGG-URFWdVzjycLbscL</t>
  </si>
  <si>
    <t>https://drive.google.com/open?id=12AmVqxuCJRx8zkltoR_2E45D-4CNKhkB</t>
  </si>
  <si>
    <t>gauravg.it.21@nitj.ac.in</t>
  </si>
  <si>
    <t>Gaurav Ghidode</t>
  </si>
  <si>
    <t>https://drive.google.com/open?id=1BPKUj2fX7wJiJgdQZEf152ITFw62-Way</t>
  </si>
  <si>
    <t>Hariram Ghidode</t>
  </si>
  <si>
    <t>hariram5570@gmail.com</t>
  </si>
  <si>
    <t>Geeta Ghidode</t>
  </si>
  <si>
    <t>Bhopal</t>
  </si>
  <si>
    <t>https://drive.google.com/open?id=1dQkGIzrVUA7AzaMng3Lrok79m3C82hV7</t>
  </si>
  <si>
    <t>https://drive.google.com/open?id=1p9D5T920Y6cjxUUhvQyVj4xdkaWIjoU9</t>
  </si>
  <si>
    <t>https://drive.google.com/open?id=1Nf3LbxjV0nEaq8H7NAmGX1ZvcWhk5_5h</t>
  </si>
  <si>
    <t>vishalb.ee.21@nitj.ac.in</t>
  </si>
  <si>
    <t xml:space="preserve">Vishal begani </t>
  </si>
  <si>
    <t>https://drive.google.com/open?id=1v4o8kWFLcavjDZDkAi9oS_jVtSJeKH9H</t>
  </si>
  <si>
    <t>Suresh Begani</t>
  </si>
  <si>
    <t>vishalbegani0408@gmail.com</t>
  </si>
  <si>
    <t>Anju devi</t>
  </si>
  <si>
    <t xml:space="preserve">Sriganganagar </t>
  </si>
  <si>
    <t>https://drive.google.com/open?id=1KjoUdDUuDLmjnamEp8GyCYnmtmm3qqUy</t>
  </si>
  <si>
    <t>https://drive.google.com/open?id=1mBxG7Zsn2WMVIewqcGdkTLF9ry9DIJs6</t>
  </si>
  <si>
    <t>https://drive.google.com/open?id=1pIahQam_usJH6aZExqaffJ1xM_waInu2</t>
  </si>
  <si>
    <t>vishnun.tt.21@nitj.ac.in</t>
  </si>
  <si>
    <t>Vishnu nambiar</t>
  </si>
  <si>
    <t>https://drive.google.com/open?id=1ZJjEgx6SNRR-U9V8NylF2INfetFZjnlB</t>
  </si>
  <si>
    <t>Gmk nambiar</t>
  </si>
  <si>
    <t>Maniayanath@gmail.com</t>
  </si>
  <si>
    <t>Jayalakshmi</t>
  </si>
  <si>
    <t>https://drive.google.com/open?id=1paNbbLP6hJs6qWNajDBIIIyiinAbMyTm</t>
  </si>
  <si>
    <t>https://drive.google.com/open?id=1IC9tLzMx2i1u1g-FxT80SG3hbJYLz-vu</t>
  </si>
  <si>
    <t>https://drive.google.com/open?id=1V6cA_rpgW3dbr-nZNwWFgj8zaB4yjCaL</t>
  </si>
  <si>
    <t>vaibhavv.ee.21@nitj.ac.in</t>
  </si>
  <si>
    <t>Vaibhav vats</t>
  </si>
  <si>
    <t>vaibhavvats.son2017@gmail.com</t>
  </si>
  <si>
    <t>https://drive.google.com/open?id=1iJzl0mQXQrklLFzV1965pxmgSAmTmGi6</t>
  </si>
  <si>
    <t>Pankaj kumar singh</t>
  </si>
  <si>
    <t>vvatss801@gmail.com</t>
  </si>
  <si>
    <t xml:space="preserve">Sarita Singh </t>
  </si>
  <si>
    <t>Sonebhadra</t>
  </si>
  <si>
    <t>https://drive.google.com/open?id=1b8tPnK-__bjP3IWiIMh11NDEEYqsbCcZ</t>
  </si>
  <si>
    <t>https://drive.google.com/open?id=15VBjEWNjMejqNesKmw-QN5cdhbNs_BA7</t>
  </si>
  <si>
    <t>https://drive.google.com/open?id=1Y0D268cpjbCNhumaIzdKDN8-P9rJ7Yj2</t>
  </si>
  <si>
    <t>shubhamt.me.21@nitj.ac.in</t>
  </si>
  <si>
    <t>Shubham Tiwari</t>
  </si>
  <si>
    <t>https://drive.google.com/open?id=16QJW23RFJX0cIg6f2NpU9bCdTDFlBIvw</t>
  </si>
  <si>
    <t>Dushyant Kumar Tiwari</t>
  </si>
  <si>
    <t>drdushyant7@gmail.com</t>
  </si>
  <si>
    <t>Jyoti Tiwari</t>
  </si>
  <si>
    <t>https://drive.google.com/open?id=1C80yxftpUAQIzkw470FMKEyoy0m0xABh</t>
  </si>
  <si>
    <t>https://drive.google.com/open?id=1EzsMpXtXZ5ckktzubvvR-vfXClKINVvp</t>
  </si>
  <si>
    <t>https://drive.google.com/open?id=1bovzuWIS-gx0c7ZrWKeBLPbtO_NA8H-6</t>
  </si>
  <si>
    <t>armanb.cs.21@nitj.ac.in</t>
  </si>
  <si>
    <t>Arman baig</t>
  </si>
  <si>
    <t>https://drive.google.com/open?id=10cDb0pQjLmrg82WD2PlCvbW-GoFItzfR</t>
  </si>
  <si>
    <t>Rashid Baig</t>
  </si>
  <si>
    <t>armanbaig33@gmail.com</t>
  </si>
  <si>
    <t>Samim</t>
  </si>
  <si>
    <t>https://drive.google.com/open?id=17lj1debq4V_eL5rpRYwWBp6a5KWdC38u</t>
  </si>
  <si>
    <t>https://drive.google.com/open?id=1_yeAUGDp72aNnCN4KL_-85I6j3rXJbjU</t>
  </si>
  <si>
    <t>mayank.cs.21@nitj.ac.in</t>
  </si>
  <si>
    <t>MAYANK</t>
  </si>
  <si>
    <t>COMPUTER SCIENCE AND ENGINEERING</t>
  </si>
  <si>
    <t>msjnv2021@gmail.com</t>
  </si>
  <si>
    <t>https://drive.google.com/open?id=1vpv4pyf48W8IUAoyeaMWp4Kc4fblGmCU</t>
  </si>
  <si>
    <t>RAMRAJ SINGH</t>
  </si>
  <si>
    <t>msrjnv@gmail.com</t>
  </si>
  <si>
    <t>PRABHA</t>
  </si>
  <si>
    <t>BHIND</t>
  </si>
  <si>
    <t>MADHYA PRADESH</t>
  </si>
  <si>
    <t>https://drive.google.com/open?id=1XnkVb8IObgDCDRLutTGlY7jo6MUrwimt</t>
  </si>
  <si>
    <t>https://drive.google.com/open?id=1W04rVoG8Q0FWgD0GSXrBA5Ey4tz_TvJO</t>
  </si>
  <si>
    <t>https://drive.google.com/open?id=1F787AvM8y4v7VaE_4d2IZ5Zjhd1VBKh1</t>
  </si>
  <si>
    <t>abhasha.me.21@nitj.ac.in</t>
  </si>
  <si>
    <t>Abhash Anand</t>
  </si>
  <si>
    <t>https://drive.google.com/open?id=1WAYGrFp8mFtfDq91cKKfwE3JGkjWx4pZ</t>
  </si>
  <si>
    <t>Gopal Krishna Roy</t>
  </si>
  <si>
    <t>gk010759@gmail.com</t>
  </si>
  <si>
    <t>Punam kumari</t>
  </si>
  <si>
    <t>Darbhanga</t>
  </si>
  <si>
    <t>https://drive.google.com/open?id=1b4W4xhRNXV4vQkFXuU9alh60XnvdDGB-</t>
  </si>
  <si>
    <t>https://drive.google.com/open?id=1lLEEx5aaa0YtmK9TIQRPST6lfPRZ6u3K</t>
  </si>
  <si>
    <t>https://drive.google.com/open?id=1oR-SYrrLu6ToU9jLfp-esLOPtWXICn7r</t>
  </si>
  <si>
    <t>vaibhavg.cs.21@nitj.ac.in</t>
  </si>
  <si>
    <t xml:space="preserve">Vaibhav Gautam </t>
  </si>
  <si>
    <t>https://drive.google.com/open?id=1yfDyYg0HNtxrCxtldeNavDuMzhze_RMC</t>
  </si>
  <si>
    <t xml:space="preserve">Rajesh Kumar Gautam </t>
  </si>
  <si>
    <t>rajeshzira78@gmail.com</t>
  </si>
  <si>
    <t xml:space="preserve">Mani Sharma </t>
  </si>
  <si>
    <t>https://drive.google.com/open?id=1U99qqwO3WP8VDVlqCD32A-n6xbspsg4Z</t>
  </si>
  <si>
    <t>https://drive.google.com/open?id=1-K3c-swR4vvO7Cq6Y3IVElvv9pY2gL6o</t>
  </si>
  <si>
    <t>https://drive.google.com/open?id=1dvX0v6cLLVmYSZqlzqEyad703kQoofF4</t>
  </si>
  <si>
    <t>kirtang.cs.21@nitj.ac.in</t>
  </si>
  <si>
    <t xml:space="preserve">Kirtan Gohil </t>
  </si>
  <si>
    <t>https://drive.google.com/open?id=1MFY5MXtkTGSTNekQYQ0Of4r37PNkry47</t>
  </si>
  <si>
    <t>Hasmukhbhai gohil</t>
  </si>
  <si>
    <t>hasmukhbhaigohil54@gmail.com</t>
  </si>
  <si>
    <t>Ranjanben gohil</t>
  </si>
  <si>
    <t>Gandhinagar</t>
  </si>
  <si>
    <t>https://drive.google.com/open?id=1jqW_sdye9TroJNtp_pBbtNmxJeQWyERP</t>
  </si>
  <si>
    <t>https://drive.google.com/open?id=1J3qCoKVFqKZfVzw5OC4nKlwmAGj9uHkX</t>
  </si>
  <si>
    <t>https://drive.google.com/open?id=1k2MJOaysTEmFSwalAZiEoOOBq7efi_OK</t>
  </si>
  <si>
    <t>tanishqp.cs.21@nitj.ac.in</t>
  </si>
  <si>
    <t>Tanishq Pandey</t>
  </si>
  <si>
    <t>ranishqp.cs.21@nitj.ac.in</t>
  </si>
  <si>
    <t>https://drive.google.com/open?id=1S9RMTlLX-EfvZF0ljntlLZyTGViwiNva</t>
  </si>
  <si>
    <t>Shrikant Pandey</t>
  </si>
  <si>
    <t>spandey1046@gmail.com</t>
  </si>
  <si>
    <t>Neetu Pandey</t>
  </si>
  <si>
    <t>A/4 keshav kunj,Sahibabad,Ghaziabad</t>
  </si>
  <si>
    <t>https://drive.google.com/open?id=1IIzApja5K6Fg0OfdAkaTtHm3d_2M-WPW</t>
  </si>
  <si>
    <t>DASA</t>
  </si>
  <si>
    <t xml:space="preserve">MBH-F </t>
  </si>
  <si>
    <t>https://drive.google.com/open?id=10oHd9LV80rZXld7UpDNZHhXWIqb4RTEZ</t>
  </si>
  <si>
    <t>https://drive.google.com/open?id=1AxCpczu8G21AuGNLhP0OJ4siStfQ9XF4</t>
  </si>
  <si>
    <t>manishs.ip.21@nitj.ac.in</t>
  </si>
  <si>
    <t xml:space="preserve">Manish Singh </t>
  </si>
  <si>
    <t xml:space="preserve">manishs.ip.21@nitj.ac.in </t>
  </si>
  <si>
    <t>https://drive.google.com/open?id=1eLYAVnzVv6_s4oU5lj-9OrHlOi4yXOfe</t>
  </si>
  <si>
    <t xml:space="preserve">Rakesh Singh Chauhan </t>
  </si>
  <si>
    <t xml:space="preserve">munnasingh34775@gmail.com </t>
  </si>
  <si>
    <t xml:space="preserve">Bindu Singh Chauhan </t>
  </si>
  <si>
    <t>486661,Gram Hadbado, Post Upani, Sidhi MP</t>
  </si>
  <si>
    <t>Sidhi</t>
  </si>
  <si>
    <t>https://drive.google.com/open?id=1TnFiJMwqzdlQ4bv8jsMxq7sNC7cZ1EO0</t>
  </si>
  <si>
    <t>MBHA</t>
  </si>
  <si>
    <t xml:space="preserve">Canera Bank </t>
  </si>
  <si>
    <t>https://drive.google.com/open?id=1-SyynIn-BtTBP319JO0TezXWA4VmCdWW</t>
  </si>
  <si>
    <t>https://drive.google.com/open?id=1xxZ5cIM-r9XxQrbKynwgMWvMl8sEUbC5</t>
  </si>
  <si>
    <t>abhishekk.ic.20@nitj.ac.in</t>
  </si>
  <si>
    <t>IC</t>
  </si>
  <si>
    <t>abhirv258@gmail.com</t>
  </si>
  <si>
    <t>https://drive.google.com/open?id=1kFDQtX32tV19xHbRvmJ401bGorpZyaYu</t>
  </si>
  <si>
    <t xml:space="preserve">Tulsi Kumar </t>
  </si>
  <si>
    <t>tulsik1987@gmail.com</t>
  </si>
  <si>
    <t>Gaytri Sinha</t>
  </si>
  <si>
    <t xml:space="preserve">Gaytri Sinha </t>
  </si>
  <si>
    <t>https://drive.google.com/open?id=1lhA2Z69KrDR-wiN4k18zeiSyDxAy7GDp</t>
  </si>
  <si>
    <t>https://drive.google.com/open?id=1IF1D1r2byVzjl9S9CRHS0iRNlQl3ctXF</t>
  </si>
  <si>
    <t>https://drive.google.com/open?id=1Uuc8IiLTJvuJKHkTck7pvyMeOiB4hI6V</t>
  </si>
  <si>
    <t>sonuk.ic.20@nitj.ac.in</t>
  </si>
  <si>
    <t>Sonu kumar</t>
  </si>
  <si>
    <t>https://drive.google.com/open?id=1RBw0uZ14g2cKNDfBqpYCHyRL8aKIG_sV</t>
  </si>
  <si>
    <t>Dilip kumar bhagat</t>
  </si>
  <si>
    <t>sonukumar64589@gmail.com</t>
  </si>
  <si>
    <t>Araria</t>
  </si>
  <si>
    <t>https://drive.google.com/open?id=1Os2h4GmaKx9Fa5yFBeIXdzyl4qtVGy7P</t>
  </si>
  <si>
    <t>https://drive.google.com/open?id=1kjA3dF9XRgA7QRQylMVoXsMWB_o6SqcA</t>
  </si>
  <si>
    <t>https://drive.google.com/open?id=1349ZsPTV-8tcoJ8hl28v32vPJHLm6Huj</t>
  </si>
  <si>
    <t>maulikv.cs.21@nitj.ac.in</t>
  </si>
  <si>
    <t>Maulik vanza</t>
  </si>
  <si>
    <t>https://drive.google.com/open?id=10-2MWg69-c4p-HH4fdQsN4HdUosvvJoL</t>
  </si>
  <si>
    <t>Manubhai vanza</t>
  </si>
  <si>
    <t>manojvanza44@gmail.com</t>
  </si>
  <si>
    <t>Hansaben vanza</t>
  </si>
  <si>
    <t>Rajkot</t>
  </si>
  <si>
    <t>https://drive.google.com/open?id=1e60QS19yzA5HYtqc0Pj5WADdcokLH1nF</t>
  </si>
  <si>
    <t>https://drive.google.com/open?id=1v0TAJBv50Ng9XaXaz83nLYHKOaOhIIUl</t>
  </si>
  <si>
    <t>https://drive.google.com/open?id=1bYXpHOsr1JCLldFQCxLQ79sKOl4XT9gC</t>
  </si>
  <si>
    <t>ashutoshp.ic.20@nitj.ac.in</t>
  </si>
  <si>
    <t>Ashutosh patel</t>
  </si>
  <si>
    <t xml:space="preserve">Instrumentation and control engineering </t>
  </si>
  <si>
    <t>https://drive.google.com/open?id=1p691igE32XsVUZSQKh48dkurNxXh5xs3</t>
  </si>
  <si>
    <t>Mr. Subhash chandra</t>
  </si>
  <si>
    <t>subhashpatel2202@gmail.com</t>
  </si>
  <si>
    <t>Mrs. Geeta devi</t>
  </si>
  <si>
    <t>Ambedkar nagar</t>
  </si>
  <si>
    <t>https://drive.google.com/open?id=1d-g9tmsR1lstJSZTSMgTqnBErJBt36j1</t>
  </si>
  <si>
    <t>https://drive.google.com/open?id=1xLljkRGrm_-ibUdKfJdg3DQy7mi7YmI3</t>
  </si>
  <si>
    <t>https://drive.google.com/open?id=17LywA9ypsm3Tl11SIAufL3IYcJX9w3to</t>
  </si>
  <si>
    <t>sanghrakshitg.cs.21@nitj.ac.in</t>
  </si>
  <si>
    <t>Sanghrakshit Gautam</t>
  </si>
  <si>
    <t>gautamsanghrakshit@gmail.com</t>
  </si>
  <si>
    <t>https://drive.google.com/open?id=1WD6_yYMB8juTUb4HCVYJEJ7CkiTkbW_t</t>
  </si>
  <si>
    <t>Satish kumar gautam</t>
  </si>
  <si>
    <t>Satilord@gmail.com</t>
  </si>
  <si>
    <t>Manjula gautam</t>
  </si>
  <si>
    <t>Lane 1 jwalappa enclave mohkampur dehradun 248005</t>
  </si>
  <si>
    <t>Uttrakhand</t>
  </si>
  <si>
    <t>https://drive.google.com/open?id=1Vu27CbXd9sR08Ds_Lwt2n3JMEaXXG-5B</t>
  </si>
  <si>
    <t>https://drive.google.com/open?id=1beKksoUOK6Z3C4q_q-xVPseFTr9hGzEC</t>
  </si>
  <si>
    <t xml:space="preserve">25500(hostller) </t>
  </si>
  <si>
    <t>https://drive.google.com/open?id=15o9AkT_m1Vtv4F5pgdEI8wFlUOOeohs9</t>
  </si>
  <si>
    <t>ravik.ce.21@nitj.ac.in</t>
  </si>
  <si>
    <t>Ravi kumar</t>
  </si>
  <si>
    <t>civil engineering</t>
  </si>
  <si>
    <t>https://drive.google.com/open?id=1A3gdkMVAbKQz23UAG9HmbY1FU6mchPXJ</t>
  </si>
  <si>
    <t>ravibharia740@gmail.com</t>
  </si>
  <si>
    <t>kailash Devi</t>
  </si>
  <si>
    <t>https://drive.google.com/open?id=1xOghkZ8g7QqaPn2cTjgUS6FqwKCSYr5t</t>
  </si>
  <si>
    <t>mbh-b</t>
  </si>
  <si>
    <t>https://drive.google.com/open?id=12ARVTUYvXl_W2sjLo6_z35ZwlPb2bMTD</t>
  </si>
  <si>
    <t>https://drive.google.com/open?id=1krTxFGYiZQit8dRqcMkHr53o-uXfmWb2</t>
  </si>
  <si>
    <t>np.ic.21@nitj.ac.in</t>
  </si>
  <si>
    <t>N PRAKASH NAYAK</t>
  </si>
  <si>
    <t>https://drive.google.com/open?id=1Z67Xvp1RwGW1LYKoyKjW2qE9A2KIiJ-3</t>
  </si>
  <si>
    <t>N DHARMA NAYAK</t>
  </si>
  <si>
    <t>ekambernail001@gmail.com</t>
  </si>
  <si>
    <t>N PADMA</t>
  </si>
  <si>
    <t xml:space="preserve">1-111, peddagudemthanda wanaparthy Telangana </t>
  </si>
  <si>
    <t>https://drive.google.com/open?id=1fjV_biN0pwuMC_8PRhrhyuzxRGamnD3Q</t>
  </si>
  <si>
    <t>https://drive.google.com/open?id=1-ePPmflHdUXcFzYSTMv0lSRA2KUH6F_5</t>
  </si>
  <si>
    <t>sanyama.ec.21@nitj.ac.in</t>
  </si>
  <si>
    <t>Sanyam Arora</t>
  </si>
  <si>
    <t>https://drive.google.com/open?id=1eIo0GBeSnQyO5ISOQoeziBRP1LVzJvnr</t>
  </si>
  <si>
    <t>Jatinder Arora</t>
  </si>
  <si>
    <t>Jatinderarora125@gmail.com</t>
  </si>
  <si>
    <t>Manju Arora</t>
  </si>
  <si>
    <t>https://drive.google.com/open?id=1yjlcUSYCq2X6LNGgVyGgIKdnUFbH_f6S</t>
  </si>
  <si>
    <t>https://drive.google.com/open?id=1-Id-xw2UpFttDrDsMKbcOD-OPnzeSNzG</t>
  </si>
  <si>
    <t>https://drive.google.com/open?id=10WBaS2-Un2QZ6pJGHAt8NVZ0x2tuzyxz</t>
  </si>
  <si>
    <t>anurag.cs.21@nitj.ac.in</t>
  </si>
  <si>
    <t>ANURAG</t>
  </si>
  <si>
    <t>Anurag.cs.21@nitj.ac.in</t>
  </si>
  <si>
    <t>https://drive.google.com/open?id=19TCZpdOb6RywRup6wmcWw9gJ2hr70SS8</t>
  </si>
  <si>
    <t>Thakur Vishwa Mohan</t>
  </si>
  <si>
    <t>Thakur_vishwa@yahoo.co.in</t>
  </si>
  <si>
    <t xml:space="preserve">Kiran Srivastava </t>
  </si>
  <si>
    <t xml:space="preserve">SIWAN </t>
  </si>
  <si>
    <t>2996 3891 2736</t>
  </si>
  <si>
    <t>https://drive.google.com/open?id=1f0ZIgwLr4s6-B4ZBhej8mDi9CrAmsLA1</t>
  </si>
  <si>
    <t>https://drive.google.com/open?id=1ujQqdJeJLNn112epuytt0cOdpCTevo_6</t>
  </si>
  <si>
    <t>https://drive.google.com/open?id=1d6aHyUPY1Y1H5paBh9SEkRtAEtuDeiIC</t>
  </si>
  <si>
    <t>premp.ce.21@nitj.ac.in</t>
  </si>
  <si>
    <t xml:space="preserve">Prem Prabhat </t>
  </si>
  <si>
    <t>premprabhat718@gmail.com</t>
  </si>
  <si>
    <t>https://drive.google.com/open?id=1fexLo48bSLPkFt6loMC-zKYeokCRo5Ar</t>
  </si>
  <si>
    <t xml:space="preserve">Janardan Prasad Singh </t>
  </si>
  <si>
    <t>93594 14638</t>
  </si>
  <si>
    <t>jpsingh1971@gmail.com</t>
  </si>
  <si>
    <t xml:space="preserve">Urmila Devi </t>
  </si>
  <si>
    <t>+91 92795 69411</t>
  </si>
  <si>
    <t>https://drive.google.com/open?id=1rhIxcPzht1XKIrrc-fdKFpB0V4kTj4LV</t>
  </si>
  <si>
    <t>https://drive.google.com/open?id=1QUcH-oDQzUB0IUys_JvJ2qqaNZ-b8uuS</t>
  </si>
  <si>
    <t>https://drive.google.com/open?id=1ijBINLFk0k3I32MmqJPMSJaBQrMu6BdU</t>
  </si>
  <si>
    <t>jating.cs.21@nitj.ac.in</t>
  </si>
  <si>
    <t>Jatin Garg</t>
  </si>
  <si>
    <t>https://drive.google.com/open?id=1cuQz-RZn6crZgdw-k5Ue_AyMrksjJSuJ</t>
  </si>
  <si>
    <t xml:space="preserve">Rajinder Kumar </t>
  </si>
  <si>
    <t>gargrajinder384@gmail.com</t>
  </si>
  <si>
    <t xml:space="preserve">Aman Gupta </t>
  </si>
  <si>
    <t>https://drive.google.com/open?id=1IP8Vgy622jV-4lU8umDwWm2Ra0oeb-mZ</t>
  </si>
  <si>
    <t>https://drive.google.com/open?id=1R84Il52sPM6ihFaJqm1N6kXycolj9oCn</t>
  </si>
  <si>
    <t>https://drive.google.com/open?id=1QXSmjQiC3o6KfrwznErtdOijeKxojkbh</t>
  </si>
  <si>
    <t>alokkv.cs.21@nitj.ac.in</t>
  </si>
  <si>
    <t>Alok kumar verma</t>
  </si>
  <si>
    <t>o+</t>
  </si>
  <si>
    <t>https://drive.google.com/open?id=1RiHr7U0NMBaq9AOxuvjraZ11S_vdbeS0</t>
  </si>
  <si>
    <t>alok930528@gmail.com</t>
  </si>
  <si>
    <t>Sudha devi</t>
  </si>
  <si>
    <t>Prayagraj</t>
  </si>
  <si>
    <t>UP</t>
  </si>
  <si>
    <t>https://drive.google.com/open?id=1mXNzVuJww6_SZ6gCo1xsWTrM5eSZni0C</t>
  </si>
  <si>
    <t>https://drive.google.com/open?id=1X4cqwIbYtIl3iLYUVBXBd-cIVa5-H5Yp</t>
  </si>
  <si>
    <t>https://drive.google.com/open?id=19wfohvDYKwHuYifiKlZzK5gFpvAq9mlY</t>
  </si>
  <si>
    <t>ariyanp.me.21@nitj.ac.in</t>
  </si>
  <si>
    <t>Ariyan pathak</t>
  </si>
  <si>
    <t>Ariyanp.me.21@nitj.ac.in</t>
  </si>
  <si>
    <t>https://drive.google.com/open?id=1fOFORkqYPQCStxpdhe9QYR8UgkBrYw1g</t>
  </si>
  <si>
    <t>v10041976@gmail.com</t>
  </si>
  <si>
    <t>Meena sharma</t>
  </si>
  <si>
    <t>https://drive.google.com/open?id=1lXJHavKFL-XVB0pMfcW4TNO6QkuPG71o</t>
  </si>
  <si>
    <t>https://drive.google.com/open?id=1e4Ih6HZcz8dW2AMv0rWj_kGHkuwAT3mJ</t>
  </si>
  <si>
    <t>https://drive.google.com/open?id=1QVgEcrXQXx1Ba3NXe64Qt597lWrLBShL</t>
  </si>
  <si>
    <t>mehtabs.cs.21@nitj.ac.in</t>
  </si>
  <si>
    <t>https://drive.google.com/open?id=1qkeMMtQKONlqZ-8TrdkvxGc6M5B_Wzef</t>
  </si>
  <si>
    <t>Kuldip Singh</t>
  </si>
  <si>
    <t>ksplng@gmail.com</t>
  </si>
  <si>
    <t>Jatinder Kaur Thind</t>
  </si>
  <si>
    <t>+1 2062297365</t>
  </si>
  <si>
    <t>https://drive.google.com/open?id=1lvNGuLYe-TWoFp6MMEmn7jGMkaqD8KNx</t>
  </si>
  <si>
    <t>https://drive.google.com/open?id=1DGNa1RcU0yFzsJbluOcJa1gbY06G_bcd</t>
  </si>
  <si>
    <t>https://drive.google.com/open?id=1For0CRkf3jzhS0fElu_kUc74L6snZaU4</t>
  </si>
  <si>
    <t>rajan.ce.22@nitj.ac.in</t>
  </si>
  <si>
    <t>Rajan</t>
  </si>
  <si>
    <t>https://drive.google.com/open?id=1zrg6wgKZLMbuitjXXqc_GhyMjp6F6swH</t>
  </si>
  <si>
    <t>Ramdayal</t>
  </si>
  <si>
    <t xml:space="preserve">ramdayaljangir1975@gmail.com </t>
  </si>
  <si>
    <t>Samestha</t>
  </si>
  <si>
    <t xml:space="preserve">Sri Ganganagar </t>
  </si>
  <si>
    <t>https://drive.google.com/open?id=1zDPC0Njtp3y38ojIdchgPlpi-JHTd63j</t>
  </si>
  <si>
    <t>https://drive.google.com/open?id=1kGevFDQeJfwXvA1tcEfsop6WypyICSAG</t>
  </si>
  <si>
    <t>https://drive.google.com/open?id=1NuM9dmThYZkDWd7R_4S8Cs7LJF_6M0qE</t>
  </si>
  <si>
    <t>rishavs.ee.21@nitj.ac.in</t>
  </si>
  <si>
    <t xml:space="preserve">Rishav Sidhu </t>
  </si>
  <si>
    <t>https://drive.google.com/open?id=1uTAYgZ40SN-pF283czVlwg5wDrCjAgGj</t>
  </si>
  <si>
    <t>Jarnail Singh</t>
  </si>
  <si>
    <t>harindersidhu1@gmail.com</t>
  </si>
  <si>
    <t xml:space="preserve">Harinder Kaur </t>
  </si>
  <si>
    <t>https://drive.google.com/open?id=1gq3lDPi5VjpNJamU70lhOrRtplzo-uCQ</t>
  </si>
  <si>
    <t>https://drive.google.com/open?id=1qYfW6HasFZhPlDR-57YlYK1hM7vgDgAC</t>
  </si>
  <si>
    <t>https://drive.google.com/open?id=1p0cvDjjahy8v567lTSKrvScqsSVcPJBt</t>
  </si>
  <si>
    <t>puneetb.cs.20@nitj.ac.in</t>
  </si>
  <si>
    <t>Puneet Bisht</t>
  </si>
  <si>
    <t>puneetbisht.data@gmail.com</t>
  </si>
  <si>
    <t>https://drive.google.com/open?id=1WHlckemG7Itjs3vD_01-5kPQE_1NBq0x</t>
  </si>
  <si>
    <t>Rakesh Chandra Singh</t>
  </si>
  <si>
    <t>rakeshbishtneh@gmail.com</t>
  </si>
  <si>
    <t>Deepa bisht</t>
  </si>
  <si>
    <t>248001 Kunj Vihar Dehradun</t>
  </si>
  <si>
    <t>https://drive.google.com/open?id=1DgxFi-HH7SqtNk4h8Oydb2qXsz9BfIf8</t>
  </si>
  <si>
    <t>https://drive.google.com/open?id=15NhOZQA9KWipGdr8NbGOwxBSCztSPWth</t>
  </si>
  <si>
    <t>shubhamk.it.21@nitj.ac.in</t>
  </si>
  <si>
    <t>shubham kumar</t>
  </si>
  <si>
    <t>shubhamkumarg007@gmail.com</t>
  </si>
  <si>
    <t>https://drive.google.com/open?id=1r6lmgI8JVvpuqo7jm9XCT7DaKy1B5K-j</t>
  </si>
  <si>
    <t>ravinder kumar</t>
  </si>
  <si>
    <t>ravinder.ac@gmail.com</t>
  </si>
  <si>
    <t>sapna</t>
  </si>
  <si>
    <t xml:space="preserve">ludhiana </t>
  </si>
  <si>
    <t>https://drive.google.com/open?id=1-gg-aFejGyD8L24X0sVxNDR6lYBqkRp6</t>
  </si>
  <si>
    <t>https://drive.google.com/open?id=1jL4gsVbsD_1IhR7ongHkxqNMRJdUNbSm</t>
  </si>
  <si>
    <t>https://drive.google.com/open?id=1sJWXbXRyG6GJ4RIjrZ9L6j8ZCD-vxTPq</t>
  </si>
  <si>
    <t>amity.cs.21@nitj.ac.in</t>
  </si>
  <si>
    <t>Amit Yadav</t>
  </si>
  <si>
    <t>https://drive.google.com/open?id=1SqSw_TTCvaChk8rzG1cCu5dqcs9oEfr0</t>
  </si>
  <si>
    <t xml:space="preserve">Shiv Nandan Yadav </t>
  </si>
  <si>
    <t>amit.yd825@gmail.com</t>
  </si>
  <si>
    <t xml:space="preserve">Gulabo Devi </t>
  </si>
  <si>
    <t>https://drive.google.com/open?id=1A4_gubnkGjpvUmX-YLdgDhGtcuYlszSn</t>
  </si>
  <si>
    <t>MBH B 545</t>
  </si>
  <si>
    <t>https://drive.google.com/open?id=1c2rDOOo1s_648WhbOrp41hoHDzBj8Ur3</t>
  </si>
  <si>
    <t>https://drive.google.com/open?id=1lwkn-khLkn2KLljW8sX9-OTcyKTYFLcf</t>
  </si>
  <si>
    <t>hardikm.me.21@nitj.ac.in</t>
  </si>
  <si>
    <t>Hardik Mishra</t>
  </si>
  <si>
    <t>https://drive.google.com/open?id=1-MwY7V2kaefQCSSWfv4dET2vjx7Tpyrq</t>
  </si>
  <si>
    <t>Hriday Narayan Mishra</t>
  </si>
  <si>
    <t>hriday032@gmail.com</t>
  </si>
  <si>
    <t>Premlata Mishra</t>
  </si>
  <si>
    <t xml:space="preserve">Azamgarh </t>
  </si>
  <si>
    <t xml:space="preserve">Uttar pradesh </t>
  </si>
  <si>
    <t>https://drive.google.com/open?id=1qECWnVoQduQ7LqeMVWVKi1PEe4kh6oE2</t>
  </si>
  <si>
    <t>https://drive.google.com/open?id=1sboI3c3rDSZajSq4MTn2FZuAydh3Y7fd</t>
  </si>
  <si>
    <t>https://drive.google.com/open?id=1Q0do1kFrw3_Sz1qEFnidhiyt8sfVpWx-</t>
  </si>
  <si>
    <t>abhinandanj.me.21@nitj.ac.in</t>
  </si>
  <si>
    <t>Abhinandan Jain</t>
  </si>
  <si>
    <t>https://drive.google.com/open?id=1KcE6NedSj4C7C4L7g7qYPUTdr-9I70W0</t>
  </si>
  <si>
    <t>Yashpal Jain</t>
  </si>
  <si>
    <t>jain_yp@yahoo.com</t>
  </si>
  <si>
    <t>Aman singla</t>
  </si>
  <si>
    <t>https://drive.google.com/open?id=1tBtBgg4dtSwVlGB2M-p_6jWHeSDsTYoq</t>
  </si>
  <si>
    <t>Mbh A</t>
  </si>
  <si>
    <t>https://drive.google.com/open?id=1_8Xls-noqHya-xeifQ_ttZH1fO88Zgp7</t>
  </si>
  <si>
    <t>https://drive.google.com/open?id=1O9W1JehAxVE20eEO-RJL9axyj_9DKRif</t>
  </si>
  <si>
    <t>harshita.cs.21@nitj.ac.in</t>
  </si>
  <si>
    <t>Harshit Anand</t>
  </si>
  <si>
    <t xml:space="preserve">harshita.cs.21@nitj.ac.in </t>
  </si>
  <si>
    <t>https://drive.google.com/open?id=1mfvwnwlHJR-2g_91kjO4X0v15Ejp4deN</t>
  </si>
  <si>
    <t>Vishal Anand</t>
  </si>
  <si>
    <t>avishal949@gmail.com</t>
  </si>
  <si>
    <t>Mamta Gandhi</t>
  </si>
  <si>
    <t>https://drive.google.com/open?id=1eWz5VCV_xbtMsSNVHLpxSPWnbHUVxV79</t>
  </si>
  <si>
    <t>https://drive.google.com/open?id=1dz7AN415rOcsgkDERAx02zKAf0OtciT6</t>
  </si>
  <si>
    <t>https://drive.google.com/open?id=1Cr7FHuwfe_cdym_n2bbB2AGsbepwWHTJ</t>
  </si>
  <si>
    <t>amitk.cs.21@nitj.ac.in</t>
  </si>
  <si>
    <t>Amit kumawat</t>
  </si>
  <si>
    <t>akn778811@gmail.com</t>
  </si>
  <si>
    <t>https://drive.google.com/open?id=1BpJH7NjWyl-Ga6NzqVu7yq0EWJ8nf9WS</t>
  </si>
  <si>
    <t>Mahendra kumawat</t>
  </si>
  <si>
    <t>Mk0749441@gmail.com</t>
  </si>
  <si>
    <t>2067 3266 8334</t>
  </si>
  <si>
    <t>https://drive.google.com/open?id=1uvxqhqCPxwvxsb3bmN1kZlwnp5ia0spV</t>
  </si>
  <si>
    <t>https://drive.google.com/open?id=1KlAblHRFT5il8d5-NczfKkPcIUwf0S8f</t>
  </si>
  <si>
    <t>https://drive.google.com/open?id=1Ue-VEg8eNX9GBB1zaqVCpP0WfTnCfbqJ</t>
  </si>
  <si>
    <t>vishwajeets.ec.21@nitj.ac.in</t>
  </si>
  <si>
    <t>Vishwajeet Singh</t>
  </si>
  <si>
    <t>Ab -</t>
  </si>
  <si>
    <t>https://drive.google.com/open?id=1DgRouXLwMab30dk3aFVWP69hWjrkHQ09</t>
  </si>
  <si>
    <t>vsingh5205@gmail.com</t>
  </si>
  <si>
    <t>Harjeet Kaur</t>
  </si>
  <si>
    <t>https://drive.google.com/open?id=1beqS92c4YBQJvuQ6JhknfEBsAm1J0kql</t>
  </si>
  <si>
    <t>https://drive.google.com/open?id=1HssYNwS6FEUhtjEOImgA7o7S8nOGHnF8</t>
  </si>
  <si>
    <t>divyanshn.it.21@nitj.ac.in</t>
  </si>
  <si>
    <t>Divyansh Negi</t>
  </si>
  <si>
    <t>https://drive.google.com/open?id=1z6pzEAnM3s2v50tr-0jgdklpIbPmRxu0</t>
  </si>
  <si>
    <t>Murti Singh Negi</t>
  </si>
  <si>
    <t>divyanshnegi884@gmail.com</t>
  </si>
  <si>
    <t>Sarojani Negi</t>
  </si>
  <si>
    <t>https://drive.google.com/open?id=1bG3YeAErKe7hXH_MuDwbjwIGJyEcR4Wl</t>
  </si>
  <si>
    <t>https://drive.google.com/open?id=1lUMPBYyA6BFweeLiR5VLqZ6jmx_V_KQq</t>
  </si>
  <si>
    <t>https://drive.google.com/open?id=1wt3HBUfkae02WdaS_tHgVmRG_Pm27Qch</t>
  </si>
  <si>
    <t>manuk.me.21@nitj.ac.in</t>
  </si>
  <si>
    <t xml:space="preserve">MANU KUMAR </t>
  </si>
  <si>
    <t>https://drive.google.com/open?id=1ycOCsvZRtjZOlQlqwi0iuLUSQVMe_Pud</t>
  </si>
  <si>
    <t xml:space="preserve">Yadwinder Kumar Rakesh </t>
  </si>
  <si>
    <t>Kbalvir442@gmail.com</t>
  </si>
  <si>
    <t xml:space="preserve">Balvir Kaur </t>
  </si>
  <si>
    <t xml:space="preserve">SBS Nagar </t>
  </si>
  <si>
    <t>https://drive.google.com/open?id=1bNUgpJ-cmFWYhvJoMAuEDzBnX_hftfmo</t>
  </si>
  <si>
    <t>https://drive.google.com/open?id=1dYK3tKLS8Tozdr-lZ2bBOZXYFyQQE62X</t>
  </si>
  <si>
    <t>https://drive.google.com/open?id=1Gvlici2YttPgtCwDNf3_uoHQZVqO-I08</t>
  </si>
  <si>
    <t>singhsa.tt.21@nitj.ac.in</t>
  </si>
  <si>
    <t xml:space="preserve">Singh saurav abdhesh </t>
  </si>
  <si>
    <t>https://drive.google.com/open?id=1TZZFdbFo_Z4QByQRp8ix1ywKcJbtlUnc</t>
  </si>
  <si>
    <t>Abdhesh Kumar singh</t>
  </si>
  <si>
    <t>eespune11@gmail.com</t>
  </si>
  <si>
    <t>Madhu kumari</t>
  </si>
  <si>
    <t>Pune</t>
  </si>
  <si>
    <t>https://drive.google.com/open?id=1UlEqO12Oibp4vh56egXMOV-LBU7Nx1z8</t>
  </si>
  <si>
    <t>OBC- ncl</t>
  </si>
  <si>
    <t>https://drive.google.com/open?id=1baVupXFLl0Rzg5CJEXasloTyDxzRcNi7</t>
  </si>
  <si>
    <t>https://drive.google.com/open?id=14fwRTQpIXNcZZme2A0AvNuyIXw-GWQl8</t>
  </si>
  <si>
    <t>mohitk.cs.21@nitj.ac.in</t>
  </si>
  <si>
    <t>Mohit khichar</t>
  </si>
  <si>
    <t>https://drive.google.com/open?id=1mnlVbafOmSYmR0JkrkhFWz7tKMu_sDUW</t>
  </si>
  <si>
    <t>Jagan singh</t>
  </si>
  <si>
    <t>mkhichar585@gmail.com</t>
  </si>
  <si>
    <t>Pushpa devi</t>
  </si>
  <si>
    <t>https://drive.google.com/open?id=1shhjnTVUvEDLtd5C2Poh-VngaX8Lw9Pf</t>
  </si>
  <si>
    <t>https://drive.google.com/open?id=1Hnj4_EFLxcxEr5XfVBN0zMEn-DtoBDoV</t>
  </si>
  <si>
    <t>https://drive.google.com/open?id=1kpQxNCrFQQwd2IjTR_SwrBaawI47eqhp</t>
  </si>
  <si>
    <t>manavb.cs.21@nitj.ac.in</t>
  </si>
  <si>
    <t xml:space="preserve">Manav Bhagat </t>
  </si>
  <si>
    <t>manavbhagat747@gmail.com</t>
  </si>
  <si>
    <t>https://drive.google.com/open?id=1pWPWzsQuHjGH3S-b9NVOa4E5HyD5EvRb</t>
  </si>
  <si>
    <t>Dharm chand</t>
  </si>
  <si>
    <t>dharmaphotop@gmail.com</t>
  </si>
  <si>
    <t>Anju</t>
  </si>
  <si>
    <t>4591 3319 3656</t>
  </si>
  <si>
    <t>https://drive.google.com/open?id=1jf3urfDrTcPuh9KYC5s1b8UCXbkwfuAS</t>
  </si>
  <si>
    <t>https://drive.google.com/open?id=1MT_izzIFd1bnY9BvMAXw8MHcNZDTZ7He</t>
  </si>
  <si>
    <t>https://drive.google.com/open?id=1izOxi3KBftZZrdwmPkzQxxuZTkNNMB0_</t>
  </si>
  <si>
    <t>vikashsb.me.21@nitj.ac.in</t>
  </si>
  <si>
    <t>Vikash singh bisht</t>
  </si>
  <si>
    <t>vikashsb.me.21@gmail.com</t>
  </si>
  <si>
    <t>https://drive.google.com/open?id=169Zt0VLcuRIkq2N7E4n5_n90prJQI6qC</t>
  </si>
  <si>
    <t>Rakesh bisht</t>
  </si>
  <si>
    <t>Rakeshbisht4481@gmail.com</t>
  </si>
  <si>
    <t>Rajani bisht</t>
  </si>
  <si>
    <t>https://drive.google.com/open?id=1vrK7ApVbVedDR5uf6Xa_wTRS2b2U6jro</t>
  </si>
  <si>
    <t>https://drive.google.com/open?id=1XGeKNDi2VRQ3rz2jPpQ86tn7y_eboEEF</t>
  </si>
  <si>
    <t>https://drive.google.com/open?id=1pJNe9iA7_rPk574jgtgFmuqvsJg7mOd8</t>
  </si>
  <si>
    <t>tanujs.me.21@nitj.ac.in</t>
  </si>
  <si>
    <t>Tanuj Sharma</t>
  </si>
  <si>
    <t>https://drive.google.com/open?id=1G38VrM52MO0WRB-M2S9it2oRCwKb4JNw</t>
  </si>
  <si>
    <t>Praveen Sharma</t>
  </si>
  <si>
    <t>shivam8743097774@gmail.com</t>
  </si>
  <si>
    <t>Mani Sharma</t>
  </si>
  <si>
    <t>https://drive.google.com/open?id=1nWRdoq1xndDV8HkQlJxfDZorUPGXSUgt</t>
  </si>
  <si>
    <t>https://drive.google.com/open?id=1K0lkCcoC9yfJgxgjyK4q9z1KE-_ASxoJ</t>
  </si>
  <si>
    <t>https://drive.google.com/open?id=1oFvxys30DZSUnFXpGeTBPNGc17k5WuF6</t>
  </si>
  <si>
    <t>abhishekkumar.tt.21@nitj.ac.in</t>
  </si>
  <si>
    <t>abhishekkumar24.singh@gmail.com</t>
  </si>
  <si>
    <t>https://drive.google.com/open?id=18b-tfAJEQwC55ZcB3WNouFOMAi3M_QrT</t>
  </si>
  <si>
    <t xml:space="preserve">Narendra Prasad </t>
  </si>
  <si>
    <t>narendraprasad9572@gmail.com</t>
  </si>
  <si>
    <t xml:space="preserve">Nawada </t>
  </si>
  <si>
    <t>https://drive.google.com/open?id=1M0vcgccm3winmVnHjXvrGwufcjcraVVD</t>
  </si>
  <si>
    <t>https://drive.google.com/open?id=1RZmqtvJ55m9UxH3IGv8iuEs7vS8DpQef</t>
  </si>
  <si>
    <t>https://drive.google.com/open?id=1mdiZfs0Az205xa1nwwk1pm8JcWs9DtQW</t>
  </si>
  <si>
    <t>jigmetsd.cs.21@nitj.ac.in</t>
  </si>
  <si>
    <t>Jigmet Stanzin Dadul</t>
  </si>
  <si>
    <t>Jigmetsd.cs.21@nitj.ac.in</t>
  </si>
  <si>
    <t>https://drive.google.com/open?id=1CRFHosmS4rj2oceVeUCUJJeFGAW5avgb</t>
  </si>
  <si>
    <t>Tsewang Dorji</t>
  </si>
  <si>
    <t>Jigmetdadul6@gmail.com</t>
  </si>
  <si>
    <t>Kunzang dolma</t>
  </si>
  <si>
    <t>Leh</t>
  </si>
  <si>
    <t>Ladakh</t>
  </si>
  <si>
    <t>8293 2869 7896</t>
  </si>
  <si>
    <t>https://drive.google.com/open?id=1Do77Gz7qEAo6AANZVdJefyNJBcKGEtaF</t>
  </si>
  <si>
    <t xml:space="preserve">Bhartia </t>
  </si>
  <si>
    <t>https://drive.google.com/open?id=1DYmRTeRZ3NqfYM8zwZI1up-P3-19TIqO</t>
  </si>
  <si>
    <t>https://drive.google.com/open?id=1fvneVFjXxvd3N4uU-nMtOyfpQ3UxWlpe</t>
  </si>
  <si>
    <t>rahulkj.me.21@nitj.ac.in</t>
  </si>
  <si>
    <t>RAHUL KUMAR JHA</t>
  </si>
  <si>
    <t>RKJHA3103@GMAIL.COM</t>
  </si>
  <si>
    <t>https://drive.google.com/open?id=1i_Wuqu22r5FlEkH1OZ87AgGUQftFcW2C</t>
  </si>
  <si>
    <t>LALAN NATH JHA</t>
  </si>
  <si>
    <t>98145-55129</t>
  </si>
  <si>
    <t>KSPG.NITESHKUMAR@GMAIL.COM</t>
  </si>
  <si>
    <t>MANJU JHA</t>
  </si>
  <si>
    <t>78886-78175</t>
  </si>
  <si>
    <t>LUDHIANA</t>
  </si>
  <si>
    <t>https://drive.google.com/open?id=1cyI1oA-7RBySVUV8GuunH0A_o_uYVJrM</t>
  </si>
  <si>
    <t>https://drive.google.com/open?id=1PCFH9b_8Jjwtu44Ka5lCVd9cxXiV9O9K</t>
  </si>
  <si>
    <t>https://drive.google.com/open?id=1UGXo11xvchS7CwEG6-Oy_v-7LPhDPsmi</t>
  </si>
  <si>
    <t>varundeep.ec.22@nitj.ac.in</t>
  </si>
  <si>
    <t>Varundeep</t>
  </si>
  <si>
    <t>https://drive.google.com/open?id=1nLkdin4XozuS4JWVx9xKKY40x0xneuRR</t>
  </si>
  <si>
    <t xml:space="preserve">Kulwinder Kumar </t>
  </si>
  <si>
    <t>bhardwajgoldy75@gmail.com</t>
  </si>
  <si>
    <t>Sandeep</t>
  </si>
  <si>
    <t>https://drive.google.com/open?id=1zmQN11_AEGd72edbQqQc2XhGRp_VuJ0Y</t>
  </si>
  <si>
    <t>https://drive.google.com/open?id=1yqnbS838HXWlM0zXmaSh1VaosyRDcAYg</t>
  </si>
  <si>
    <t>https://drive.google.com/open?id=11wV4Z2ePtj6ds34D5eJ-ZfMnJUvY_N9m</t>
  </si>
  <si>
    <t>adityaps.cs.21@nitj.ac.in</t>
  </si>
  <si>
    <t xml:space="preserve">Aditya Pratap Singh </t>
  </si>
  <si>
    <t xml:space="preserve">adityaps.cs.21@nitj.ac.in </t>
  </si>
  <si>
    <t>https://drive.google.com/open?id=1rYHKtlPIFEdzo2GuS5cyszf4dHY-RjOj</t>
  </si>
  <si>
    <t>Jagdamba singh</t>
  </si>
  <si>
    <t>jagdambasingh168@gmail.com</t>
  </si>
  <si>
    <t>Suman singh</t>
  </si>
  <si>
    <t>Azamgarh</t>
  </si>
  <si>
    <t>https://drive.google.com/open?id=1Jplr1FfwuJrQqwI04K1aEx6a7X8hMU0M</t>
  </si>
  <si>
    <t>https://drive.google.com/open?id=1DZj4VwMLCrMuj3pYfz2RYGQdpd0o5I6L</t>
  </si>
  <si>
    <t>https://drive.google.com/open?id=1NVN7fJtKKvVmv42s0N57EviC6_mUa6gj</t>
  </si>
  <si>
    <t>vaibhavs.me.21@nitj.ac.in</t>
  </si>
  <si>
    <t>Vaibhav Sanan</t>
  </si>
  <si>
    <t>+919876612611</t>
  </si>
  <si>
    <t>b+ve</t>
  </si>
  <si>
    <t>https://drive.google.com/open?id=1wWQBBWGrcj372QDAuSJB4AJFO1S8nBFC</t>
  </si>
  <si>
    <t>Bhawani Sanan</t>
  </si>
  <si>
    <t>bhawani.bs49@gmail.com</t>
  </si>
  <si>
    <t>ranjana sanan</t>
  </si>
  <si>
    <t>+918591907075</t>
  </si>
  <si>
    <t>gurdaspur</t>
  </si>
  <si>
    <t>https://drive.google.com/open?id=1HeM6CkZELROHDLDR26ld6rgGHODzjmxw</t>
  </si>
  <si>
    <t>general</t>
  </si>
  <si>
    <t>https://drive.google.com/open?id=1jHhVmoBe_dtApfn_ImA2EhVZNDxeksEO</t>
  </si>
  <si>
    <t>https://drive.google.com/open?id=15xro5vnSgi6UJx3pMGySEpmeH6CKL1vn</t>
  </si>
  <si>
    <t>karunanidhid.ee.21@nitj.ac.in</t>
  </si>
  <si>
    <t>Karunanidhi Das</t>
  </si>
  <si>
    <t>daskarunanidhi2002@gmail.com</t>
  </si>
  <si>
    <t>https://drive.google.com/open?id=1kF5aQ1MKqBg1RdIGu9_ie9Gu4nBJ_3-M</t>
  </si>
  <si>
    <t>Rajdev Das</t>
  </si>
  <si>
    <t>+91 8757339033</t>
  </si>
  <si>
    <t>rajdevdas986@gmail.com</t>
  </si>
  <si>
    <t>Anita Devi</t>
  </si>
  <si>
    <t xml:space="preserve">West Champaran </t>
  </si>
  <si>
    <t>https://drive.google.com/open?id=1Hsw1vwWGvoaF0zKvE8VKrfKFGmF9SxJw</t>
  </si>
  <si>
    <t>https://drive.google.com/open?id=1uu5TOM26bjdOPPJdORGDBM1aoIhWriIO</t>
  </si>
  <si>
    <t>https://drive.google.com/open?id=1MEm3zM2grZyELpbU1IQubH15y-dHxvyV</t>
  </si>
  <si>
    <t>divyanshb.me.21@nitj.ac.in</t>
  </si>
  <si>
    <t xml:space="preserve">Divyansh bhardwaj </t>
  </si>
  <si>
    <t>divyanshsharma590@gmail.com</t>
  </si>
  <si>
    <t>https://drive.google.com/open?id=1deRBOxb1oE8QOzhsFnNA2jIW7yUnQVrH</t>
  </si>
  <si>
    <t xml:space="preserve">Shri Ramesh chander </t>
  </si>
  <si>
    <t>rchander</t>
  </si>
  <si>
    <t>Smt Aruna kumari</t>
  </si>
  <si>
    <t xml:space="preserve">District samba, Jammu and kashmir </t>
  </si>
  <si>
    <t xml:space="preserve">Jammu and Kashmir </t>
  </si>
  <si>
    <t>https://drive.google.com/open?id=1LLHQqHEGzKRUbC71DD9wBpz6QJVntASs</t>
  </si>
  <si>
    <t>https://drive.google.com/open?id=1KLuHfutKeVwRcIYqdeOYSbMDPiknAj6C</t>
  </si>
  <si>
    <t>https://drive.google.com/open?id=1jB3z7KrHeM6zkIWxa1jSQmTmEAfqxqL5</t>
  </si>
  <si>
    <t>rishik.me.21@nitj.ac.in</t>
  </si>
  <si>
    <t xml:space="preserve">Rishi khandelwal  </t>
  </si>
  <si>
    <t>rishikhandelwal200289@gmail.com</t>
  </si>
  <si>
    <t>https://drive.google.com/open?id=1kVLD24-C4gV4kpAUunaMT8irJsA-A55W</t>
  </si>
  <si>
    <t xml:space="preserve">Surendra khandelwal </t>
  </si>
  <si>
    <t>Surendrakhandelwal35@gmail.com</t>
  </si>
  <si>
    <t xml:space="preserve">Jaishree khandelwal </t>
  </si>
  <si>
    <t xml:space="preserve">Sikar </t>
  </si>
  <si>
    <t>https://drive.google.com/open?id=1VLIo6zV7JGu1Q2oj_oLD0zLCEW8As8yw</t>
  </si>
  <si>
    <t xml:space="preserve">Mbh b </t>
  </si>
  <si>
    <t>https://drive.google.com/open?id=1tLM_ahvgSJltqWQwM2j5Qs-JyxZPU3LB</t>
  </si>
  <si>
    <t>https://drive.google.com/open?id=1Tb0w9jUt0L5V3WuyBmPhXY0fUysbk5Ft</t>
  </si>
  <si>
    <t>navtejsh.it.21@nitj.ac.in</t>
  </si>
  <si>
    <t xml:space="preserve">Navtej Singh Hud </t>
  </si>
  <si>
    <t xml:space="preserve">navtejsh.it.21@nitj.ac.in </t>
  </si>
  <si>
    <t>https://drive.google.com/open?id=1-CLr65eKL5Rqvm4ME4JXb1sbANeI6q_B</t>
  </si>
  <si>
    <t xml:space="preserve">Jaswinder Singh Hud </t>
  </si>
  <si>
    <t xml:space="preserve">navtejsinghhud@gmail.com </t>
  </si>
  <si>
    <t xml:space="preserve">Manjit Kaur </t>
  </si>
  <si>
    <t>+917814985356</t>
  </si>
  <si>
    <t>https://drive.google.com/open?id=1m-wis0Mmy5cYVuMwmShvEO_3MjYGCdu3</t>
  </si>
  <si>
    <t>https://drive.google.com/open?id=1a3UVgYJCIJ3bC_moDdaYlO_cRcXPDR_m</t>
  </si>
  <si>
    <t>harshn.ip.21@nitj.ac.in</t>
  </si>
  <si>
    <t xml:space="preserve">Harsh Nautiyal </t>
  </si>
  <si>
    <t>https://drive.google.com/open?id=1Zwz0E2M_cb2FSMQ12Wyfs2nK94GGhZca</t>
  </si>
  <si>
    <t xml:space="preserve">S L Nautiyal </t>
  </si>
  <si>
    <t>doonhs@yahoo.com</t>
  </si>
  <si>
    <t xml:space="preserve">Anita Nautiyal </t>
  </si>
  <si>
    <t xml:space="preserve">Dehradun district </t>
  </si>
  <si>
    <t>https://drive.google.com/open?id=1mc88MmmE_4OSbV7niznDZmofzr1q2QG5</t>
  </si>
  <si>
    <t>https://drive.google.com/open?id=1qB5Nbc7xAubwNiYz8NYIJ5oC9119ZBxC</t>
  </si>
  <si>
    <t>https://drive.google.com/open?id=1302j7hBlMxlOApPUygXpyxZyqVpWcojx</t>
  </si>
  <si>
    <t>deepanshub.cs.21@nitj.ac.in</t>
  </si>
  <si>
    <t xml:space="preserve">Deepanshu Bansal </t>
  </si>
  <si>
    <t>https://drive.google.com/open?id=1RLkq-StERIBWhIdWuoxFIRKJrzlOZRKk</t>
  </si>
  <si>
    <t>64582135vijay@gmail.com</t>
  </si>
  <si>
    <t>Raksha rani</t>
  </si>
  <si>
    <t>https://drive.google.com/open?id=1ggjNMMx4rtxxjlteJkwecw-r3bjkpgg8</t>
  </si>
  <si>
    <t>https://drive.google.com/open?id=13A8ZeYc5pHun0KcaqGajBYWM4Bq2TvYi</t>
  </si>
  <si>
    <t>https://drive.google.com/open?id=1IEcbm9GXTdUxyxVDsGNauQeTsEpURwdQ</t>
  </si>
  <si>
    <t>manuo.cs.21@nitj.ac.in</t>
  </si>
  <si>
    <t>Manu Ojha</t>
  </si>
  <si>
    <t>https://drive.google.com/open?id=10wyV9llG8OE-XfSrZCw6XrxR96pkJkEi</t>
  </si>
  <si>
    <t>Narayan Ojha</t>
  </si>
  <si>
    <t>n.paota@gmail.com</t>
  </si>
  <si>
    <t>Kavita Ojha</t>
  </si>
  <si>
    <t>https://drive.google.com/open?id=19lRpqcFzwfwI3yZoTrSVaR41JqA6gCVw</t>
  </si>
  <si>
    <t>https://drive.google.com/open?id=1N8l3R5wbgv2kGCqdBjBpCqY264tKtbEZ</t>
  </si>
  <si>
    <t>https://drive.google.com/open?id=198eqJ3mQM4gSaY546VDCfD9CKM32MvnV</t>
  </si>
  <si>
    <t>manjots.ec.22@nitj.ac.in</t>
  </si>
  <si>
    <t>Manjot Singh</t>
  </si>
  <si>
    <t>https://drive.google.com/open?id=1UMLVX2sKRbeX_36bWRDRTl_0u3W-jF9v</t>
  </si>
  <si>
    <t>raviderlubana@rediffmail.com</t>
  </si>
  <si>
    <t>Gurdeep kaur</t>
  </si>
  <si>
    <t>https://drive.google.com/open?id=1dTLS2vYl7_kjqUvqUGuSTWswMTxm2jiP</t>
  </si>
  <si>
    <t>Bh 2</t>
  </si>
  <si>
    <t>https://drive.google.com/open?id=1RCo1FQvm3CUzYpcJE5_M_xGYPCEf173O</t>
  </si>
  <si>
    <t>https://drive.google.com/open?id=1L2Fr1Zhx23mexYGUTGhIwTG48KGEUgcC</t>
  </si>
  <si>
    <t>prince.it.21@nitj.ac.in</t>
  </si>
  <si>
    <t>https://drive.google.com/open?id=11P3kbjvTtNKxGk9ggKjgqTYkP-qq4V0L</t>
  </si>
  <si>
    <t>Dinesh Singh</t>
  </si>
  <si>
    <t>princepratyangira3453@gmail.com</t>
  </si>
  <si>
    <t>Gyanmati</t>
  </si>
  <si>
    <t>https://drive.google.com/open?id=1faeAr1bN3v8WTMOjCCQlmRqaJtrjv1Re</t>
  </si>
  <si>
    <t>MBH -A</t>
  </si>
  <si>
    <t>https://drive.google.com/open?id=1X_JyVi5lofDYzBG487A7OlxUlXcd5e3f</t>
  </si>
  <si>
    <t>https://drive.google.com/open?id=1iv3iOadTaluw5GuwZCcZI2JY8WcBXLAy</t>
  </si>
  <si>
    <t>agrims.ee.21@nitj.ac.in</t>
  </si>
  <si>
    <t>Agrim Saxena</t>
  </si>
  <si>
    <t>https://drive.google.com/open?id=1cJZnPrGPvnMp_rhmOov8xYbdSg2TV2Xt</t>
  </si>
  <si>
    <t>Prabhat Saxena</t>
  </si>
  <si>
    <t>agrani.saxena0109@gmail.com</t>
  </si>
  <si>
    <t>Bhawna saxena</t>
  </si>
  <si>
    <t>https://drive.google.com/open?id=1iuUaiuRzAx3jKAxRJGNe8se4-MMoncfW</t>
  </si>
  <si>
    <t>https://drive.google.com/open?id=1sNHKZU8idqbP0GI2PU5dgAIhsjyy6OZi</t>
  </si>
  <si>
    <t>https://drive.google.com/open?id=1pxqcNp1sEUA8dRMqk-o-dzDgjc9NjUFz</t>
  </si>
  <si>
    <t>ayushy.tt.22@nitj.ac.in</t>
  </si>
  <si>
    <t>Ayush yadav</t>
  </si>
  <si>
    <t>https://drive.google.com/open?id=1Q1Pl0U6UkZc43WPViDre8IMFJbSob1Pb</t>
  </si>
  <si>
    <t>Vidyadhar yadav</t>
  </si>
  <si>
    <t>vryadav1971@gmail.com</t>
  </si>
  <si>
    <t>Asha yadav</t>
  </si>
  <si>
    <t>Amethi</t>
  </si>
  <si>
    <t>https://drive.google.com/open?id=1e9nX4x2XML0Di-KKyNKXuNBJ7Msit7kd</t>
  </si>
  <si>
    <t>https://drive.google.com/open?id=1Hk8G7GKtlVejCPV_7WTwuiFWeYSNPpW1</t>
  </si>
  <si>
    <t>ayushr.cs.21@nitj.ac.in</t>
  </si>
  <si>
    <t>Ayush Ranjan</t>
  </si>
  <si>
    <t>https://drive.google.com/open?id=1oLHkf8glxr8m0kgcOj2JkLiwaCH8tlBO</t>
  </si>
  <si>
    <t xml:space="preserve">Ajay Kumar Shrivastava </t>
  </si>
  <si>
    <t>akshrivastava201@gmail.com</t>
  </si>
  <si>
    <t xml:space="preserve">Archana Shrivastava </t>
  </si>
  <si>
    <t xml:space="preserve">Sec 5 Qtr no 234 LALBANGLA , MATIGARH </t>
  </si>
  <si>
    <t>https://drive.google.com/open?id=1N7LrDlQdkbEMsvfgApGs_GrV5fNa40hA</t>
  </si>
  <si>
    <t>https://drive.google.com/open?id=1cs__RvF7ZbPg-CI3HdWHoQvwHwrMKcnJ</t>
  </si>
  <si>
    <t>https://drive.google.com/open?id=1zWMldHA7J8ow_TAInNhdH8l-iO04iWgh</t>
  </si>
  <si>
    <t>devanshs.me.21@nitj.ac.in</t>
  </si>
  <si>
    <t>DEVANSH SOM</t>
  </si>
  <si>
    <t>MECHANICAL</t>
  </si>
  <si>
    <t>https://drive.google.com/open?id=1lzThAwTBuy1LqbWWr5a8bNhCQnw6rxdZ</t>
  </si>
  <si>
    <t>Mr. Lalit Kumar Som</t>
  </si>
  <si>
    <t>lalitsom8july@gmail.com</t>
  </si>
  <si>
    <t>Mrs Vandana Som</t>
  </si>
  <si>
    <t>https://drive.google.com/open?id=1m2HdDBW5TP4ZcT0DzLe0XVbMOTfx4wwo</t>
  </si>
  <si>
    <t>Mbh - B</t>
  </si>
  <si>
    <t>https://drive.google.com/open?id=1VrI5E-PEVFE0uHZ-6uBauAZPtbv44Bbu</t>
  </si>
  <si>
    <t>https://drive.google.com/open?id=1IiJ4Uoko91EIm6S2TomqNU8uHrqs5QG4</t>
  </si>
  <si>
    <t>rahulg.cm.20@nitj.ac.in</t>
  </si>
  <si>
    <t xml:space="preserve">RAHUL GIRI </t>
  </si>
  <si>
    <t>https://drive.google.com/open?id=1cdve7y5JxR1Z4S1JJuKJ30F_yuULtZmz</t>
  </si>
  <si>
    <t xml:space="preserve">VIJAY GIRI </t>
  </si>
  <si>
    <t>rgking310@gmail.com</t>
  </si>
  <si>
    <t xml:space="preserve">MENKA GIRI </t>
  </si>
  <si>
    <t>H.No-147 Mohalla Bhandera phillaur,  Jalandhar, 144410</t>
  </si>
  <si>
    <t xml:space="preserve">Jalandhar </t>
  </si>
  <si>
    <t>https://drive.google.com/open?id=1WGTVE1s3ntsHIpQcBmN6jRKAd0cJm2LZ</t>
  </si>
  <si>
    <t>https://drive.google.com/open?id=1Sa5qXL4IDocH6R0dpzkDm0KG3D-yc37u</t>
  </si>
  <si>
    <t>https://drive.google.com/open?id=1kclR4WXXRDgkqqfy85sjkBHgwKOplFBw</t>
  </si>
  <si>
    <t>saidb.me.21@nitj.ac.in</t>
  </si>
  <si>
    <t xml:space="preserve">Sai Dhanish Bedi </t>
  </si>
  <si>
    <t>dhaneeshbedi@gmail.com</t>
  </si>
  <si>
    <t>Ab+ve</t>
  </si>
  <si>
    <t>https://drive.google.com/open?id=1aT3v9n8v2-RrR57Isctwf8dDrIXb5Ope</t>
  </si>
  <si>
    <t xml:space="preserve">Deepak Kumar </t>
  </si>
  <si>
    <t>bedi5.deepak@gmail.com</t>
  </si>
  <si>
    <t xml:space="preserve">Rajni Bedi </t>
  </si>
  <si>
    <t>Ambala</t>
  </si>
  <si>
    <t>https://drive.google.com/open?id=1NYpuUnXrBzQG8e81wni3XEqkJCGZaApu</t>
  </si>
  <si>
    <t>https://drive.google.com/open?id=1u22VpSqaGK6Kr7mZKj9Ad9i64_iebsJG</t>
  </si>
  <si>
    <t>https://drive.google.com/open?id=1tnvfZEmr3F94Fv-5MS6JkyGtsri2V36C</t>
  </si>
  <si>
    <t>peddintiuc.cs.21@nitj.ac.in</t>
  </si>
  <si>
    <t xml:space="preserve">Peddinti Umesh Chandra </t>
  </si>
  <si>
    <t>Peddintiuc.cs.21@nitj.ac.in</t>
  </si>
  <si>
    <t>https://drive.google.com/open?id=1hieRURY4WEvKIKL2oac60qN7Pcw4D9tk</t>
  </si>
  <si>
    <t>Peddinti Lokanadham</t>
  </si>
  <si>
    <t>loka.fci@gmail.com</t>
  </si>
  <si>
    <t>Peddinti Gayatri Devi</t>
  </si>
  <si>
    <t xml:space="preserve">Srikakulam </t>
  </si>
  <si>
    <t>https://drive.google.com/open?id=1woHyMR0gVBdzPpQQ-iXrR3KVqdN36yCh</t>
  </si>
  <si>
    <t>https://drive.google.com/open?id=1c-p3K5TbeHeYmrFuzeMazUPjhYljG0in</t>
  </si>
  <si>
    <t>https://drive.google.com/open?id=101r1VH0Yj3DrZ-w3qyXSLscaCMjCiw5v</t>
  </si>
  <si>
    <t>soravs.cs.21@nitj.ac.in</t>
  </si>
  <si>
    <t>Sorav Sharma</t>
  </si>
  <si>
    <t>https://drive.google.com/open?id=19j8hrC_7Q2CT0X51D7eT6f_zClqx_8YC</t>
  </si>
  <si>
    <t>Onkar Chand</t>
  </si>
  <si>
    <t>onkar.chand@gmail.com</t>
  </si>
  <si>
    <t>Veena Sharma</t>
  </si>
  <si>
    <t>+1 (204) 218-8438</t>
  </si>
  <si>
    <t>https://drive.google.com/open?id=1OOvYXaOW2aI59zlw-xJ0fHD5A_bSLiAl</t>
  </si>
  <si>
    <t>https://drive.google.com/open?id=1nVrNoI-by0odXrXgPCJWy84L9CFvag1o</t>
  </si>
  <si>
    <t>https://drive.google.com/open?id=1qOHqB0CIm_Nofv-P6HTdnT3RYCLavXSK</t>
  </si>
  <si>
    <t>rizulg.me.21@nitj.ac.in</t>
  </si>
  <si>
    <t>Rizul Grover</t>
  </si>
  <si>
    <t>A+ (A positive)</t>
  </si>
  <si>
    <t>https://drive.google.com/open?id=1daiMSXEmPbKxlGs-Dg0afctd1y9WBpTo</t>
  </si>
  <si>
    <t xml:space="preserve">Naveen Grover </t>
  </si>
  <si>
    <t>naveen.grover@rediffmail.com</t>
  </si>
  <si>
    <t xml:space="preserve">Radhika Grover </t>
  </si>
  <si>
    <t>https://drive.google.com/open?id=15PveabS0I1heyX1G-vLiRoS8qvS6qxgb</t>
  </si>
  <si>
    <t>https://drive.google.com/open?id=1oC_jhVNSF3_jm1SvXeZdsZYI9ON38-sT</t>
  </si>
  <si>
    <t>https://drive.google.com/open?id=1BShOfEf8ZKVbQz6hi-rVJQc2qM1bHlDs</t>
  </si>
  <si>
    <t>sachleens.it.21@nitj.ac.in</t>
  </si>
  <si>
    <t xml:space="preserve">Sachleen Singh </t>
  </si>
  <si>
    <t>https://drive.google.com/open?id=1qPMXyjmFSLSWNnyjqAbAD6LKCBMtAlMF</t>
  </si>
  <si>
    <t xml:space="preserve">Mandeep Singh </t>
  </si>
  <si>
    <t>ms709414@gmail.com</t>
  </si>
  <si>
    <t>Vimla</t>
  </si>
  <si>
    <t>https://drive.google.com/open?id=1fTTz3N5-uE5a9HatgCPVj1Y2qx7EGtL5</t>
  </si>
  <si>
    <t>https://drive.google.com/open?id=1OESVzTyxM94FA9AkpSdiknLyevLRh4Nz</t>
  </si>
  <si>
    <t>https://drive.google.com/open?id=1ZqnDISnz0VkXHsYbsX8GBrqGD47aUZCe</t>
  </si>
  <si>
    <t>sameerv.it.21@nitj.ac.in</t>
  </si>
  <si>
    <t>Sameer Verma</t>
  </si>
  <si>
    <t>sameerv314@gmail.com</t>
  </si>
  <si>
    <t>https://drive.google.com/open?id=1C7e5z357UPnHgL9u8dNs4Vc4xR3dKbAD</t>
  </si>
  <si>
    <t>Sandeep Verma</t>
  </si>
  <si>
    <t>sandeepverma2013.sv@gmail.com</t>
  </si>
  <si>
    <t>Meenu Verma</t>
  </si>
  <si>
    <t>https://drive.google.com/open?id=1-IE9crvdwZLWYObPPCo0UgVVp_9qwzQn</t>
  </si>
  <si>
    <t>https://drive.google.com/open?id=13oFRgippfvI7JuZIl6YPl_xKFNAcEkgB</t>
  </si>
  <si>
    <t>https://drive.google.com/open?id=1cDBSKKVzI9HPHOpwCM3P44B52PVsnRBX</t>
  </si>
  <si>
    <t>shailendras.tt.22@nitj.ac.in</t>
  </si>
  <si>
    <t xml:space="preserve">Shailendra Singh </t>
  </si>
  <si>
    <t>https://drive.google.com/open?id=13xGYdGpewZTIsf0kXZ2bGXEHglgjwKcM</t>
  </si>
  <si>
    <t>Ramesh Chand</t>
  </si>
  <si>
    <t>rameshkathera3@gmail.com</t>
  </si>
  <si>
    <t>Santosh Devi</t>
  </si>
  <si>
    <t>https://drive.google.com/open?id=11gwxhKe0uJBAOHHlI1eTV9TwM_4nVXf6</t>
  </si>
  <si>
    <t>Boys Hostel 5</t>
  </si>
  <si>
    <t>https://drive.google.com/open?id=1t9Ueiy1TIDdW0E7H5gHz5waPw-c9n2Ql</t>
  </si>
  <si>
    <t>21/07/23</t>
  </si>
  <si>
    <t>https://drive.google.com/open?id=1f_ke2I9Nbi5a0SI89Qq-DdP8QQ4kysH4</t>
  </si>
  <si>
    <t>jitendral.cs.21@nitj.ac.in</t>
  </si>
  <si>
    <t xml:space="preserve">Jitendra lohani </t>
  </si>
  <si>
    <t>Jitendralohani01@gmail.com</t>
  </si>
  <si>
    <t>https://drive.google.com/open?id=12xng_G9G6SaJLmF4Q65BSnohK97uYelr</t>
  </si>
  <si>
    <t>Hem chandra lohani</t>
  </si>
  <si>
    <t>Hema lohani</t>
  </si>
  <si>
    <t>Almora</t>
  </si>
  <si>
    <t>https://drive.google.com/open?id=13Gi3_D-2WvHAwmQkvu_c_PzMXrGdCNmj</t>
  </si>
  <si>
    <t>https://drive.google.com/open?id=13dGAR89_GVxSuhVIbmm3c5PR-1DKE3Ha</t>
  </si>
  <si>
    <t>https://drive.google.com/open?id=1n8VIdDdV6hIi_-sI48XPd3WrzIttw-DH</t>
  </si>
  <si>
    <t>gitikh.ip.22@nitj.ac.in</t>
  </si>
  <si>
    <t>Gitik handa</t>
  </si>
  <si>
    <t>Gitikhanda123@gmail.com</t>
  </si>
  <si>
    <t>https://drive.google.com/open?id=1SUxHXWHptDg7prTdmP1HvnTGTXGzHvRI</t>
  </si>
  <si>
    <t>Rakesh handa</t>
  </si>
  <si>
    <t>Rekhahanda123@gmail.com</t>
  </si>
  <si>
    <t>Rekha handa</t>
  </si>
  <si>
    <t>https://drive.google.com/open?id=1trKsaKwwKHIz9LWhTFzc6btt0pLqO0M9</t>
  </si>
  <si>
    <t>https://drive.google.com/open?id=1fGNiOyuxTJqALh7etVC2N_Q9jcHML_7e</t>
  </si>
  <si>
    <t>https://drive.google.com/open?id=1xNvnVLw0Ec2tJpbO7DdI_kWKl3ylOuLE</t>
  </si>
  <si>
    <t>abhishekk.it.20@nitj.ac.in</t>
  </si>
  <si>
    <t>https://drive.google.com/open?id=1e760Gr14nY_b8JZ8-vLPbn-eeF3OlPAs</t>
  </si>
  <si>
    <t xml:space="preserve">Mr. Vijay Kumar Singh </t>
  </si>
  <si>
    <t>vijaybishunpura@gmail.com</t>
  </si>
  <si>
    <t xml:space="preserve">Ms. Daulato Devi </t>
  </si>
  <si>
    <t>Arrah</t>
  </si>
  <si>
    <t>https://drive.google.com/open?id=1i2mSCnHC3NInibydrCJQfbYsPYYyHaYA</t>
  </si>
  <si>
    <t>https://drive.google.com/open?id=1L_zqMA6QP_OKwroi-uyG5GcnjZbSVWCq</t>
  </si>
  <si>
    <t>https://drive.google.com/open?id=1jz2SMfDUNEFDQB6wWpCe6kApYrWX1Ll7</t>
  </si>
  <si>
    <t>harshadm.me.21@nitj.ac.in</t>
  </si>
  <si>
    <t>Harshad mittal</t>
  </si>
  <si>
    <t>https://drive.google.com/open?id=1-OQagqOeUDk6a-EeyepN_4D4HRLc2y9h</t>
  </si>
  <si>
    <t>Avdesh kumar</t>
  </si>
  <si>
    <t>harshadmittal1234@gmail.com</t>
  </si>
  <si>
    <t>Sangeeta rani</t>
  </si>
  <si>
    <t>sangrur</t>
  </si>
  <si>
    <t>https://drive.google.com/open?id=19FPRW0OhdHotycFpDEMSs5JfkiMUy7Ei</t>
  </si>
  <si>
    <t>https://drive.google.com/open?id=1Dpwase_1gUgUxI4lwfZc2I8ekJBytGA2</t>
  </si>
  <si>
    <t>https://drive.google.com/open?id=15zUc0-1ILqOFdtY2slTjU9Zrt4AK4o-W</t>
  </si>
  <si>
    <t>luckyb.tt.21@nitj.ac.in</t>
  </si>
  <si>
    <t xml:space="preserve">LUCKY BASWALA </t>
  </si>
  <si>
    <t xml:space="preserve">TT </t>
  </si>
  <si>
    <t>https://drive.google.com/open?id=1FLObzYXTJxorESkpyZuIcI9FCIcHZg3L</t>
  </si>
  <si>
    <t xml:space="preserve">GANGA RAM BASWALA </t>
  </si>
  <si>
    <t>gangarambaswal1974@gmail.com</t>
  </si>
  <si>
    <t>Sunita devi</t>
  </si>
  <si>
    <t>https://drive.google.com/open?id=1-mteNcaQXA1mpqO2GG-V6wvlwQOFwgHN</t>
  </si>
  <si>
    <t>https://drive.google.com/open?id=1PTYQY2KFa931PgbnhDidMQb-9Js5r5OS</t>
  </si>
  <si>
    <t>https://drive.google.com/open?id=1xiOOiezC4z4KTipKYP5MwGpBPAWp2PxF</t>
  </si>
  <si>
    <t>ashutoshj.cs.21@nitj.ac.in</t>
  </si>
  <si>
    <t xml:space="preserve">Ashutosh Jha </t>
  </si>
  <si>
    <t>https://drive.google.com/open?id=1hLqAFfi0Bu8xsoLV7zpIEghhMXD3bAY4</t>
  </si>
  <si>
    <t xml:space="preserve">Ajay Kumar Jha </t>
  </si>
  <si>
    <t>+977 9807891328</t>
  </si>
  <si>
    <t>jhaajay.ajha@gmail.com</t>
  </si>
  <si>
    <t>Archana Jha</t>
  </si>
  <si>
    <t>+9779817899885</t>
  </si>
  <si>
    <t>Dhanusha</t>
  </si>
  <si>
    <t xml:space="preserve">Madhesh Pradesh </t>
  </si>
  <si>
    <t>https://drive.google.com/open?id=14ZlxfGtud5cqLQL9GwwBv4u87U6O_xBA</t>
  </si>
  <si>
    <t>Mbh - F</t>
  </si>
  <si>
    <t>Nepal</t>
  </si>
  <si>
    <t>https://drive.google.com/open?id=1SP2pgF84ejyLJxwCjxTECME4fbXluBXk</t>
  </si>
  <si>
    <t>banavathur.ec.22@nitj.ac.in</t>
  </si>
  <si>
    <t xml:space="preserve">BANAVATHU RAJESH </t>
  </si>
  <si>
    <t>banavathrajesh8179@gmail.com</t>
  </si>
  <si>
    <t>https://drive.google.com/open?id=1SmFopkGvn6WXMZOXh9tHceupsJt7QGCn</t>
  </si>
  <si>
    <t>BANAVATHU DESHYA</t>
  </si>
  <si>
    <t>BANAVATHU SAROJI</t>
  </si>
  <si>
    <t xml:space="preserve">SURYAPET </t>
  </si>
  <si>
    <t>https://drive.google.com/open?id=1UTphA07MDFbpTgRDLIUxEqszQIrJR71t</t>
  </si>
  <si>
    <t>BH-02</t>
  </si>
  <si>
    <t>https://drive.google.com/open?id=1RIw6MnuSp6TWUt-oNPt_-NFISCI4ft2A</t>
  </si>
  <si>
    <t>https://drive.google.com/open?id=1VlOLy8U0fDAxTI8TAcvoej3lw3dySspe</t>
  </si>
  <si>
    <t>prakashk.ic.20@nitj.ac.in</t>
  </si>
  <si>
    <t xml:space="preserve">Prakash Kumar </t>
  </si>
  <si>
    <t>https://drive.google.com/open?id=1IgHaazBFNam-SjnHlsmDgu_qCEXlzngS</t>
  </si>
  <si>
    <t xml:space="preserve">Ramudgar Yadav </t>
  </si>
  <si>
    <t>pkprofile1313@gmail.com</t>
  </si>
  <si>
    <t xml:space="preserve">Asha Devi </t>
  </si>
  <si>
    <t>https://drive.google.com/open?id=1kGAeTCTt3YuGB-cS_AT3IcFIYrnF7Od0</t>
  </si>
  <si>
    <t>https://drive.google.com/open?id=1R2Acluavw0BMaE-09MtP-C4eMEhpMTVg</t>
  </si>
  <si>
    <t>https://drive.google.com/open?id=1XhvEc1o5ThSlhWKHE3G-lnpNE8gyEoQZ</t>
  </si>
  <si>
    <t>kp.tt.21@nitj.ac.in</t>
  </si>
  <si>
    <t>K pavan</t>
  </si>
  <si>
    <t>pavankethavath26@gmail.com</t>
  </si>
  <si>
    <t>https://drive.google.com/open?id=1xRZkMr5qStF05KorbYTbghBqO3wDGhS_</t>
  </si>
  <si>
    <t>K jairam</t>
  </si>
  <si>
    <t>Kethavathpavan05@gmail.com</t>
  </si>
  <si>
    <t>K sala</t>
  </si>
  <si>
    <t>Nagarkurnool</t>
  </si>
  <si>
    <t>https://drive.google.com/open?id=124pYvXn6DaqN-eTuDydbkwN0e_07XO3s</t>
  </si>
  <si>
    <t>https://drive.google.com/open?id=1iyxjAtpa6eHjFd5A4BMRbwNGt-ALg0AS</t>
  </si>
  <si>
    <t>https://drive.google.com/open?id=1JWGaGUjfmHoAcwiFj6BCelhlD6sOG7dx</t>
  </si>
  <si>
    <t>princej.it.21@nitj.ac.in</t>
  </si>
  <si>
    <t>Prince Jagota</t>
  </si>
  <si>
    <t>https://drive.google.com/open?id=1hFL_KAWJgQmgJJA1OX4Ezx2c4_F74R8C</t>
  </si>
  <si>
    <t>Tej Raj</t>
  </si>
  <si>
    <t>tejrajjagota67@gmail.com</t>
  </si>
  <si>
    <t>Sunita Kumari</t>
  </si>
  <si>
    <t>https://drive.google.com/open?id=1mQtZXvyAeS1fddOFbltFCHzs6vfWdMhh</t>
  </si>
  <si>
    <t>https://drive.google.com/open?id=1I5MvvvnuVP8u3wklUEcpHTz_WyehWnh2</t>
  </si>
  <si>
    <t>https://drive.google.com/open?id=1cpp0-2uQpawqapwsg1NbTp39DPhg7Omb</t>
  </si>
  <si>
    <t>sanchitm.tt.21@nitj.ac.in</t>
  </si>
  <si>
    <t xml:space="preserve">Sanchit Mirzapuri </t>
  </si>
  <si>
    <t>https://drive.google.com/open?id=118D_YCFGHHf6SzA88nvSwcf-sNNRe-DO</t>
  </si>
  <si>
    <t xml:space="preserve">Ajay Kumar </t>
  </si>
  <si>
    <t>ajaymirzapuri2@gmail.com</t>
  </si>
  <si>
    <t xml:space="preserve">Vandana </t>
  </si>
  <si>
    <t>H.no-140, vill- Mirzapur kullian, P.O- Ferozepur Kalan, Sujanpur,145023</t>
  </si>
  <si>
    <t>https://drive.google.com/open?id=11Art6sEo2jpJrDvsnYggK4_tTkPXEAEm</t>
  </si>
  <si>
    <t>https://drive.google.com/open?id=1PI-JjjEUaiMsef8WYk_aZM-D1gUiXO5w</t>
  </si>
  <si>
    <t>https://drive.google.com/open?id=1LWKvK6w-bq3kbhgRk63ckuc6PztSzQ98</t>
  </si>
  <si>
    <t>devanshukd.ic.20@nitj.ac.in</t>
  </si>
  <si>
    <t xml:space="preserve">Devanshu Kumar Dev </t>
  </si>
  <si>
    <t>devanshuknowsitall@gmail.com</t>
  </si>
  <si>
    <t>https://drive.google.com/open?id=1OE6LqBXFxbL9uBYDLBHkw7dcx6y8sxNH</t>
  </si>
  <si>
    <t>Anoj Kumar</t>
  </si>
  <si>
    <t>Dd</t>
  </si>
  <si>
    <t>N</t>
  </si>
  <si>
    <t>M</t>
  </si>
  <si>
    <t>MBH F 319</t>
  </si>
  <si>
    <t>Tgg</t>
  </si>
  <si>
    <t>https://drive.google.com/open?id=1rBIzjEpZ_Id1DShu-adOX4kKLNAMSLHu</t>
  </si>
  <si>
    <t>Hh</t>
  </si>
  <si>
    <t>Gv</t>
  </si>
  <si>
    <t>Jj</t>
  </si>
  <si>
    <t>Bh</t>
  </si>
  <si>
    <t>https://drive.google.com/open?id=1kHCetzTW3BNGIfKn0IhUsiLKFBZHKutq</t>
  </si>
  <si>
    <t>Vb</t>
  </si>
  <si>
    <t>https://drive.google.com/open?id=1jSHYlNVlhis4LxraRAyw_fxdzsR257ZR</t>
  </si>
  <si>
    <t>dyanandk.ec.22@nitj.ac.in</t>
  </si>
  <si>
    <t>Dyanand kumar</t>
  </si>
  <si>
    <t>dyanandk. ec. 22@nitj.ac.in</t>
  </si>
  <si>
    <t>https://drive.google.com/open?id=1reuDCwR3V8wSDo9YnEBK_zAVpE-g_r-S</t>
  </si>
  <si>
    <t>Tulsi paswan</t>
  </si>
  <si>
    <t>Kumardayanand7285@gmail.com</t>
  </si>
  <si>
    <t>West champaran</t>
  </si>
  <si>
    <t>https://drive.google.com/open?id=1MJOcHwfsutFr4PfFZ7kOeHNVHEb5zv9K</t>
  </si>
  <si>
    <t>https://drive.google.com/open?id=1r3R1JgRpdxCoBtZJ4fUYo4IjEIgaGTjh</t>
  </si>
  <si>
    <t>https://drive.google.com/open?id=1ByHcRcotrB5p3Ffec6cRfnGKvdFnyofG</t>
  </si>
  <si>
    <t>nirupamy.ip.21@nitj.ac.in</t>
  </si>
  <si>
    <t>Nirupam yadav</t>
  </si>
  <si>
    <t>https://drive.google.com/open?id=1XN8lRJnVw7KTkG4lo89wH56Ir_jG5aSh</t>
  </si>
  <si>
    <t xml:space="preserve">Niranjan kumar </t>
  </si>
  <si>
    <t>nishu.anshu11@gmail.com</t>
  </si>
  <si>
    <t>Sunita yadav</t>
  </si>
  <si>
    <t>https://drive.google.com/open?id=1SfCcm4ZNOR-zLZapjGMnzeyiDUZC1qLA</t>
  </si>
  <si>
    <t xml:space="preserve">Mbh A </t>
  </si>
  <si>
    <t>https://drive.google.com/open?id=1wRbYzdL_jBT9An13vo-CfCtZTMXs2h7V</t>
  </si>
  <si>
    <t>https://drive.google.com/open?id=1Dz4ZjT_XMKNpo1dGZCqBwiVHSVCReKUZ</t>
  </si>
  <si>
    <t>anantj.ip.20@nitj.ac.in</t>
  </si>
  <si>
    <t>Anant jain</t>
  </si>
  <si>
    <t>https://drive.google.com/open?id=1ghV-oe15ady1mqY-Q8PfzQ2BAbyByNYZ</t>
  </si>
  <si>
    <t>Hemant kr. Jain</t>
  </si>
  <si>
    <t>anantjain.a.j.110@gmail.com</t>
  </si>
  <si>
    <t>Anjani jain</t>
  </si>
  <si>
    <t>Agra</t>
  </si>
  <si>
    <t xml:space="preserve">Uttar pardesh </t>
  </si>
  <si>
    <t>https://drive.google.com/open?id=1j0ezieEidBjMSp_5418FNOMcEADNpcfV</t>
  </si>
  <si>
    <t>https://drive.google.com/open?id=1vbSNESGxjqYxj1vfbduxXKNCNdfNlNZg</t>
  </si>
  <si>
    <t>https://drive.google.com/open?id=1x3Ivko8ZrDoJVdCTEwif635-wK4WSBDC</t>
  </si>
  <si>
    <t>akashkr.cm.20@nitj.ac.in</t>
  </si>
  <si>
    <t xml:space="preserve">Akash kumar rai </t>
  </si>
  <si>
    <t>https://drive.google.com/open?id=1l9O2AOhj_uyNdGZ54IDJTcFSJ5JrUdAq</t>
  </si>
  <si>
    <t xml:space="preserve">Shambhu rai </t>
  </si>
  <si>
    <t>akashkrrai2000@gmail.com</t>
  </si>
  <si>
    <t xml:space="preserve">Ramawati Devi </t>
  </si>
  <si>
    <t xml:space="preserve">East Champaran </t>
  </si>
  <si>
    <t>https://drive.google.com/open?id=16SZf_H_PFvP2i8UtaIUX0xVileNwHrEw</t>
  </si>
  <si>
    <t>https://drive.google.com/open?id=1F2jqWDJD-zUjB39TJ9C4gd8Yv1FUVniR</t>
  </si>
  <si>
    <t>abhishekkumar.me.21@nitj.ac.in</t>
  </si>
  <si>
    <t>https://drive.google.com/open?id=1YIW8Qt2-YdkqLMVMuyCArcsO4opQzn-B</t>
  </si>
  <si>
    <t xml:space="preserve">Ram Pravesh Singh </t>
  </si>
  <si>
    <t xml:space="preserve">abhi1060kumar@gmail.com </t>
  </si>
  <si>
    <t xml:space="preserve">Renu Devi </t>
  </si>
  <si>
    <t>+918847668469</t>
  </si>
  <si>
    <t>https://drive.google.com/open?id=14yPMzBsyfKtXjVe6ZqIol2NOBKd9secg</t>
  </si>
  <si>
    <t>https://drive.google.com/open?id=1G313_n2bKg1tW02UFSRkQ89aDRoNFWEH</t>
  </si>
  <si>
    <t>https://drive.google.com/open?id=1E017GS0Lyf732_y7-81aTwkPR-MnnmRE</t>
  </si>
  <si>
    <t>satwindars.ic.21@nitj.ac.in</t>
  </si>
  <si>
    <t>SATWINDAR SINGH</t>
  </si>
  <si>
    <t>+918709581798</t>
  </si>
  <si>
    <t>satwindas.ic.21@nitj.ac.ic</t>
  </si>
  <si>
    <t>https://drive.google.com/open?id=1tmi1CuxWipl2IcLxcfd6CTjPLlqgwJkc</t>
  </si>
  <si>
    <t>GURUNAM SINGH</t>
  </si>
  <si>
    <t>satwindar06097@gmail.com</t>
  </si>
  <si>
    <t>Harpal kour</t>
  </si>
  <si>
    <t>01448179/17687</t>
  </si>
  <si>
    <t>hargovind avenue, amritsar</t>
  </si>
  <si>
    <t>https://drive.google.com/open?id=132eXc-qA5qgsO9W0mbLBwGP5a7ruwocY</t>
  </si>
  <si>
    <t>https://drive.google.com/open?id=1w7Q3dbmOTetSaHQjrdtYq_4AJGihOKvt</t>
  </si>
  <si>
    <t>https://drive.google.com/open?id=1tJlrV7JZfCkAgTx96xWijQsjfC2Pv4pj</t>
  </si>
  <si>
    <t>saurabht.ip.21@nitj.ac.in</t>
  </si>
  <si>
    <t xml:space="preserve">Saurabh Thenua </t>
  </si>
  <si>
    <t>Saurabht.ip.21@nitj.ac.in</t>
  </si>
  <si>
    <t>https://drive.google.com/open?id=1dQLeBAIPU2ov9wUkmUc11nJHgAm9vQMy</t>
  </si>
  <si>
    <t xml:space="preserve">Sukhvir Singh </t>
  </si>
  <si>
    <t>Sukhvirsingh@gmail.com</t>
  </si>
  <si>
    <t>Seema devi</t>
  </si>
  <si>
    <t xml:space="preserve"> 87250 45998</t>
  </si>
  <si>
    <t>Hathras</t>
  </si>
  <si>
    <t>3174 3014 8296</t>
  </si>
  <si>
    <t>https://drive.google.com/open?id=1wrrcmbQ0xTa581IbZ9vxY8h5RVsdOK4K</t>
  </si>
  <si>
    <t>https://drive.google.com/open?id=1Oh-BWKNYXAk4it_l8QVKkIKIvX4FI1PT</t>
  </si>
  <si>
    <t>Hostller</t>
  </si>
  <si>
    <t>https://drive.google.com/open?id=1YtqOu_aUGTmCZZge_KcNawR8D_TJzID6</t>
  </si>
  <si>
    <t>armans.cs.22@nitj.ac.in</t>
  </si>
  <si>
    <t>Arman Singla</t>
  </si>
  <si>
    <t>https://drive.google.com/open?id=1VsKGMbn1yNAOxQ7PbMwxPk8M8UIGXxEa</t>
  </si>
  <si>
    <t>Sumesh Kumar</t>
  </si>
  <si>
    <t>ssingla4265@gmail.com</t>
  </si>
  <si>
    <t>https://drive.google.com/open?id=1mrCHqbeMKr01iOBXLsoLNHNzLPe5b7s7</t>
  </si>
  <si>
    <t>Boys Hostel No. 2</t>
  </si>
  <si>
    <t>https://drive.google.com/open?id=102XeU1nUrXj_Q0cAxpRhAjwymF-LXxKM</t>
  </si>
  <si>
    <t>https://drive.google.com/open?id=1doSwCj-qQbFpJWSNbs-RwujrxF3ozjPp</t>
  </si>
  <si>
    <t>chandershekhark.cm.22@nitj.ac.in</t>
  </si>
  <si>
    <t xml:space="preserve">Chandershekhar Kaushik </t>
  </si>
  <si>
    <t>https://drive.google.com/open?id=1nndY_soPe8e05l0UdtD8mMKnr6Rg0-i6</t>
  </si>
  <si>
    <t xml:space="preserve">Rajesh Kumar </t>
  </si>
  <si>
    <t>rajubrw98@gmail.com</t>
  </si>
  <si>
    <t>Kusum lata</t>
  </si>
  <si>
    <t xml:space="preserve">Sri Muktsar Sahib </t>
  </si>
  <si>
    <t>https://drive.google.com/open?id=1bqTD3yBsnUb2PSKf5jthHJGalp00BAP_</t>
  </si>
  <si>
    <t>https://drive.google.com/open?id=1HRL9uFNfYgASyS9OC-hLzf5lCmuweCgF</t>
  </si>
  <si>
    <t>https://drive.google.com/open?id=1UlJQh44-esdLkU6OD1rCrBpG8SOkvPFs</t>
  </si>
  <si>
    <t>harshs.tt.22@nitj.ac.in</t>
  </si>
  <si>
    <t>Harsh singh</t>
  </si>
  <si>
    <t>https://drive.google.com/open?id=1xP4TVWJnoDc-gYctoSrPaXRAZkOYTQs8</t>
  </si>
  <si>
    <t>Rajesh Kumar Singh</t>
  </si>
  <si>
    <t>rajeshkumars198107@gmail.com</t>
  </si>
  <si>
    <t>Vibha Singh</t>
  </si>
  <si>
    <t xml:space="preserve"> prayagraj</t>
  </si>
  <si>
    <t>https://drive.google.com/open?id=16cQzcEYv4C8Rfql19Huds_7xB39bwxdl</t>
  </si>
  <si>
    <t>https://drive.google.com/open?id=1z_oiSKa73y5yxzeqCrFYnTv-JYt8rQSB</t>
  </si>
  <si>
    <t>avreetc.it.22@nitj.ac.in</t>
  </si>
  <si>
    <t>Avreet chawla</t>
  </si>
  <si>
    <t>https://drive.google.com/open?id=1PeuVY7Q2r2XROFqVHMjC8HjlapGRjPPC</t>
  </si>
  <si>
    <t>chawlapawan3@gmail.com</t>
  </si>
  <si>
    <t>Anita rani</t>
  </si>
  <si>
    <t>https://drive.google.com/open?id=1gdJ2iPUFfVcz2Xqy0L7UpCxJmyfRPzZZ</t>
  </si>
  <si>
    <t>https://drive.google.com/open?id=151p86_B_zRqnzevU78z7muXET-mjgOvo</t>
  </si>
  <si>
    <t>https://drive.google.com/open?id=10N7sid9eQhIHbpIsaBnXhEb2MYJR-_vO</t>
  </si>
  <si>
    <t>vatsalyat.me.21@nitj.ac.in</t>
  </si>
  <si>
    <t xml:space="preserve">Vatsalya Tiwari </t>
  </si>
  <si>
    <t>https://drive.google.com/open?id=1j57zT7Ap9FdMTZTxGxBOMofwlHXfaIbz</t>
  </si>
  <si>
    <t xml:space="preserve">Rajendra kumar tiwari </t>
  </si>
  <si>
    <t>tiwariraj2003@gmail.com</t>
  </si>
  <si>
    <t xml:space="preserve">Kalpana Tiwari </t>
  </si>
  <si>
    <t xml:space="preserve">lucknow </t>
  </si>
  <si>
    <t xml:space="preserve">uttar pradesh </t>
  </si>
  <si>
    <t>https://drive.google.com/open?id=15zVetuCyOTJl_g7iK8BCvUjr-jvtzYER</t>
  </si>
  <si>
    <t>https://drive.google.com/open?id=12TaCxQd-_cor-3OtWrnWjbV15H59TpJL</t>
  </si>
  <si>
    <t>https://drive.google.com/open?id=1QlGwYQcl-QT-1_n4Rwzzp1Kd6SOkGqvE</t>
  </si>
  <si>
    <t>alokk.cs.22@nitj.ac.in</t>
  </si>
  <si>
    <t xml:space="preserve">Alok kumar </t>
  </si>
  <si>
    <t>O(postive)</t>
  </si>
  <si>
    <t>https://drive.google.com/open?id=1YGXgCGdKhDKJn1-EuJz6xYTS0tkCSsfs</t>
  </si>
  <si>
    <t xml:space="preserve">Aditya Nath Thakur </t>
  </si>
  <si>
    <t>adityamithila0@gmail.com</t>
  </si>
  <si>
    <t>9472836766(sister)</t>
  </si>
  <si>
    <t>https://drive.google.com/open?id=1b_AQPm4-_eKJ5pFi9rhLOPwt9fnvNqGP</t>
  </si>
  <si>
    <t>https://drive.google.com/open?id=1CybvEokXCkF451KtSfoXhWgWhitiN3GX</t>
  </si>
  <si>
    <t>https://drive.google.com/open?id=1wzmVuFgsyRyMcE--S88NcEwCuZE7ZqJW</t>
  </si>
  <si>
    <t>malothg.ee.22@nitj.ac.in</t>
  </si>
  <si>
    <t xml:space="preserve">Maloth Govardhan </t>
  </si>
  <si>
    <t>malothgovardhan624@gmail.com</t>
  </si>
  <si>
    <t>https://drive.google.com/open?id=1WiuOIu00y1GowekOjbt720kPt_xo9qK_</t>
  </si>
  <si>
    <t>Maloth Ravoji</t>
  </si>
  <si>
    <t>govardhanmaloth123@gmail.com</t>
  </si>
  <si>
    <t>Maloth Laxmi</t>
  </si>
  <si>
    <t xml:space="preserve">Mahabubabad </t>
  </si>
  <si>
    <t>https://drive.google.com/open?id=1ZX-vWt7q-yDi7WaWLBj7xk9uE5Jlqzj4</t>
  </si>
  <si>
    <t>https://drive.google.com/open?id=1oSDMmg5S6b2WXosgQUDb39cuMDz3sLvy</t>
  </si>
  <si>
    <t>https://drive.google.com/open?id=1uikuHVEmveBUw323e2Qt0exkG9O-8wO8</t>
  </si>
  <si>
    <t>tanishksc.ic.22@nitj.ac.in</t>
  </si>
  <si>
    <t>Tanishk Singh Chauhan</t>
  </si>
  <si>
    <t>AB-</t>
  </si>
  <si>
    <t>https://drive.google.com/open?id=1Jqbdj5vrKVuxH-Z9jMZzj2gwe3nYKyN_</t>
  </si>
  <si>
    <t>Dharmendra Kumar</t>
  </si>
  <si>
    <t>Dharmendra.k@gail.co.in</t>
  </si>
  <si>
    <t>Meena kumari</t>
  </si>
  <si>
    <t>+91 86301 43665</t>
  </si>
  <si>
    <t>Auraiya</t>
  </si>
  <si>
    <t>https://drive.google.com/open?id=1E5Xq5fjLVdfhUJ8yLrbF1t92Iqt7yMFL</t>
  </si>
  <si>
    <t>https://drive.google.com/open?id=1EtFGXI8EyiWSb3tVCfEB8yLr1LR-atNN</t>
  </si>
  <si>
    <t>https://drive.google.com/open?id=10pWjf0WsuJZnSCf25fJCjshgEk-NqxL0</t>
  </si>
  <si>
    <t>hardeeps.cm.22@nitj.ac.in</t>
  </si>
  <si>
    <t xml:space="preserve">Hardeep Singh </t>
  </si>
  <si>
    <t xml:space="preserve">Hardeep.cm.22@nitj.ac.in </t>
  </si>
  <si>
    <t>https://drive.google.com/open?id=1LzkcW4GMvyavi1qOCPSzwZEo-Y22pEgj</t>
  </si>
  <si>
    <t>Pavan kumar</t>
  </si>
  <si>
    <t xml:space="preserve">Amarjitkaur0987@gmail.com </t>
  </si>
  <si>
    <t>Amarjit kaur</t>
  </si>
  <si>
    <t xml:space="preserve">Punjab Hoshiarpur </t>
  </si>
  <si>
    <t>Punjab Hoshiarpur dasuya hajipur</t>
  </si>
  <si>
    <t>https://drive.google.com/open?id=1jyuX1dkm3_WrsmWBJ7HH0kGtnPq2aLoV</t>
  </si>
  <si>
    <t>https://drive.google.com/open?id=1W1vdNsgxCQn_HynHZoRiZN2h_i9tHqPV</t>
  </si>
  <si>
    <t>https://drive.google.com/open?id=1uDv2i2KJkmCYyXpzpndvRh1kfCnIXozm</t>
  </si>
  <si>
    <t>souravg.cm.22@nitj.ac.in</t>
  </si>
  <si>
    <t>Sourav garg</t>
  </si>
  <si>
    <t>https://drive.google.com/open?id=1LmGv2k1zDT2yAeoTq4kIgasXz-asTUho</t>
  </si>
  <si>
    <t>Satish kumar</t>
  </si>
  <si>
    <t>buntygarg928@gmail.com</t>
  </si>
  <si>
    <t>Geeta rani</t>
  </si>
  <si>
    <t>https://drive.google.com/open?id=1jFtH2Gi02qiAJ-OyqKItFqfLfBpchYbU</t>
  </si>
  <si>
    <t>https://drive.google.com/open?id=1WAiMhwLnKLOnB1jlTR2QDsEAPqQ4cU-5</t>
  </si>
  <si>
    <t>https://drive.google.com/open?id=1ejqui7V-UgLJB3OUDmIcLUqgFu45TWP5</t>
  </si>
  <si>
    <t>kamleshk.cs.22@nitj.ac.in</t>
  </si>
  <si>
    <t xml:space="preserve">Kamlesh Kumar </t>
  </si>
  <si>
    <t>Kamleshk.cs.22@nitj.ac.in</t>
  </si>
  <si>
    <t>https://drive.google.com/open?id=1JTnujGXQ8MMUsln3aeR1ZEUaW5FIQWXm</t>
  </si>
  <si>
    <t>Ravinder Kumar</t>
  </si>
  <si>
    <t>Ravinder.1974.kr@gmail.com</t>
  </si>
  <si>
    <t>Babita devi</t>
  </si>
  <si>
    <t>https://drive.google.com/open?id=1CNPWhjFST8EJVx2T1UoGLKpnz8zC7Bey</t>
  </si>
  <si>
    <t>https://drive.google.com/open?id=1zS-fM0TZ5lsMXo2Yh0BXYdkngzS2pxzw</t>
  </si>
  <si>
    <t>https://drive.google.com/open?id=16m1rh_7lQlpnoe6od2chtH3D6lr2Z-CB</t>
  </si>
  <si>
    <t>kavishs.cs.21@nitj.ac.in</t>
  </si>
  <si>
    <t>Kavish Soni</t>
  </si>
  <si>
    <t>https://drive.google.com/open?id=1qCaY3k15ZLXCmzcuTdSi0R8jzKRAzCGH</t>
  </si>
  <si>
    <t>SANDEEP SONI</t>
  </si>
  <si>
    <t>soniksandeep@gmail.com</t>
  </si>
  <si>
    <t>ARTI SONI</t>
  </si>
  <si>
    <t>North west delhi</t>
  </si>
  <si>
    <t>Delhi</t>
  </si>
  <si>
    <t>https://drive.google.com/open?id=1vdBBCOBHIBAmWa0WXP37pZUYGO60pgGb</t>
  </si>
  <si>
    <t>https://drive.google.com/open?id=1mgzSzt50tVhyBT_6dW8qmRpaTvVi5vfz</t>
  </si>
  <si>
    <t>https://drive.google.com/open?id=12N8HohAxdmCs4WBaeh3HTH84KKLjjbnz</t>
  </si>
  <si>
    <t>mohitg.cs.21@nitj.ac.in</t>
  </si>
  <si>
    <t>Mohit Garg</t>
  </si>
  <si>
    <t>https://drive.google.com/open?id=17x6jmPAFyPYXtq3OL39lodHqwqGezUNK</t>
  </si>
  <si>
    <t>Mr. Pardeep Kumar</t>
  </si>
  <si>
    <t>mohitgarg8910@gmail.com</t>
  </si>
  <si>
    <t>Mrs. Suman Lata</t>
  </si>
  <si>
    <t>https://drive.google.com/open?id=1Dfjzj_6FwuDFmsFzVgIkUFRDGvYTESsf</t>
  </si>
  <si>
    <t>https://drive.google.com/open?id=1hpSXCR1orcKFxA_EXtoj2ZAX_1XDEaqS</t>
  </si>
  <si>
    <t>https://drive.google.com/open?id=1OeZpGEA_UlIkTIvFTwbQhbwN0VkmH7Hr</t>
  </si>
  <si>
    <t>souravkv.ec.22@nitj.ac.in</t>
  </si>
  <si>
    <t>Sourav Kumar Verma</t>
  </si>
  <si>
    <t>Souravkv.ec.22@nitj.ac.in</t>
  </si>
  <si>
    <t>https://drive.google.com/open?id=1TbvsiQxrk5v2hJ9IdTecpLmAzSiHkDC9</t>
  </si>
  <si>
    <t>Arbind Kumar</t>
  </si>
  <si>
    <t>Souravkumarverma2004@gmail.com</t>
  </si>
  <si>
    <t>Ranju Kumari</t>
  </si>
  <si>
    <t xml:space="preserve">Aurangabad </t>
  </si>
  <si>
    <t>https://drive.google.com/open?id=1biA3SVWxqzrj7cyNB9k8xdPG79fF0a5c</t>
  </si>
  <si>
    <t>https://drive.google.com/open?id=1boXOaqysHb313-J1dklHu3aIn2VoLPPf</t>
  </si>
  <si>
    <t>aryan.cs.22@nitj.ac.in</t>
  </si>
  <si>
    <t>Aryan</t>
  </si>
  <si>
    <t>https://drive.google.com/open?id=1a2Q7vFSARU4Z640mFGRbi06wKfBhtpHH</t>
  </si>
  <si>
    <t>rajeshrita2@gmail.com</t>
  </si>
  <si>
    <t>Rita</t>
  </si>
  <si>
    <t xml:space="preserve">Rohtak </t>
  </si>
  <si>
    <t>https://drive.google.com/open?id=1ofN_KpJbU7MDdZp1xaohDa93IKUbxzvi</t>
  </si>
  <si>
    <t>https://drive.google.com/open?id=1CbiphwUsp0J-335J1-hjabqITrlfignT</t>
  </si>
  <si>
    <t>https://drive.google.com/open?id=1aRxjtllF-1vN8onokn0EpUc8KtzpPtoq</t>
  </si>
  <si>
    <t>udayps.cm.22@nitj.ac.in</t>
  </si>
  <si>
    <t xml:space="preserve">Uday partap singh </t>
  </si>
  <si>
    <t>Che</t>
  </si>
  <si>
    <t>https://drive.google.com/open?id=1xsdQDy11RACms6lVS50tpfFcxYz5ec9m</t>
  </si>
  <si>
    <t>Ranjiv kumar</t>
  </si>
  <si>
    <t>Ranjivk75@gmail.com</t>
  </si>
  <si>
    <t>Rashmi</t>
  </si>
  <si>
    <t>https://drive.google.com/open?id=1voNpcFoQ-iGqtRpXli8vHOZNgEPAAGiv</t>
  </si>
  <si>
    <t>25000ppp</t>
  </si>
  <si>
    <t>https://drive.google.com/open?id=1x0m1Juc-GCm_EL_69BCiF-HJIlEadwFe</t>
  </si>
  <si>
    <t>https://drive.google.com/open?id=10Z7oZGfNSJBoLToNExCOZnf_ZQCJT75w</t>
  </si>
  <si>
    <t>mohitk.cm.22@nitj.ac.in</t>
  </si>
  <si>
    <t xml:space="preserve">Mohit Kumar </t>
  </si>
  <si>
    <t>sssam89503@gmail.com</t>
  </si>
  <si>
    <t>https://drive.google.com/open?id=1BsPPl1kARXGHZ4JX4uhH6Rr6VgZJt9dw</t>
  </si>
  <si>
    <t>Sanjay kumar</t>
  </si>
  <si>
    <t>sanjaykumaryadav5530@gmail.com</t>
  </si>
  <si>
    <t>https://drive.google.com/open?id=1xpG9K4pU3BZF7WN9siCIf9CUuEhrCUgp</t>
  </si>
  <si>
    <t>https://drive.google.com/open?id=1un8LBOdp18LPWcP7Tozd2AXHlgbj-jRi</t>
  </si>
  <si>
    <t>yasha.it.22@nitj.ac.in</t>
  </si>
  <si>
    <t xml:space="preserve">Yash Agarwal </t>
  </si>
  <si>
    <t>https://drive.google.com/open?id=1DO3PEUxqTnq1alai5BwKfGbewFYlbHOA</t>
  </si>
  <si>
    <t>Kamal Aggarwal</t>
  </si>
  <si>
    <t>aggarwalk1973@gmail.com</t>
  </si>
  <si>
    <t>Bhawna Aggarwal</t>
  </si>
  <si>
    <t>https://drive.google.com/open?id=1uM3idYalN3qHz9PzNryIWmfuu5uBjFCI</t>
  </si>
  <si>
    <t>https://drive.google.com/open?id=1wUk1ZGv1ucd9SAtE1fJPU638pTqZntxT</t>
  </si>
  <si>
    <t>https://drive.google.com/open?id=1L9JwuniXQ3bSBP2SziMN1ceIHS7EhYqt</t>
  </si>
  <si>
    <t>sachinf.cm.22@nitj.ac.in</t>
  </si>
  <si>
    <t>SACHIN FAUJDAR</t>
  </si>
  <si>
    <t>https://drive.google.com/open?id=11tDEVughg1YwVFQiVTCTFpjuv6vsmdGk</t>
  </si>
  <si>
    <t>Sujan Singh</t>
  </si>
  <si>
    <t>singhsachin06505@gmail.com</t>
  </si>
  <si>
    <t>GAYATREE</t>
  </si>
  <si>
    <t>https://drive.google.com/open?id=1ubblnEJEQQ_a-uPGGkkAjIiRjyLGsgLg</t>
  </si>
  <si>
    <t>https://drive.google.com/open?id=1K2WnJXnRCzOohbnIaPmA_pmIFs-0eJdS</t>
  </si>
  <si>
    <t>https://drive.google.com/open?id=1Gaq4fv2ar1sTk_VBCskzg_XILfbGF-Su</t>
  </si>
  <si>
    <t>suryapm.cm.20@nitj.ac.in</t>
  </si>
  <si>
    <t xml:space="preserve">Surya Pratap Maurya </t>
  </si>
  <si>
    <t>https://drive.google.com/open?id=1e0a2GUxfY8zzSL2DORSTF-v_JP_jSKjO</t>
  </si>
  <si>
    <t xml:space="preserve">Rajesh Kumar Maurya </t>
  </si>
  <si>
    <t>mauryasuryapratap2002@gmail.com</t>
  </si>
  <si>
    <t xml:space="preserve">Kiran Maurya </t>
  </si>
  <si>
    <t xml:space="preserve">Jaunpur </t>
  </si>
  <si>
    <t>https://drive.google.com/open?id=1aa9ZLW7t0rmhQqQUWv4ygzKdwoAJfXJ0</t>
  </si>
  <si>
    <t>https://drive.google.com/open?id=1qKlSZoojba18mErU4UDm7FCHKgWza24x</t>
  </si>
  <si>
    <t>https://drive.google.com/open?id=1Jkq3hYF5TUQgAj64A_kgIhkTHrD-oIXx</t>
  </si>
  <si>
    <t>shreyasd.it.22@nitj.ac.in</t>
  </si>
  <si>
    <t>SHREYAS DATTA</t>
  </si>
  <si>
    <t>Information technology</t>
  </si>
  <si>
    <t>https://drive.google.com/open?id=1mzUQF1dacf2H3ozpRIfeIHxSNAyMjvvd</t>
  </si>
  <si>
    <t>Sanjiv Datta</t>
  </si>
  <si>
    <t>dattasanjiv@rediffmail.con</t>
  </si>
  <si>
    <t>Sumita Sharma</t>
  </si>
  <si>
    <t>House no 118,SG Enclave, majitha road, naushehra</t>
  </si>
  <si>
    <t>6455 6279 4246</t>
  </si>
  <si>
    <t>https://drive.google.com/open?id=1Iji4zbVP98fBVdNL6JssfloFdmpBSTz8</t>
  </si>
  <si>
    <t>https://drive.google.com/open?id=16T-0a7inte6r5xN8ZH1lMarAx9G6R64M</t>
  </si>
  <si>
    <t>https://drive.google.com/open?id=1eaLHF9A8opOpfOLcIjpBUAfaNB0EjPtm</t>
  </si>
  <si>
    <t>vaibhavg.ce.22@nitj.ac.in</t>
  </si>
  <si>
    <t>Vaibhav gupta</t>
  </si>
  <si>
    <t>Vaibhavg. Ce. 22@nitj.ac.in</t>
  </si>
  <si>
    <t>https://drive.google.com/open?id=1HdNuGFW0qAxz49b2-bRu-TEqhpnCOVeq</t>
  </si>
  <si>
    <t>Sudhir kumar agarwal</t>
  </si>
  <si>
    <t>Srkg2511@gmail.com</t>
  </si>
  <si>
    <t>Nisha gupta</t>
  </si>
  <si>
    <t>https://drive.google.com/open?id=1xANpc0ADvGZ9Qhh_aDgfCkXGKlE3pBHt</t>
  </si>
  <si>
    <t>https://drive.google.com/open?id=1wfVGFfGPv--G_Fq57hlwIdzlFdcIBVts</t>
  </si>
  <si>
    <t>https://drive.google.com/open?id=1RTt50_4zjnaC3WAVY_ZCIFQcStgpbOjt</t>
  </si>
  <si>
    <t>kalwant.ee.22@nitj.ac.in</t>
  </si>
  <si>
    <t xml:space="preserve">KALWANT </t>
  </si>
  <si>
    <t>Kalwant.ee.22@nitj.ac.in</t>
  </si>
  <si>
    <t>https://drive.google.com/open?id=1OaJ7g_NO9GSNBE9TFtRjFpHKVobBy2Xt</t>
  </si>
  <si>
    <t>MAHAVEER</t>
  </si>
  <si>
    <t>Kalwantjangid@gmail.com</t>
  </si>
  <si>
    <t>BIMLA</t>
  </si>
  <si>
    <t>https://drive.google.com/open?id=1-c04tTszgXgG2XhDvGJ9UBPrLEtcB6qw</t>
  </si>
  <si>
    <t xml:space="preserve">HDFC  BANK </t>
  </si>
  <si>
    <t>https://drive.google.com/open?id=1pDjQymdq2ARZeMgx7HxCk5VVqf225ORj</t>
  </si>
  <si>
    <t>Yes(Hosteller)</t>
  </si>
  <si>
    <t>https://drive.google.com/open?id=1WY4wahm9XhO-JNpMJvIvZ-Wz1HeF4d3N</t>
  </si>
  <si>
    <t>yash.ip.22@nitj.ac.in</t>
  </si>
  <si>
    <t>Yash</t>
  </si>
  <si>
    <t>https://drive.google.com/open?id=1qirKaw5Az1FA_lBY4U-j1Bi7BcsSNrLx</t>
  </si>
  <si>
    <t>Mr.Anil Kumar Chanchal</t>
  </si>
  <si>
    <t>kumaranilchanchal@gmail.com</t>
  </si>
  <si>
    <t>Smt.Uma Rani</t>
  </si>
  <si>
    <t>https://drive.google.com/open?id=1IJRDTKQWvRtuGl0J0UBl0zBHOuHa7ltR</t>
  </si>
  <si>
    <t>https://drive.google.com/open?id=1KMUMfkMd4QHxt1qRA2tQ5-ULM6lRVnhw</t>
  </si>
  <si>
    <t>https://drive.google.com/open?id=1_BelPulP9y966Xd1Mx0VYyZfWmilvqU6</t>
  </si>
  <si>
    <t>ashish.ip.22@nitj.ac.in</t>
  </si>
  <si>
    <t>Ashish</t>
  </si>
  <si>
    <t>abhijay647@gmail.com</t>
  </si>
  <si>
    <t>https://drive.google.com/open?id=1zPCWuiL_9PW49FyzR-oNVdhtADl2gjqi</t>
  </si>
  <si>
    <t>Ramkishan</t>
  </si>
  <si>
    <t>Chandramukhi</t>
  </si>
  <si>
    <t>Udham singh nagar</t>
  </si>
  <si>
    <t>6235 4999 5031</t>
  </si>
  <si>
    <t>https://drive.google.com/open?id=1W1S5d2xJAkMjhAlXrH3dL3HwBcfachJl</t>
  </si>
  <si>
    <t>https://drive.google.com/open?id=1BGgkBNGEYXjbg_dRRLvi_ZynVISc3bfK</t>
  </si>
  <si>
    <t>https://drive.google.com/open?id=1XRmrA8kFgozrOw4FV1bJLghaAv1cEosR</t>
  </si>
  <si>
    <t>paravk.tt.22@nitj.ac.in</t>
  </si>
  <si>
    <t>Parav kalra</t>
  </si>
  <si>
    <t>https://drive.google.com/open?id=1X6Uy5ddElMd8wNQVbigZEY_NwNX3e-CK</t>
  </si>
  <si>
    <t>Sham Sunder Kalra</t>
  </si>
  <si>
    <t>Kalrasham123@gmail.com</t>
  </si>
  <si>
    <t>Anita Rani</t>
  </si>
  <si>
    <t>https://drive.google.com/open?id=1XIQsnrZElWeJWFPRG06q-urbik4XshQV</t>
  </si>
  <si>
    <t>Gen Ews</t>
  </si>
  <si>
    <t>https://drive.google.com/open?id=1WYglekMtuLjrMrYBpsld9b7h0S_PQ-bT</t>
  </si>
  <si>
    <t>https://drive.google.com/open?id=1fL3f1vFuXXcjkt0e2d30jYE248PosO03</t>
  </si>
  <si>
    <t>yennis.cs.20@nitj.ac.in</t>
  </si>
  <si>
    <t>Yenni Shashank</t>
  </si>
  <si>
    <t>https://drive.google.com/open?id=1WZsxKqYQlAssVL7iAzs2g3Vicu-QiIcM</t>
  </si>
  <si>
    <t>Yenni Srinivasa Rao</t>
  </si>
  <si>
    <t>y9441914484s@gmail.com</t>
  </si>
  <si>
    <t>Yenni Sudha Rani</t>
  </si>
  <si>
    <t>Srikakulam</t>
  </si>
  <si>
    <t>https://drive.google.com/open?id=1vyls8I3wf0NQL0C2qY67LBmSwKfVtoqN</t>
  </si>
  <si>
    <t>MBH- F</t>
  </si>
  <si>
    <t>https://drive.google.com/open?id=1_fD3H04UcpCfWaotZzrCkvIC2-GdF-Gq</t>
  </si>
  <si>
    <t>https://drive.google.com/open?id=1JRl4KKHWyzu9ZnHTjh4Zb76mNhnSZZKv</t>
  </si>
  <si>
    <t>subhransuss.me.22@nitj.ac.in</t>
  </si>
  <si>
    <t xml:space="preserve">Subhransu Shekhar Sundara </t>
  </si>
  <si>
    <t>https://drive.google.com/open?id=1cm9CdF0Nalsd-BfQ0GEAEOMb60shIDGh</t>
  </si>
  <si>
    <t>Subash Chandra Sundara</t>
  </si>
  <si>
    <t>subashc52@gmail.com</t>
  </si>
  <si>
    <t>Binapani Sundara</t>
  </si>
  <si>
    <t>Nayagarh</t>
  </si>
  <si>
    <t>https://drive.google.com/open?id=1rkgo9wf0O4L82zYLelLJ8z8cvXHQwoFL</t>
  </si>
  <si>
    <t>https://drive.google.com/open?id=1g41t7c-DOdz_So_Jx6j1nHUMCWIHiRZF</t>
  </si>
  <si>
    <t>https://drive.google.com/open?id=15PGstouiCtaQeIxeXizGwPw9voOJVom3</t>
  </si>
  <si>
    <t>chandersj.it.22@nitj.ac.in</t>
  </si>
  <si>
    <t>Chander shekhar joshi</t>
  </si>
  <si>
    <t>joshichitransh49@gmail.com</t>
  </si>
  <si>
    <t>https://drive.google.com/open?id=1dGTlKTViK8REIiMooLvbwKBhi5IqEdGi</t>
  </si>
  <si>
    <t>Khashti ballabh joshi</t>
  </si>
  <si>
    <t>Joshichandershekhar48@gmail.com</t>
  </si>
  <si>
    <t>Hema joshi</t>
  </si>
  <si>
    <t>https://drive.google.com/open?id=1DGVtHcCedh7nHeHKEjbOLAxtoOqUmdBQ</t>
  </si>
  <si>
    <t>https://drive.google.com/open?id=12pE2iZvN2Yeqvr90dPyGZjxg7CPnz76p</t>
  </si>
  <si>
    <t>https://drive.google.com/open?id=1au_sYtLbSLD-JrsjDicafXFVxt9i-YF5</t>
  </si>
  <si>
    <t>archita.ee.22@nitj.ac.in</t>
  </si>
  <si>
    <t>ARCHIT AGGARWAL</t>
  </si>
  <si>
    <t>architaggarwal.557@gmail.com</t>
  </si>
  <si>
    <t>https://drive.google.com/open?id=1mrGsYyKDW9f03iVm4aJCQh3dIp61hP29</t>
  </si>
  <si>
    <t>SUDHIR AGGARWAL</t>
  </si>
  <si>
    <t>architaggarwal.559@gmail.com</t>
  </si>
  <si>
    <t>POONAM AGGARWAL</t>
  </si>
  <si>
    <t>116/04 Adarsh Nagar Mandi, GURDASPUR</t>
  </si>
  <si>
    <t>https://drive.google.com/open?id=1g8eRhVKhd8vneWhV0ElSjg9ddNv0gwuw</t>
  </si>
  <si>
    <t>https://drive.google.com/open?id=1O8K6Ic2yw3zMaDy3KmYGj8oAvecWQVZp</t>
  </si>
  <si>
    <t>https://drive.google.com/open?id=1-Rk4xwfd1t3Fpzs2j_T5nud_Tr7RkWZd</t>
  </si>
  <si>
    <t>subhashcd.ic.21@nitj.ac.in</t>
  </si>
  <si>
    <t xml:space="preserve">Subhash Chand Dhayal </t>
  </si>
  <si>
    <t>https://drive.google.com/open?id=1Taw1B0TkhpkmA5dBdGTjNq3X2WHqHpIN</t>
  </si>
  <si>
    <t xml:space="preserve">Raghunath Prasad Dhayal </t>
  </si>
  <si>
    <t>chandsubhash9413@gmail.com</t>
  </si>
  <si>
    <t>https://drive.google.com/open?id=1a4r6Xl9rZhFU6nHRe-_wvNhebQ6YYtHU</t>
  </si>
  <si>
    <t>https://drive.google.com/open?id=1Vil7heb5q2TYRTpWuSZyR5uJF7HQoWL8</t>
  </si>
  <si>
    <t>https://drive.google.com/open?id=1QaYfJRoyqB52dt-y30n6laM0MY6A-SSA</t>
  </si>
  <si>
    <t>deepankr.ee.22@nitj.ac.in</t>
  </si>
  <si>
    <t xml:space="preserve">Deepank Rana </t>
  </si>
  <si>
    <t>https://drive.google.com/open?id=1iQX6GUWd-HNnu450hB3iAXNDjyw-KSSv</t>
  </si>
  <si>
    <t xml:space="preserve">Karam Chand </t>
  </si>
  <si>
    <t>Karamchandrana1974@gmail.com</t>
  </si>
  <si>
    <t>Rajeshwati</t>
  </si>
  <si>
    <t xml:space="preserve">Udham singh nagar </t>
  </si>
  <si>
    <t>https://drive.google.com/open?id=1t5nM6uOkUbe020TJLnOgwNF0C3rE1vEi</t>
  </si>
  <si>
    <t xml:space="preserve">ST </t>
  </si>
  <si>
    <t>https://drive.google.com/open?id=1jRkh1nxvoYDAlarwIHKYbqTuEnFQcv7c</t>
  </si>
  <si>
    <t>https://drive.google.com/open?id=1VsAcJIk5PhbWUwTu8zzBc9uw9Ah2WmUu</t>
  </si>
  <si>
    <t>sahilm.me.22@nitj.ac.in</t>
  </si>
  <si>
    <t xml:space="preserve">Sahil Meena </t>
  </si>
  <si>
    <t xml:space="preserve">sahilm.me.22@nitj.ac.in </t>
  </si>
  <si>
    <t>https://drive.google.com/open?id=1TwCZfZgv52Nbt_P578w3MaPub-B2oqos</t>
  </si>
  <si>
    <t xml:space="preserve">Sunil Kumar Meena </t>
  </si>
  <si>
    <t xml:space="preserve">skm205736@gmail.com </t>
  </si>
  <si>
    <t xml:space="preserve">Indra Meena </t>
  </si>
  <si>
    <t>https://drive.google.com/open?id=1_RV_autOnFjypYOucv900dSiTW3L4ufB</t>
  </si>
  <si>
    <t>BOYS HOSTEL 1</t>
  </si>
  <si>
    <t>https://drive.google.com/open?id=1kM7lE8YxHmlNhI4zH1_TiQD-yGBPJ6aE</t>
  </si>
  <si>
    <t>https://drive.google.com/open?id=13hybW9EYicPQUk-I4Si8LmEL0l4PD4TT</t>
  </si>
  <si>
    <t>ashwani.ec.22@nitj.ac.in</t>
  </si>
  <si>
    <t>Ashwani</t>
  </si>
  <si>
    <t>https://drive.google.com/open?id=1B7CpAgn-y6sjcT40BA_CdMTO4gtnsKtF</t>
  </si>
  <si>
    <t>Bharat Kumar</t>
  </si>
  <si>
    <t>ashwanichhabra1072004@gmail.com</t>
  </si>
  <si>
    <t>Neetu Rani</t>
  </si>
  <si>
    <t>https://drive.google.com/open?id=1QmxeT9N2GuXKHM46_sb7GMJRAyqq6yvO</t>
  </si>
  <si>
    <t>https://drive.google.com/open?id=1vn9zWhGCva1bW7EO8VyADqI04Lm8tojs</t>
  </si>
  <si>
    <t>https://drive.google.com/open?id=1tWcYhEN9he3fBEnvnOlFvgcWgRUCcH1x</t>
  </si>
  <si>
    <t>karandeeps.cs.22@nitj.ac.in</t>
  </si>
  <si>
    <t>Karandeep Singh</t>
  </si>
  <si>
    <t>https://drive.google.com/open?id=15YFiIgCtf1Q8X2nQrG2dLYN6_0PyQ_2r</t>
  </si>
  <si>
    <t>Harmesh Singh</t>
  </si>
  <si>
    <t>deepnation01@gmail.com</t>
  </si>
  <si>
    <t>Sukhpreet Kaur</t>
  </si>
  <si>
    <t>Ganganagar</t>
  </si>
  <si>
    <t>https://drive.google.com/open?id=1IveYEumBqDNZ4RNL8MgMeIkXNQjdlkE3</t>
  </si>
  <si>
    <t>https://drive.google.com/open?id=1GW6vaFG5is1t1tA9FvH7n4dts_EQkg-M</t>
  </si>
  <si>
    <t>https://drive.google.com/open?id=1NZWqFqeywONsQACH-zYUt0wS9L6X8Xq_</t>
  </si>
  <si>
    <t>chhabilac.it.22@nitj.ac.in</t>
  </si>
  <si>
    <t>Chhabila Choudhary</t>
  </si>
  <si>
    <t>https://drive.google.com/open?id=1EaVKzMDhMGPC0Nzm3Q1arJfGJYg0aI-Q</t>
  </si>
  <si>
    <t>Brahma Choudhary</t>
  </si>
  <si>
    <t>brahmachoudhary5@gmail.com</t>
  </si>
  <si>
    <t>Darjeeling</t>
  </si>
  <si>
    <t>West Bengal</t>
  </si>
  <si>
    <t>https://drive.google.com/open?id=1Lk36IyYjkLCo0-1kWbq_TQCh0a3-OjWA</t>
  </si>
  <si>
    <t>https://drive.google.com/open?id=1IbaufudzFTO1aLgWgKrB-2Tzm8qAQLxa</t>
  </si>
  <si>
    <t>Yes (Hosteller)</t>
  </si>
  <si>
    <t>https://drive.google.com/open?id=1o4agZBC020q1Mcd2Wmq76QaIUh77y6Gk</t>
  </si>
  <si>
    <t>arshitb.it.22@nitj.ac.in</t>
  </si>
  <si>
    <t>Arshit Bhootna</t>
  </si>
  <si>
    <t>https://drive.google.com/open?id=1fGWDwIUxpJA3OORNwLaEXabqmGKWZsTL</t>
  </si>
  <si>
    <t>Dinesh kumar bhootna</t>
  </si>
  <si>
    <t>dineshbhootna@gmail.com</t>
  </si>
  <si>
    <t>Anju Bhootna</t>
  </si>
  <si>
    <t>https://drive.google.com/open?id=1F5l8YFSRWhQWwn8qg3iq_JS5KPhPBwZV</t>
  </si>
  <si>
    <t>https://drive.google.com/open?id=1LRqRPsbw0GbJDtNgnpAQhr6kqO18kWL4</t>
  </si>
  <si>
    <t>https://drive.google.com/open?id=1AJ6wv6rshQFx0r_jp-LbF45ydQeKszi1</t>
  </si>
  <si>
    <t>nenavathv.me.22@nitj.ac.in</t>
  </si>
  <si>
    <t xml:space="preserve">Nenavath vamshi </t>
  </si>
  <si>
    <t>nvnnaik8074@gmail.com</t>
  </si>
  <si>
    <t>https://drive.google.com/open?id=1eIiNBnKOLs4CK5_cBnlA-bdwl76WL81e</t>
  </si>
  <si>
    <t xml:space="preserve">Nenavath Raju </t>
  </si>
  <si>
    <t>nrvnaik2001@gmail.com</t>
  </si>
  <si>
    <t xml:space="preserve">Nenavath madhavi </t>
  </si>
  <si>
    <t xml:space="preserve">Yenakindi thanda nandi wanaparthy Ranga Reddy district Telangana </t>
  </si>
  <si>
    <t>https://drive.google.com/open?id=1bcBw-h8N_EyZbtMQfpEGg65a0DtPxGAl</t>
  </si>
  <si>
    <t>https://drive.google.com/open?id=11WahLrRXJh3aELLecMzr1lo1raxTyB4x</t>
  </si>
  <si>
    <t>https://drive.google.com/open?id=1ZTz_MaWyd8hUJlmwFj4QL5DOhoepQO6l</t>
  </si>
  <si>
    <t>harpreets.cm.22@nitj.ac.in</t>
  </si>
  <si>
    <t xml:space="preserve">HARPREET SINGH </t>
  </si>
  <si>
    <t>https://drive.google.com/open?id=1MNM0LuA4a24j552x-5hoCGMJOT_wrSSQ</t>
  </si>
  <si>
    <t xml:space="preserve">Satnam Singh </t>
  </si>
  <si>
    <t>kirankaurk191@gmail.com</t>
  </si>
  <si>
    <t>Parwinder kaur</t>
  </si>
  <si>
    <t>https://drive.google.com/open?id=1bPKfax2Dr_Il6pUyZXlE1B1FBTsd0HYn</t>
  </si>
  <si>
    <t>https://drive.google.com/open?id=1-5jSiIvvxr9xw9NUYhkCAcnR6oPwC30t</t>
  </si>
  <si>
    <t>https://drive.google.com/open?id=1qDs3H1Uag7zlUG6oo4eCSw9Hi-ZozoJ5</t>
  </si>
  <si>
    <t>brajms.bt.22@nitj.ac.in</t>
  </si>
  <si>
    <t xml:space="preserve">Brajmohan singh </t>
  </si>
  <si>
    <t>https://drive.google.com/open?id=1TXKe-Ejdh4pWNhtWyiaUtWhAAcCKB7lg</t>
  </si>
  <si>
    <t xml:space="preserve">Ravindra singh </t>
  </si>
  <si>
    <t>brajmohansingh0504@gmail.com</t>
  </si>
  <si>
    <t xml:space="preserve">Guddi Devi </t>
  </si>
  <si>
    <t>https://drive.google.com/open?id=1YyU6KVROTFQkw3rfpKF1kSMgok6oR8LU</t>
  </si>
  <si>
    <t>https://drive.google.com/open?id=1IwiQYDNbnomMPKVh_J937g73Pw9Dj4K3</t>
  </si>
  <si>
    <t>21-07-2023</t>
  </si>
  <si>
    <t>https://drive.google.com/open?id=1NSD5G1SwOyWRhvnrFaBduRPnzCin5XM8</t>
  </si>
  <si>
    <t>amankj.ec.22@nitj.ac.in</t>
  </si>
  <si>
    <t xml:space="preserve">Aman kumar Jha </t>
  </si>
  <si>
    <t>amanjha79605@gmail.com</t>
  </si>
  <si>
    <t>https://drive.google.com/open?id=1JUdFSUut7JlIvynioS34ZDFLzanaPcPc</t>
  </si>
  <si>
    <t xml:space="preserve">Dilip Kumar Jha </t>
  </si>
  <si>
    <t>dilipjha.001@gmail.com</t>
  </si>
  <si>
    <t xml:space="preserve">Sudha Jha </t>
  </si>
  <si>
    <t>2201 2604 4570</t>
  </si>
  <si>
    <t>https://drive.google.com/open?id=1b4R-nZmfgWAnFD-SU2-5Plas9mqB-ByJ</t>
  </si>
  <si>
    <t>https://drive.google.com/open?id=1aEAkEkM-jhGZVY_MxYpXmAeJuCMFrQ-U</t>
  </si>
  <si>
    <t>https://drive.google.com/open?id=1KLXVO_CcR0-A2U2C_MYnOu34LJMvpJC4</t>
  </si>
  <si>
    <t>dineshk.ee.22@nitj.ac.in</t>
  </si>
  <si>
    <t xml:space="preserve">Dinesh Kumar </t>
  </si>
  <si>
    <t>dineshkumar0000292900@gmail.com</t>
  </si>
  <si>
    <t>https://drive.google.com/open?id=12t4AsYNIw9Be0vfquMeexXcOnix-XlTM</t>
  </si>
  <si>
    <t>Dhokal ram ajani</t>
  </si>
  <si>
    <t>Baraju devi</t>
  </si>
  <si>
    <t>https://drive.google.com/open?id=110k-rijqDt2nTKgxmQmon0ngmFM9WWXv</t>
  </si>
  <si>
    <t>https://drive.google.com/open?id=1aH7b0vDKUQjxAKy4KxDVnhdY8kpR-QBX</t>
  </si>
  <si>
    <t>https://drive.google.com/open?id=1G4KygcQ8N70v-Jx27XnHK-aWF9_oyELU</t>
  </si>
  <si>
    <t>sohamk.ic.22@nitj.ac.in</t>
  </si>
  <si>
    <t>Soham Khanna</t>
  </si>
  <si>
    <t>https://drive.google.com/open?id=1kHxrOhjqC7nITUUSvZd9jogV6zCrB9sv</t>
  </si>
  <si>
    <t xml:space="preserve">Sawan Khanna </t>
  </si>
  <si>
    <t>khannasawan@gmail.com</t>
  </si>
  <si>
    <t>Samiksha Khanna</t>
  </si>
  <si>
    <t>https://drive.google.com/open?id=1hg7c3bwBr-pXn3jMeXFkZUUBVjXPlbeG</t>
  </si>
  <si>
    <t>BH - 5</t>
  </si>
  <si>
    <t>https://drive.google.com/open?id=1vK8E2t_xPwVBmxKQPuPGnsUNKovhIXug</t>
  </si>
  <si>
    <t>https://drive.google.com/open?id=1OHJoV52ZsfauyqWrdDEzY6mx0uBbN_12</t>
  </si>
  <si>
    <t>sushantb.it.22@nitj.ac.in</t>
  </si>
  <si>
    <t xml:space="preserve">Sushant Bansal </t>
  </si>
  <si>
    <t xml:space="preserve">sushantbansal2004@gmail.com </t>
  </si>
  <si>
    <t>https://drive.google.com/open?id=1ILbzaYPxmlF4I9whvFz-0WjoLE49Utx4</t>
  </si>
  <si>
    <t xml:space="preserve">Vivek Bansal </t>
  </si>
  <si>
    <t xml:space="preserve">vivekbansal882@gmail.com </t>
  </si>
  <si>
    <t xml:space="preserve">Shikha Bansal </t>
  </si>
  <si>
    <t>https://drive.google.com/open?id=1wVe_QP93kvHFL5D7tZn4fyRpl_lskUxJ</t>
  </si>
  <si>
    <t>Rs.25000</t>
  </si>
  <si>
    <t>https://drive.google.com/open?id=1duiEpW1XbP6i3U9LflGeBCvkgYpxXMr8</t>
  </si>
  <si>
    <t>Rs.46340</t>
  </si>
  <si>
    <t>https://drive.google.com/open?id=1dfOnxdlXEV5yHWJknnexSIafKGxujsQR</t>
  </si>
  <si>
    <t>aryanru.it.22@nitj.ac.in</t>
  </si>
  <si>
    <t>Aryan Raj Upadhyay</t>
  </si>
  <si>
    <t>aryansuccess4@gmail.com</t>
  </si>
  <si>
    <t>https://drive.google.com/open?id=1jYhQcp-Q_kXtKgHjl3J0eJ1MedSwO0Vu</t>
  </si>
  <si>
    <t>Rajeev Kumar Upadhyay</t>
  </si>
  <si>
    <t>success_0777@yahoo.com</t>
  </si>
  <si>
    <t>Renu Upadhyay</t>
  </si>
  <si>
    <t>Siddharthnagar</t>
  </si>
  <si>
    <t>https://drive.google.com/open?id=1m8HV_L2Igq4BmuIHapYMqPkiBR-1kG5C</t>
  </si>
  <si>
    <t>https://drive.google.com/open?id=1I0lgKSERs75OUaac6hSmyDcpwCe0lDqc</t>
  </si>
  <si>
    <t>Hostellar(25500)</t>
  </si>
  <si>
    <t>https://drive.google.com/open?id=1SAYk18NRmWlLR4qCu1zUjbeXzgrl8Q1L</t>
  </si>
  <si>
    <t>tanuj.me.22@nitj.ac.in</t>
  </si>
  <si>
    <t>Tanuj</t>
  </si>
  <si>
    <t>tanuj.me.22@gmail.com</t>
  </si>
  <si>
    <t>A positive</t>
  </si>
  <si>
    <t>https://drive.google.com/open?id=10OB2dz4vVFVduEWtPFFfV2jkM797RdyC</t>
  </si>
  <si>
    <t>Som Raj</t>
  </si>
  <si>
    <t>tanuj7959@gmail.com</t>
  </si>
  <si>
    <t>Savita devi</t>
  </si>
  <si>
    <t>https://drive.google.com/open?id=1J6hAmcu0Izj7C8-HU_mzsnsVIemxl4Jt</t>
  </si>
  <si>
    <t>Hindu</t>
  </si>
  <si>
    <t>https://drive.google.com/open?id=1M3MRWAAOWvu572UIdOdc1X8-ySxpOXbc</t>
  </si>
  <si>
    <t>https://drive.google.com/open?id=1lfJDLhGutCf1ECwsSbKeKWTxmugTi6cO</t>
  </si>
  <si>
    <t>kumaras.tt.22@nitj.ac.in</t>
  </si>
  <si>
    <t>Kumar Ankit Sujit</t>
  </si>
  <si>
    <t>https://drive.google.com/open?id=1EoTHBac0Z60DhVrq9RhvBXCLtclRjPWN</t>
  </si>
  <si>
    <t>Sujit kumar</t>
  </si>
  <si>
    <t>sujeetankit@gmail.com</t>
  </si>
  <si>
    <t>Nisha Kumar</t>
  </si>
  <si>
    <t>Thane</t>
  </si>
  <si>
    <t>https://drive.google.com/open?id=1vGn1flauRjVs8ym4IUw9MxaoNLe7_Vch</t>
  </si>
  <si>
    <t>Boys Hostel 1</t>
  </si>
  <si>
    <t>https://drive.google.com/open?id=1rA95RQKczGdtL7_2iBQ5h2-X8doWgTD8</t>
  </si>
  <si>
    <t>yes</t>
  </si>
  <si>
    <t>https://drive.google.com/open?id=18oUedHxFm4KA8DF48p-V4-Hrrppq-Cpf</t>
  </si>
  <si>
    <t>sidharths.me.22@nitj.ac.in</t>
  </si>
  <si>
    <t>Sidharth Saini</t>
  </si>
  <si>
    <t>https://drive.google.com/open?id=1m_5zQrnu9Z0zCw8KkMWWz3urx6LVPU4i</t>
  </si>
  <si>
    <t>Rajesh Saini</t>
  </si>
  <si>
    <t>umasaini1977@gmail.com</t>
  </si>
  <si>
    <t>Uma saini</t>
  </si>
  <si>
    <t>https://drive.google.com/open?id=1qK5r0BWYTJaqHCOXK6jBZjWDDu2_1YzY</t>
  </si>
  <si>
    <t>https://drive.google.com/open?id=1SZKNlSoZ_l21zKrXKK2KK_ZCbo_E8ze4</t>
  </si>
  <si>
    <t>88000 Hosteller</t>
  </si>
  <si>
    <t>https://drive.google.com/open?id=1icHiJWaABj_b1CBuu9erwqZvAEiPRwi8</t>
  </si>
  <si>
    <t>dhanut.me.22@nitj.ac.in</t>
  </si>
  <si>
    <t>Dhanu Teotia</t>
  </si>
  <si>
    <t>https://drive.google.com/open?id=1eYU0fghF14NX8HQha_QLNco2j6zL_Mlp</t>
  </si>
  <si>
    <t>Vipin Kumar</t>
  </si>
  <si>
    <t>vipgzb@gmail.com</t>
  </si>
  <si>
    <t>Anju Singh</t>
  </si>
  <si>
    <t>Gautam Buddha Nagar</t>
  </si>
  <si>
    <t>https://drive.google.com/open?id=1922_MkSPL76EbGLLAQu-5G3oJP7ELCY7</t>
  </si>
  <si>
    <t>Boys Hostel - 1 (BH-1)</t>
  </si>
  <si>
    <t>https://drive.google.com/open?id=1dBW7S0SC2GrJQ1xUU84aIVwfVaydIaxU</t>
  </si>
  <si>
    <t>https://drive.google.com/open?id=1lgyXdt8nBc1R-EkuAl25AGFisbDk-Rx2</t>
  </si>
  <si>
    <t>anuragb.ip.22@nitj.ac.in</t>
  </si>
  <si>
    <t>Anurag Baveja</t>
  </si>
  <si>
    <t>anuragbaveja657@gmail.com</t>
  </si>
  <si>
    <t>A +</t>
  </si>
  <si>
    <t>https://drive.google.com/open?id=1q2aNmfCRCSomKJyMi3ZtOSxZs_8wtvdE</t>
  </si>
  <si>
    <t>Vijay Kumar</t>
  </si>
  <si>
    <t>anuragbaweja2004@gmail.com</t>
  </si>
  <si>
    <t>Kailash Rani</t>
  </si>
  <si>
    <t>https://drive.google.com/open?id=1OvS6FJmaVTQXlahRhIxJOUAWS_gjWXAd</t>
  </si>
  <si>
    <t>BH 02</t>
  </si>
  <si>
    <t>https://drive.google.com/open?id=1bqLtJa8a1V5l2q8hjQvNP-rE5jLtc__r</t>
  </si>
  <si>
    <t>Hostellee</t>
  </si>
  <si>
    <t>https://drive.google.com/open?id=19L9O6VjeFJtIqQd4kWrXuzk5pxT_Jy0h</t>
  </si>
  <si>
    <t>avneeshr.ce.22@nitj.ac.in</t>
  </si>
  <si>
    <t xml:space="preserve">Avneesh Ranjan </t>
  </si>
  <si>
    <t>https://drive.google.com/open?id=1LMiWSNPPCh597aZE0z9zGMe50Q2a6UaM</t>
  </si>
  <si>
    <t xml:space="preserve">Ajay kumar </t>
  </si>
  <si>
    <t>avneeshranjan8@gmail.com</t>
  </si>
  <si>
    <t>Anupam kumari</t>
  </si>
  <si>
    <t xml:space="preserve">Munger </t>
  </si>
  <si>
    <t>https://drive.google.com/open?id=1HU38ze8yjNq6X1Tfxb9eyA4nwF4ZRlUs</t>
  </si>
  <si>
    <t>https://drive.google.com/open?id=10PEfxm7GJTk5Ns1rwWHAyv2wdgAQLF52</t>
  </si>
  <si>
    <t>https://drive.google.com/open?id=1Tanovs6C8So0ws79RTYxQcEnZ4bRsg1Y</t>
  </si>
  <si>
    <t>rahulm.ce.22@nitj.ac.in</t>
  </si>
  <si>
    <t>Rahul meena</t>
  </si>
  <si>
    <t>https://drive.google.com/open?id=1nBTdi9jcPAy-_eKEGTfgtHnYNkP0x72-</t>
  </si>
  <si>
    <t xml:space="preserve">Mr.Revad mal meena </t>
  </si>
  <si>
    <t>revadmalchorawat@gmail.com</t>
  </si>
  <si>
    <t>GULAB DEVI</t>
  </si>
  <si>
    <t>https://drive.google.com/open?id=1MKHKD-SpXSDt0YcPNZmp3yn6uWeZW5gz</t>
  </si>
  <si>
    <t>https://drive.google.com/open?id=1YzTnSlJ9F6_HhMNk47YdZzy51YnoynI0</t>
  </si>
  <si>
    <t>https://drive.google.com/open?id=1XzLsufx3BwpK4QjiA1R596BkIa2Sa-fx</t>
  </si>
  <si>
    <t>yeshu.tt.20@nitj.ac.in</t>
  </si>
  <si>
    <t xml:space="preserve">Yeshu </t>
  </si>
  <si>
    <t>Yeshu.tt.20@nitj.ac.in</t>
  </si>
  <si>
    <t>https://drive.google.com/open?id=1hKCvS0P_vy66sd9oRhRDc24x4AGxaqvn</t>
  </si>
  <si>
    <t>Rajiv kumar</t>
  </si>
  <si>
    <t>Yeshurajsingh05@gmail.com</t>
  </si>
  <si>
    <t>Shobha kumari</t>
  </si>
  <si>
    <t xml:space="preserve">... </t>
  </si>
  <si>
    <t xml:space="preserve">Sbi branch east khashi hill shillong </t>
  </si>
  <si>
    <t>Shillong</t>
  </si>
  <si>
    <t>Meghalaya</t>
  </si>
  <si>
    <t xml:space="preserve">5989 9219 5860  </t>
  </si>
  <si>
    <t>https://drive.google.com/open?id=1zuoMKf6h-Q6FMa9aKxk3pXi86TsXZ8fv</t>
  </si>
  <si>
    <t>https://drive.google.com/open?id=16NiKt0Ufl_hk91W3tBeqY4d6C6dX0SXY</t>
  </si>
  <si>
    <t>https://drive.google.com/open?id=1E-fa4GB-CxhRtQJOU4vbYG6omH-JIHOW</t>
  </si>
  <si>
    <t>rishabhy.it.22@nitj.ac.in</t>
  </si>
  <si>
    <t xml:space="preserve">Rishabh yadav </t>
  </si>
  <si>
    <t>rishabhyadav0112@gmail.com</t>
  </si>
  <si>
    <t>B negative</t>
  </si>
  <si>
    <t>https://drive.google.com/open?id=1bLbWzT1k3qpAISvtXp6qd996RkNw2XXG</t>
  </si>
  <si>
    <t xml:space="preserve">Gajendra Singh yadav </t>
  </si>
  <si>
    <t>gajendrasingh432@gmail.com</t>
  </si>
  <si>
    <t>Sudha rani</t>
  </si>
  <si>
    <t xml:space="preserve">Moradabad </t>
  </si>
  <si>
    <t>https://drive.google.com/open?id=1yeYdJka2A7cFhcpaxsvhxwrd5EF_hN8A</t>
  </si>
  <si>
    <t>https://drive.google.com/open?id=1x64ZbsQxOjNMdB2EvIHRO-Vl5K8fhpWV</t>
  </si>
  <si>
    <t>https://drive.google.com/open?id=1rpt4n3i-lw0XOY6ANP12eEBCZsBaHCTu</t>
  </si>
  <si>
    <t>narotamsv.cs.20@nitj.ac.in</t>
  </si>
  <si>
    <t>Narotam singh virdi</t>
  </si>
  <si>
    <t>https://drive.google.com/open?id=1-f9trRdz8D4DDAVGz7lCbbyF_nMWdJLn</t>
  </si>
  <si>
    <t>Nekpal singh virdi</t>
  </si>
  <si>
    <t>nsvirdi2308.nsv@gmail.com</t>
  </si>
  <si>
    <t>Neetu virdi</t>
  </si>
  <si>
    <t>https://drive.google.com/open?id=1Dpy3gBXrmIjERxYSzEPG_1XHdFiviHht</t>
  </si>
  <si>
    <t>MBH - A</t>
  </si>
  <si>
    <t>https://drive.google.com/open?id=1zXM71wv_tPyNVE_dvnf2D5aTW0hXcF5D</t>
  </si>
  <si>
    <t>ansarimam.cs.22@nitj.ac.in</t>
  </si>
  <si>
    <t>Ansari Munaf Ahmed Mukhtar</t>
  </si>
  <si>
    <t>https://drive.google.com/open?id=18fQJk43PPtGu2p6zh4ZnusUWBcYDpGnf</t>
  </si>
  <si>
    <t>Ansari Mukhtar Ahmed</t>
  </si>
  <si>
    <t>Ansari_mukhtar@gmail.com</t>
  </si>
  <si>
    <t>Ansari Shafana Mukhtar Ahmed</t>
  </si>
  <si>
    <t>99672 20172</t>
  </si>
  <si>
    <t>https://drive.google.com/open?id=13PugPygl5wl05hiEtOkNwnCYv6DvNzph</t>
  </si>
  <si>
    <t>Boys hostel-2</t>
  </si>
  <si>
    <t>https://drive.google.com/open?id=1xkvcR_ggqHuRyT5r10rZrikXVxKWPpyN</t>
  </si>
  <si>
    <t>https://drive.google.com/open?id=1rrO3mdh3iw2DpEIt6PBqMFCRMJ4HkJas</t>
  </si>
  <si>
    <t>manoharm.me.22@nitj.ac.in</t>
  </si>
  <si>
    <t xml:space="preserve">Manohar Mishra </t>
  </si>
  <si>
    <t xml:space="preserve">AB positive </t>
  </si>
  <si>
    <t>https://drive.google.com/open?id=19hZp90pdZaCYBkrOlX9WebXSIyvXPJAA</t>
  </si>
  <si>
    <t xml:space="preserve">Nathuni Mishra </t>
  </si>
  <si>
    <t>manoharmishra8563@gmail.com</t>
  </si>
  <si>
    <t xml:space="preserve">Mamta Devi </t>
  </si>
  <si>
    <t>+918288931744</t>
  </si>
  <si>
    <t>https://drive.google.com/open?id=1hou0G2hDO3t2j-LOZze0FYSzhknX3eQ6</t>
  </si>
  <si>
    <t>https://drive.google.com/open?id=1TohgLYybh8k-X4hoI_1oMiptTkfHHL3G</t>
  </si>
  <si>
    <t>https://drive.google.com/open?id=14FzhJMCrYoBuBrLLv25bV_0k64svJPHu</t>
  </si>
  <si>
    <t>aryan2.cs.22@nitj.ac.in</t>
  </si>
  <si>
    <t>https://drive.google.com/open?id=1dZy_nusHydGU3NKxgXT7x2SjNDDlpQvr</t>
  </si>
  <si>
    <t xml:space="preserve">Sanjay Kumar </t>
  </si>
  <si>
    <t>kumarsanjay15051976@gmail.com</t>
  </si>
  <si>
    <t>Shalu swami</t>
  </si>
  <si>
    <t>https://drive.google.com/open?id=1d_6-_bMF39b5HLArCDAe1BCwCR5_RZ80</t>
  </si>
  <si>
    <t>https://drive.google.com/open?id=1gW4dLKoR2rX9UEfSO6bIj1ddy4xLmyYB</t>
  </si>
  <si>
    <t>https://drive.google.com/open?id=1p3iGsniHDCvQi47yRvqQQ5EUuOZMVhVh</t>
  </si>
  <si>
    <t>hiteshf.cs.22@nitj.ac.in</t>
  </si>
  <si>
    <t xml:space="preserve">Hitesh fulwariya </t>
  </si>
  <si>
    <t xml:space="preserve">hiteshf.cs.22@nitj.ac.in </t>
  </si>
  <si>
    <t>https://drive.google.com/open?id=1NGZ1Ubob7zvq5jMK92hV6V6Sl5JX6wC6</t>
  </si>
  <si>
    <t xml:space="preserve">Hari Ram </t>
  </si>
  <si>
    <t xml:space="preserve">jatavhitesh89@gmail.com </t>
  </si>
  <si>
    <t xml:space="preserve">Chanchl </t>
  </si>
  <si>
    <t>https://drive.google.com/open?id=1g8Q87RvJOn0Ua2PePJ2l9LtwzvNf-YhB</t>
  </si>
  <si>
    <t xml:space="preserve">BH 5 </t>
  </si>
  <si>
    <t>https://drive.google.com/open?id=1MncfukjzAjJUvrVgCWI03bRp8BSKGKQu</t>
  </si>
  <si>
    <t>https://drive.google.com/open?id=17F7urXpWChmFikE6BF2Mv1U7MbmFG3vd</t>
  </si>
  <si>
    <t>kartikk.cm.22@nitj.ac.in</t>
  </si>
  <si>
    <t xml:space="preserve">Kartik Kumar </t>
  </si>
  <si>
    <t>che</t>
  </si>
  <si>
    <t>https://drive.google.com/open?id=1ixXetJj6eR-o48N_qZDL7TAjH-Vq5e1v</t>
  </si>
  <si>
    <t>kartikkumar2004kk@gmail.com</t>
  </si>
  <si>
    <t>https://drive.google.com/open?id=1FYvjdeWMUYuXRguEQ7r_4bUvHDDiHlw8</t>
  </si>
  <si>
    <t>https://drive.google.com/open?id=1DUV80n0S_fyDjIdIkTv1YYxnx5ihtSBs</t>
  </si>
  <si>
    <t>https://drive.google.com/open?id=1XMvHWGT3Gk0J4WDuq0dWQYuDbevk3ZVC</t>
  </si>
  <si>
    <t>nikhils.ic.20@nitj.ac.in</t>
  </si>
  <si>
    <t>Nikhil Soni</t>
  </si>
  <si>
    <t>https://drive.google.com/open?id=1tk1Rswp2wm4DxtVwm9DLIWKbCJrA99Kl</t>
  </si>
  <si>
    <t>Pardeep kumar</t>
  </si>
  <si>
    <t>pardeepsoni71@yahoo.in</t>
  </si>
  <si>
    <t>Nirmala Soni</t>
  </si>
  <si>
    <t>Himachal</t>
  </si>
  <si>
    <t>https://drive.google.com/open?id=1qWHGwcVLZgwb0enXH8hjJ3_UWSX_Oq0U</t>
  </si>
  <si>
    <t>https://drive.google.com/open?id=1_D16CMJ8qJxVLh8pFfp7391R98i2x_yd</t>
  </si>
  <si>
    <t>https://drive.google.com/open?id=1HqzwaYM1ZjlMdhYHgyw7GtJZT4vjGIY3</t>
  </si>
  <si>
    <t>shashankk.ee.21@nitj.ac.in</t>
  </si>
  <si>
    <t xml:space="preserve">Shashank Khanna </t>
  </si>
  <si>
    <t>https://drive.google.com/open?id=1f5VOInLeUGGo8auJlMS99t05udiMgxc4</t>
  </si>
  <si>
    <t>Vikram Khanna</t>
  </si>
  <si>
    <t>vandanakhanna941@gmail.com</t>
  </si>
  <si>
    <t>Vandana Khanna</t>
  </si>
  <si>
    <t>Barwani</t>
  </si>
  <si>
    <t>https://drive.google.com/open?id=1HFRjjjAHMsvEFySRiHV7gOOR2myVxCtg</t>
  </si>
  <si>
    <t>https://drive.google.com/open?id=1ate0Y25kgAcZGXc4YtjJroy5lI35Ng3d</t>
  </si>
  <si>
    <t>https://drive.google.com/open?id=1Aq5vlZfKjCC8WDJe-a0ep-dwCo4hvrX6</t>
  </si>
  <si>
    <t>gouravb.ip.22@nitj.ac.in</t>
  </si>
  <si>
    <t>Gourav bhagat</t>
  </si>
  <si>
    <t>https://drive.google.com/open?id=1Vbgsg3rWaTS0TbqAqNuqD0jpmJdiTJ8Y</t>
  </si>
  <si>
    <t>Suresh kumar</t>
  </si>
  <si>
    <t>gouravbhagat609@gmail.com</t>
  </si>
  <si>
    <t>Sudesh kumari</t>
  </si>
  <si>
    <t>https://drive.google.com/open?id=1g8MVdQedzZWtNftQ2z2hm6KJNYwAMHuE</t>
  </si>
  <si>
    <t>https://drive.google.com/open?id=1QLf9hrPX1Vrd3Kc2QFpRQhSBPE8szNLK</t>
  </si>
  <si>
    <t>ayushg.me.22@nitj.ac.in</t>
  </si>
  <si>
    <t>Ayush Gupta</t>
  </si>
  <si>
    <t>ayushguptagupta097@gmail.com</t>
  </si>
  <si>
    <t>https://drive.google.com/open?id=1rren_jyRVbNFBY1FhV-i9b0X7TzdB2Eb</t>
  </si>
  <si>
    <t>Pawan kumar Gupta</t>
  </si>
  <si>
    <t>pawangola@gmail.com</t>
  </si>
  <si>
    <t>Anita Gupta</t>
  </si>
  <si>
    <t>https://drive.google.com/open?id=1OWGWSf4vzFYga9Bdfqyfu04Xa7E-UF7b</t>
  </si>
  <si>
    <t>https://drive.google.com/open?id=1QJ947b9DEk6UgtC5zcSbJaNDEvBt1_td</t>
  </si>
  <si>
    <t>https://drive.google.com/open?id=1G7R61nL9txPyvdHg46SUz4uOQxbYc1xx</t>
  </si>
  <si>
    <t>anujk.ic.22@nitj.ac.in</t>
  </si>
  <si>
    <t>Anuj kumar</t>
  </si>
  <si>
    <t>ice</t>
  </si>
  <si>
    <t>anujk.ic.22@gmail.com</t>
  </si>
  <si>
    <t>https://drive.google.com/open?id=1gRj6AT9knDoCfmSXLWBJ2uv2Xe_8Jhxt</t>
  </si>
  <si>
    <t>sughad pal</t>
  </si>
  <si>
    <t>sunita devi</t>
  </si>
  <si>
    <t>https://drive.google.com/open?id=1ko86WqcYCDL0xr_2vk0H_xR2hGJFUdKZ</t>
  </si>
  <si>
    <t>https://drive.google.com/open?id=1YOqiVBLoQhorjPBFSOfm3aRrIz2eu-gu</t>
  </si>
  <si>
    <t>https://drive.google.com/open?id=1berYTZGTf0OCrV7mipWJ1ehwHz9VQAZg</t>
  </si>
  <si>
    <t>harshadym.tt.20@nitj.ac.in</t>
  </si>
  <si>
    <t xml:space="preserve">Harshad Yogeshwar Meshram </t>
  </si>
  <si>
    <t>https://drive.google.com/open?id=1uCIL4HoA_Dcwbdy0kI1u2SE1Qc5mjiqx</t>
  </si>
  <si>
    <t xml:space="preserve">Yogeshwar Meshram </t>
  </si>
  <si>
    <t>hmeshram418@gmail.com</t>
  </si>
  <si>
    <t xml:space="preserve">Mandatai Meshram </t>
  </si>
  <si>
    <t xml:space="preserve">Nagpur </t>
  </si>
  <si>
    <t>https://drive.google.com/open?id=1Q7kuVSJCMOZByPRQ6b38m-nfDj_kX5og</t>
  </si>
  <si>
    <t xml:space="preserve">Dr B R Ambedkar NITJ Hostels Account </t>
  </si>
  <si>
    <t>https://drive.google.com/open?id=1dgp_48NTqt9eQxz1vwR8BhC9OVIh4vhp</t>
  </si>
  <si>
    <t>https://drive.google.com/open?id=1NCRq7UQLic2Hcq4a9Rf0zDcRS-3HiQ80</t>
  </si>
  <si>
    <t>amank.bt.22@nitj.ac.in</t>
  </si>
  <si>
    <t xml:space="preserve">Aman kant </t>
  </si>
  <si>
    <t>kantaman2109@gmail.com</t>
  </si>
  <si>
    <t>Ab+</t>
  </si>
  <si>
    <t>https://drive.google.com/open?id=1bCY7eds5YfM3PZxSarkiQrt3gnxRG5H3</t>
  </si>
  <si>
    <t xml:space="preserve">Ravikant singh </t>
  </si>
  <si>
    <t>Vinamrata1086@gmail.com</t>
  </si>
  <si>
    <t xml:space="preserve">Rekha Kumari </t>
  </si>
  <si>
    <t xml:space="preserve">Sheikhpura </t>
  </si>
  <si>
    <t>https://drive.google.com/open?id=1lBirhbkMxlDx8dIPhbOPtCf4j3GmSuji</t>
  </si>
  <si>
    <t>https://drive.google.com/open?id=1cl9H_2TPFuopm0y6Anbh143e3tM_SMlT</t>
  </si>
  <si>
    <t>https://drive.google.com/open?id=1ehEfHePqy8LotZNIt-yZu2mdftQnkRIO</t>
  </si>
  <si>
    <t>akshadg.ec.22@nitj.ac.in</t>
  </si>
  <si>
    <t>Akshad Gupta</t>
  </si>
  <si>
    <t>https://drive.google.com/open?id=1hsXwiVVGgjifjmG0xiwWhyDCYpK24m_S</t>
  </si>
  <si>
    <t>Retesh Gupta</t>
  </si>
  <si>
    <t>reteshgupta@yahoo.com</t>
  </si>
  <si>
    <t xml:space="preserve">Vineet Mahajan </t>
  </si>
  <si>
    <t>Panipat</t>
  </si>
  <si>
    <t>https://drive.google.com/open?id=1iSmrQ5hQED4cDj__Jzi09J8nRD25qIM_</t>
  </si>
  <si>
    <t>https://drive.google.com/open?id=10G-e8rJtFh6HS-fEWSafhM1OLs9WFlcP</t>
  </si>
  <si>
    <t>https://drive.google.com/open?id=1jEz_QkcoypqwUArL17gQEHDLCcAUzniA</t>
  </si>
  <si>
    <t>ashish.it.21@nitj.ac.in</t>
  </si>
  <si>
    <t>ash3546588@gmail.com</t>
  </si>
  <si>
    <t>https://drive.google.com/open?id=1rU3wp1t9qCDR4RPs8eNuaEPndSPv9OlQ</t>
  </si>
  <si>
    <t>Sh. Ram Padarath</t>
  </si>
  <si>
    <t>Smt.Durgawati Devi</t>
  </si>
  <si>
    <t>Rajeev nagar, faridabad, haryana</t>
  </si>
  <si>
    <t>https://drive.google.com/open?id=1CPOPbaBDuKOhvl4REuSj1Zr-8kZLUYI_</t>
  </si>
  <si>
    <t>https://drive.google.com/open?id=14Eg8WoUeKp3EBDkRWpKFeT7vBG5lDhrx</t>
  </si>
  <si>
    <t>https://drive.google.com/open?id=19a-iZ3A7r5RHVu7dnVlPbOCHuzf-7RLh</t>
  </si>
  <si>
    <t>amitk.it.21@nitj.ac.in</t>
  </si>
  <si>
    <t xml:space="preserve">Amit Kumar </t>
  </si>
  <si>
    <t>https://drive.google.com/open?id=1r9o-xSdlDqYZZFivJuE7U5UFLOQRVTFR</t>
  </si>
  <si>
    <t xml:space="preserve">Rudal Prasad </t>
  </si>
  <si>
    <t>amitrajjaynagar2002@gmail.com</t>
  </si>
  <si>
    <t xml:space="preserve">Sitamarhi </t>
  </si>
  <si>
    <t>https://drive.google.com/open?id=1DCeWBmaKQyAA32rDnP-2TK9M2Undch9e</t>
  </si>
  <si>
    <t>https://drive.google.com/open?id=1ZibMjC2PaP6le7lqdKTJ058_SihA0YUb</t>
  </si>
  <si>
    <t>ramkrishnam.bt.22@nitj.ac.in</t>
  </si>
  <si>
    <t xml:space="preserve">Ramkrishna mondal </t>
  </si>
  <si>
    <t>https://drive.google.com/open?id=1F1gyADnKrcC3Nqv6EESis0AOLBOoWPWR</t>
  </si>
  <si>
    <t>Bibekananda mondal</t>
  </si>
  <si>
    <t>bibekanandamondal417@gmail.com</t>
  </si>
  <si>
    <t>Madhumita mondal</t>
  </si>
  <si>
    <t xml:space="preserve">Murshidabad </t>
  </si>
  <si>
    <t>https://drive.google.com/open?id=1a8GG_azU9HRQaBOQmeMi4Gfo2yGXEAIl</t>
  </si>
  <si>
    <t>https://drive.google.com/open?id=1VaRkI2aGEn9LaDbA8vgxHFveZzGT4r8J</t>
  </si>
  <si>
    <t>divyanshus.ce.21@nitj.ac.in</t>
  </si>
  <si>
    <t>Divyanshu Shukla</t>
  </si>
  <si>
    <t>https://drive.google.com/open?id=1jEk3l516JeCg1RQqF6h95CD_elHK9Zj2</t>
  </si>
  <si>
    <t>Arun kumar Shukla</t>
  </si>
  <si>
    <t>divyanshu9022@gmail.com</t>
  </si>
  <si>
    <t>Neelam Shukla</t>
  </si>
  <si>
    <t>Utterpradesh</t>
  </si>
  <si>
    <t>https://drive.google.com/open?id=1TMrcpLBrpNfBJOt0ydE_9x_SwHi2HUxZ</t>
  </si>
  <si>
    <t>https://drive.google.com/open?id=1Wx99WQMgDCnuavqx9Qbn0_xRT3vO7qSs</t>
  </si>
  <si>
    <t>https://drive.google.com/open?id=1H_ufFZ_Hbe43WztpLqgOVBNHZ-uKr4gv</t>
  </si>
  <si>
    <t>singhab.bt.22@nitj.ac.in</t>
  </si>
  <si>
    <t xml:space="preserve">Singh Ashutosh Bharat </t>
  </si>
  <si>
    <t>https://drive.google.com/open?id=1o02rtAe-ueGXir57_LJD1EWXPgCS4Jv3</t>
  </si>
  <si>
    <t xml:space="preserve">Bharat Singh </t>
  </si>
  <si>
    <t>abhishekbsingh9699@gmail.com</t>
  </si>
  <si>
    <t xml:space="preserve">Urmila Bharat Singh </t>
  </si>
  <si>
    <t xml:space="preserve">Andheri East </t>
  </si>
  <si>
    <t>https://drive.google.com/open?id=1qMdRUt-82BAU3l7c_9pZi-ci1r9QncFE</t>
  </si>
  <si>
    <t>Gen- EWS</t>
  </si>
  <si>
    <t>https://drive.google.com/open?id=1_EYGHnX0fg_4EDOZqhvh8yxaxuP314_m</t>
  </si>
  <si>
    <t>Hosteller- 25500</t>
  </si>
  <si>
    <t>https://drive.google.com/open?id=1e1vVzJs01j6_crkKTHj_3-xcTenoYbP4</t>
  </si>
  <si>
    <t>priyanshun.ip.21@nitj.ac.in</t>
  </si>
  <si>
    <t>PRIYANSHU NANDAN</t>
  </si>
  <si>
    <t>prinanshri@gmail.com</t>
  </si>
  <si>
    <t>https://drive.google.com/open?id=1auZwys-oCFnn0LvObUWSoBpXen0jl5-D</t>
  </si>
  <si>
    <t>Uday Kumar Shrivastava</t>
  </si>
  <si>
    <t>udaybwp@gmail.com</t>
  </si>
  <si>
    <t>Kanaklata Shrivastava</t>
  </si>
  <si>
    <t>https://drive.google.com/open?id=1I7NxpPgUs5XBnpFcm2dUD1TDBJgTSgQ6</t>
  </si>
  <si>
    <t>https://drive.google.com/open?id=1ebwdeZVM6g-I2B7quS8kyXgzI8oRRlhD</t>
  </si>
  <si>
    <t>https://drive.google.com/open?id=1sc_bTtHXT2PX5GE44W3czjr_fx_PBQ7x</t>
  </si>
  <si>
    <t>amits.ec.22@nitj.ac.in</t>
  </si>
  <si>
    <t xml:space="preserve">AMIT SAMOTA </t>
  </si>
  <si>
    <t xml:space="preserve">ECE </t>
  </si>
  <si>
    <t>https://drive.google.com/open?id=1eVPZkcdS2YWBd0mnsPNOX-smjvhX-9I5</t>
  </si>
  <si>
    <t xml:space="preserve">HARI SINGH SAMOTA </t>
  </si>
  <si>
    <t>harisinghsamota8818@gmail.com</t>
  </si>
  <si>
    <t xml:space="preserve">SUMITRA DEVI </t>
  </si>
  <si>
    <t>https://drive.google.com/open?id=1wfbSzFUwvWURvznixLdnLCUhsRRiCd9r</t>
  </si>
  <si>
    <t>https://drive.google.com/open?id=13jkAk-q91uTigaPuNXUDSdVSVjSPXPhU</t>
  </si>
  <si>
    <t>https://drive.google.com/open?id=1FnC-XvkbhqKkIgtUgU9V0XHSK-IDliSv</t>
  </si>
  <si>
    <t>yauvandeeps.tt.22@nitj.ac.in</t>
  </si>
  <si>
    <t xml:space="preserve">Yauvandeep singh </t>
  </si>
  <si>
    <t>Yauvandeep@27gmail.com</t>
  </si>
  <si>
    <t>https://drive.google.com/open?id=1Yzqswd4IgDpYfgq-VTqwE6Fq78-bviOl</t>
  </si>
  <si>
    <t xml:space="preserve">Jaswinder singh </t>
  </si>
  <si>
    <t>Kuljit kaur</t>
  </si>
  <si>
    <t>61_c, Ludhiana,punjab</t>
  </si>
  <si>
    <t>https://drive.google.com/open?id=1V6AeG-JBIMWJad5I5c-E789CnoW3_oml</t>
  </si>
  <si>
    <t>BH _5</t>
  </si>
  <si>
    <t>https://drive.google.com/open?id=1nyifjDyFwMP3qMkdh5EmPtHOVEjr7f_n</t>
  </si>
  <si>
    <t>Hostellar</t>
  </si>
  <si>
    <t>https://drive.google.com/open?id=1AE1Qoo3lP1jhSwKjlLmJF_Q4_OEWZWjh</t>
  </si>
  <si>
    <t>deepakk.me.22@nitj.ac.in</t>
  </si>
  <si>
    <t xml:space="preserve">Deepak kathod </t>
  </si>
  <si>
    <t>https://drive.google.com/open?id=19iPLxXm8Q9gNX3_WTQ3qgJQAeaExHhet</t>
  </si>
  <si>
    <t>Sita Ram kumhar</t>
  </si>
  <si>
    <t>kathoddeepak@gmail.com</t>
  </si>
  <si>
    <t xml:space="preserve">Vimla devi </t>
  </si>
  <si>
    <t xml:space="preserve">Rajsthan </t>
  </si>
  <si>
    <t>https://drive.google.com/open?id=184rtuHMy36RX6jsPf5kxml3U1NoYGkvK</t>
  </si>
  <si>
    <t>https://drive.google.com/open?id=1UYSZ5GfKLTFjshhRb52I5ptWON4xWveD</t>
  </si>
  <si>
    <t>https://drive.google.com/open?id=1EjEBkCdL5w_BPt7uhATM9vxkrKxNLHJ2</t>
  </si>
  <si>
    <t>chandans.cs.21@nitj.ac.in</t>
  </si>
  <si>
    <t>Chandan soni</t>
  </si>
  <si>
    <t>Chandans.cs.21@nitj.ac.in</t>
  </si>
  <si>
    <t>https://drive.google.com/open?id=1B_vSN3y1rwN2eX0xUxAU1r_HjED-RoK7</t>
  </si>
  <si>
    <t>Rajkumar soni</t>
  </si>
  <si>
    <t>Piyushsony36@gmail.com</t>
  </si>
  <si>
    <t>Ranju soni</t>
  </si>
  <si>
    <t xml:space="preserve">Sonbhadra </t>
  </si>
  <si>
    <t>https://drive.google.com/open?id=1skliCwqp_zbupOV_mr_HU6h3HrTRByW3</t>
  </si>
  <si>
    <t>https://drive.google.com/open?id=1rvNWIZGmhZH3Nq4A0raEmb2GP6zmYBFu</t>
  </si>
  <si>
    <t>https://drive.google.com/open?id=1h6M-TAWIlqFTf0aZ-velo5o90jwz_sPk</t>
  </si>
  <si>
    <t>kunal.cs.21@nitj.ac.in</t>
  </si>
  <si>
    <t>Kunal</t>
  </si>
  <si>
    <t>https://drive.google.com/open?id=17-m-hPwcK1lNi_EkA--7eLCXLP8VG6Q0</t>
  </si>
  <si>
    <t>Ram Niwas</t>
  </si>
  <si>
    <t>ramniwasjyani@gmail.com</t>
  </si>
  <si>
    <t>Santosh Kumari</t>
  </si>
  <si>
    <t>Fatehabad</t>
  </si>
  <si>
    <t>https://drive.google.com/open?id=1sO91jWs9Z2vBuQSuFfxxuPfptwbh0p25</t>
  </si>
  <si>
    <t>https://drive.google.com/open?id=1f1zhDwcY8NNs9bGoC1qhg0b6rTXnBwOI</t>
  </si>
  <si>
    <t>https://drive.google.com/open?id=1Nyk1bXP59gzvyTcY2pidf63o6jQdkhjN</t>
  </si>
  <si>
    <t>kapilp.me.21@nitj.ac.in</t>
  </si>
  <si>
    <t>Kapil Periwal</t>
  </si>
  <si>
    <t>https://drive.google.com/open?id=1pz2MYEK7LLyoEgYg3iGXb12S5VbX0rB3</t>
  </si>
  <si>
    <t xml:space="preserve">Anil Periwal </t>
  </si>
  <si>
    <t>kperiwal22@gmail.com</t>
  </si>
  <si>
    <t xml:space="preserve">Nidhi Periwal </t>
  </si>
  <si>
    <t>https://drive.google.com/open?id=1xpM3xc6PHmzbVSXCCzCMbXu9oKJOzc8o</t>
  </si>
  <si>
    <t>https://drive.google.com/open?id=1nx0RaHAMHH1y7Z3fLmDg1urvkBzv8DTM</t>
  </si>
  <si>
    <t>https://drive.google.com/open?id=1Up_wq4pdQETfS9wmam5tXGL5vnCS4f3Q</t>
  </si>
  <si>
    <t>manik.it.21@nitj.ac.in</t>
  </si>
  <si>
    <t>Mani Kumar</t>
  </si>
  <si>
    <t>It</t>
  </si>
  <si>
    <t>manikumar6423@gmail.com</t>
  </si>
  <si>
    <t>https://drive.google.com/open?id=1VINw-SexGApFlUeBzHVsSs4UxXutsuVX</t>
  </si>
  <si>
    <t xml:space="preserve">Ram Naresh sah </t>
  </si>
  <si>
    <t>mk2098150@gmail.com</t>
  </si>
  <si>
    <t>Hira devi</t>
  </si>
  <si>
    <t xml:space="preserve">Gopalganj </t>
  </si>
  <si>
    <t>https://drive.google.com/open?id=1_D7F6Vz4AmJt22H2l6Ww_Men-1Rzd48c</t>
  </si>
  <si>
    <t>https://drive.google.com/open?id=1hTA5ij9vCiq1QiPKpma0KpvyBVlN2W1Y</t>
  </si>
  <si>
    <t>niteshk.ce.21@nitj.ac.in</t>
  </si>
  <si>
    <t xml:space="preserve">Nitesh Kumar </t>
  </si>
  <si>
    <t>https://drive.google.com/open?id=1l6G4KAp0VsCHjBBinsfrk_wiw3HbZC7D</t>
  </si>
  <si>
    <t xml:space="preserve">Rajendra Singh </t>
  </si>
  <si>
    <t>rajendrasingh199900@gmail.com</t>
  </si>
  <si>
    <t>South Delhi</t>
  </si>
  <si>
    <t>https://drive.google.com/open?id=1fk_nabQBHy8wOrHx2SXYJdKXNmlAswYP</t>
  </si>
  <si>
    <t>https://drive.google.com/open?id=1w9mZobHX1p33GcHJz8Zq5zcZgK085Jfd</t>
  </si>
  <si>
    <t>https://drive.google.com/open?id=1Mx0SVFXVC4hfmNv1XgrfvqKcokIz3I6T</t>
  </si>
  <si>
    <t>chongoc.ce.21@nitj.ac.in</t>
  </si>
  <si>
    <t xml:space="preserve">Chongo chishimba </t>
  </si>
  <si>
    <t>chongotripple@gmail.com</t>
  </si>
  <si>
    <t>https://drive.google.com/open?id=13C1fuWTyorMR7hLhtgIRucjJX4HlKXy5</t>
  </si>
  <si>
    <t xml:space="preserve">Kambole chishimba </t>
  </si>
  <si>
    <t>+260 76 0911114</t>
  </si>
  <si>
    <t>Kambole</t>
  </si>
  <si>
    <t xml:space="preserve">Loveness kaunda </t>
  </si>
  <si>
    <t>+260 96 2813699</t>
  </si>
  <si>
    <t>Chingola</t>
  </si>
  <si>
    <t>Copperbelt</t>
  </si>
  <si>
    <t xml:space="preserve">Not applicable </t>
  </si>
  <si>
    <t>https://drive.google.com/open?id=1H2q5GfHfVXob3NV-yeA_0nn91s3i2KrR</t>
  </si>
  <si>
    <t>Other</t>
  </si>
  <si>
    <t xml:space="preserve">Zambian </t>
  </si>
  <si>
    <t>https://drive.google.com/open?id=11lJI_kxD1GhrSURtY89BiOd_Ydurp2Za</t>
  </si>
  <si>
    <t>https://drive.google.com/open?id=12R84azxidWojoE8GvA8mM0J_TUN685_C</t>
  </si>
  <si>
    <t>sahilpreets.tt.21@nitj.ac.in</t>
  </si>
  <si>
    <t>forstudy1779@gmail.com</t>
  </si>
  <si>
    <t>https://drive.google.com/open?id=1vHcKVAal5wYMDC6WqjdYmR5Wxx4AS5WE</t>
  </si>
  <si>
    <t xml:space="preserve">Davinder Singh </t>
  </si>
  <si>
    <t>Davindersinghje@gmail.com</t>
  </si>
  <si>
    <t>Harjinder Kaur</t>
  </si>
  <si>
    <t>https://drive.google.com/open?id=13I6RiA8jXe0k_jZ-ijScGBBYqo7O8SrA</t>
  </si>
  <si>
    <t>https://drive.google.com/open?id=1ej2OXOZaZwpnLRqR1lYrIACvbeAV4Iug</t>
  </si>
  <si>
    <t>https://drive.google.com/open?id=1U4Qz6BtSEeQ8lfmnRkw-5XLjnT1KRSOm</t>
  </si>
  <si>
    <t>pushpinders.bt.21@nitj.ac.in</t>
  </si>
  <si>
    <t>Pushpinder singh</t>
  </si>
  <si>
    <t>Pushpinders.bt.21@nitj.ac.in</t>
  </si>
  <si>
    <t>https://drive.google.com/open?id=1qy0MgAYO0lSLsfsK-jMz58-sxK4NbhVE</t>
  </si>
  <si>
    <t>Mahavir singh</t>
  </si>
  <si>
    <t>mahavirsinghsangrur1234@gmail.com</t>
  </si>
  <si>
    <t>Sulekha singh</t>
  </si>
  <si>
    <t>https://drive.google.com/open?id=1k2qhtlUjXQCVJEjH7KnTZyTtQG1-17NG</t>
  </si>
  <si>
    <t>https://drive.google.com/open?id=1K9prq4cz1iJq5QKfEQoPdimHwy1TlY6i</t>
  </si>
  <si>
    <t>https://drive.google.com/open?id=1V6ZPV_Eyw_8H8kGgHSqRm4brxOg2y_Kq</t>
  </si>
  <si>
    <t>arpits.cs.21@nitj.ac.in</t>
  </si>
  <si>
    <t>Arpit Salaria</t>
  </si>
  <si>
    <t>Computer Science and Engineering</t>
  </si>
  <si>
    <t>https://drive.google.com/open?id=14AeLucboowC_P_WyAjoztRIHKASz1TW2</t>
  </si>
  <si>
    <t>Jainder Singh</t>
  </si>
  <si>
    <t>jainderbhapoo@gmail.com</t>
  </si>
  <si>
    <t>Kiran Bala</t>
  </si>
  <si>
    <t>https://drive.google.com/open?id=1lSXkTKMssZsHKxQbwXw8Cq8QgZS7bsxe</t>
  </si>
  <si>
    <t>https://drive.google.com/open?id=1U1LAOwBDADGn3rtfGCsbMzlJW_wmltBL</t>
  </si>
  <si>
    <t>https://drive.google.com/open?id=1DM60oFcNYbjWX2cZEAnAQd-38ndSFt0n</t>
  </si>
  <si>
    <t>girdhars.cs.22@nitj.ac.in</t>
  </si>
  <si>
    <t>Girdhar Singh</t>
  </si>
  <si>
    <t>https://drive.google.com/open?id=1uieTm3F9QQXrgieihu_cgNM_kUnhl8Mg</t>
  </si>
  <si>
    <t>Bhagwan Singh</t>
  </si>
  <si>
    <t>mehtabrathore1997@gmail.com</t>
  </si>
  <si>
    <t>Pappu kanwar</t>
  </si>
  <si>
    <t xml:space="preserve">Jaisalmer </t>
  </si>
  <si>
    <t>https://drive.google.com/open?id=1hGq21DeIU5Hg4MZ0rIkxwhA_FWPN-QaD</t>
  </si>
  <si>
    <t>https://drive.google.com/open?id=1QIDHunJgKTc64qsUtvqdCdCejty71Wod</t>
  </si>
  <si>
    <t>shivams.me.22@nitj.ac.in</t>
  </si>
  <si>
    <t xml:space="preserve">Shivam Sagar </t>
  </si>
  <si>
    <t>https://drive.google.com/open?id=1rAEraZ2rNI1T_phaQDZBF0PnqzTrTLiU</t>
  </si>
  <si>
    <t>Mr. Raj Kumar</t>
  </si>
  <si>
    <t>disuja098@gmail.com</t>
  </si>
  <si>
    <t>Mrs. Usha Rani</t>
  </si>
  <si>
    <t>https://drive.google.com/open?id=1IOQqiUpPRAwMo-K4utcAojSlog0uyBSH</t>
  </si>
  <si>
    <t>https://drive.google.com/open?id=1qbNxjO7AVAdtibFGUwYDjoS5bwGw558t</t>
  </si>
  <si>
    <t>https://drive.google.com/open?id=1n0oWjkviCsL03hG70gwM8KVWVFpACton</t>
  </si>
  <si>
    <t>tanishl.ec.22@nitj.ac.in</t>
  </si>
  <si>
    <t xml:space="preserve">Tanish Laskotra </t>
  </si>
  <si>
    <t>tanishlaskotra123@gmail.com</t>
  </si>
  <si>
    <t>https://drive.google.com/open?id=1t2sJsxstAaV5Rvan5oB0SlCxIKduhWsh</t>
  </si>
  <si>
    <t xml:space="preserve">Shaminder Lal </t>
  </si>
  <si>
    <t>shaminderlal6@gmail.com</t>
  </si>
  <si>
    <t xml:space="preserve">Kusam Lata </t>
  </si>
  <si>
    <t xml:space="preserve">Jammu </t>
  </si>
  <si>
    <t>https://drive.google.com/open?id=1FVcd88o1Gtuym_hjHrJHtOOjuIszqfGQ</t>
  </si>
  <si>
    <t>https://drive.google.com/open?id=1hMCTuq3pm5kIgbbe2lrOelSEELxksI3c</t>
  </si>
  <si>
    <t>https://drive.google.com/open?id=1OWtTanqVI_C_qShNYZUu83bXLWxvURDv</t>
  </si>
  <si>
    <t>akshats.ec.21@nitj.ac.in</t>
  </si>
  <si>
    <t xml:space="preserve">Akshat sharma </t>
  </si>
  <si>
    <t>https://drive.google.com/open?id=1IRzrArmtN7sCfJah7SLNXSTEuDwlH264</t>
  </si>
  <si>
    <t xml:space="preserve">Vijay kumar sharma </t>
  </si>
  <si>
    <t xml:space="preserve">sharmavijay18071976@gmail.com </t>
  </si>
  <si>
    <t>Kavita Mishra</t>
  </si>
  <si>
    <t>https://drive.google.com/open?id=1LATc48Ix-Qp00Z8puvFe0o5HkhV34Pb7</t>
  </si>
  <si>
    <t>https://drive.google.com/open?id=165nOH795fE4Q8NNOynw8_UsfK2L7Gtyg</t>
  </si>
  <si>
    <t>https://drive.google.com/open?id=1B9MmtapAWqgmkmTIPxK1rLr-zesOlAr5</t>
  </si>
  <si>
    <t>anirudhk.tt.22@nitj.ac.in</t>
  </si>
  <si>
    <t xml:space="preserve">Anirudh Khanna </t>
  </si>
  <si>
    <t>khannaanirudh14@gmail.com</t>
  </si>
  <si>
    <t>https://drive.google.com/open?id=1bFa1gX8MqoF3hb0I7ge3ZMAEFG63SIBA</t>
  </si>
  <si>
    <t>Neeraj Khanna</t>
  </si>
  <si>
    <t>Neeraj3101970@gmail.com</t>
  </si>
  <si>
    <t>Mahima khanna</t>
  </si>
  <si>
    <t>45 gopal Nagar Lane No.3 Majitha Road Amritsar 143001</t>
  </si>
  <si>
    <t>https://drive.google.com/open?id=1eFtMuJmWhU4G_53Oj4PjscWhkBeNC1fJ</t>
  </si>
  <si>
    <t>https://drive.google.com/open?id=1enajF2xzL7qr8BL6MGSjkXwMIJmZxJ7E</t>
  </si>
  <si>
    <t>https://drive.google.com/open?id=1qyCkol99EsNtGLS17IusbRQMJllZJZBx</t>
  </si>
  <si>
    <t>sahilk.ec.22@nitj.ac.in</t>
  </si>
  <si>
    <t xml:space="preserve">Sahil kumar </t>
  </si>
  <si>
    <t>https://drive.google.com/open?id=1ditylrEqpE7eKTqlStyTvYjgFPgZYxUk</t>
  </si>
  <si>
    <t>Manoj kumar</t>
  </si>
  <si>
    <t>mk3863368@gmail.com</t>
  </si>
  <si>
    <t>Vidya wati</t>
  </si>
  <si>
    <t>https://drive.google.com/open?id=1rJ7o1Isu_wLyF1P3DVf-XUL08ZbgShTu</t>
  </si>
  <si>
    <t>https://drive.google.com/open?id=1p02kqwxW9wTChMOUH4CVLjaOEeKMhSiE</t>
  </si>
  <si>
    <t>https://drive.google.com/open?id=1sfYZhaDovwybeG0B_qeWtRvVHp4AvFYH</t>
  </si>
  <si>
    <t>amitk.cm.22@nitj.ac.in</t>
  </si>
  <si>
    <t xml:space="preserve">Ve positive </t>
  </si>
  <si>
    <t>https://drive.google.com/open?id=1Pz8TVMMGJX9WKbDYMynhp1mXfZ6Gk5of</t>
  </si>
  <si>
    <t xml:space="preserve">Shriram </t>
  </si>
  <si>
    <t>amit1592003kumar@gmail.com</t>
  </si>
  <si>
    <t>Guddi</t>
  </si>
  <si>
    <t>https://drive.google.com/open?id=1T3GQ8qNnLKj48vmm59CBASMQpQ1lQlP4</t>
  </si>
  <si>
    <t>https://drive.google.com/open?id=1mH3zEb77MlN2DQ8g03Z8OyaRBbzOnH1e</t>
  </si>
  <si>
    <t>https://drive.google.com/open?id=1ujwckegBw1TuSJc-V4PB4M6SfB53jAFV</t>
  </si>
  <si>
    <t>bhautikp.ip.21@nitj.ac.in</t>
  </si>
  <si>
    <t xml:space="preserve">Bhautik Patel </t>
  </si>
  <si>
    <t>https://drive.google.com/open?id=17nn-sQPmCWsLlgclt9h5ddzNWGcf4VuS</t>
  </si>
  <si>
    <t xml:space="preserve">Manju Lata </t>
  </si>
  <si>
    <t xml:space="preserve">195, Maharaj Nagar, Bahadur nagar, lakhimpur kheri </t>
  </si>
  <si>
    <t>Kheri</t>
  </si>
  <si>
    <t>https://drive.google.com/open?id=1u97Nh-DMI6cjL4eKiXL8BuV69YuzTcMZ</t>
  </si>
  <si>
    <t>https://drive.google.com/open?id=1-foUT0nPGQODhqGRrA1kxL_6r3v4hAfB</t>
  </si>
  <si>
    <t>https://drive.google.com/open?id=18OvtqD4PGD7kVvzCuq46t7GFMOq8X1i_</t>
  </si>
  <si>
    <t>ronit.me.21@nitj.ac.in</t>
  </si>
  <si>
    <t xml:space="preserve">RONIT </t>
  </si>
  <si>
    <t>https://drive.google.com/open?id=1swNR43AgU9vKKcr-uO8mYmqRwQ7YJhMo</t>
  </si>
  <si>
    <t>RAJEEV KUMAR</t>
  </si>
  <si>
    <t>rajeevronit16@gmail.com</t>
  </si>
  <si>
    <t>MONIKA KUMAR</t>
  </si>
  <si>
    <t>SAS NAGAR</t>
  </si>
  <si>
    <t>https://drive.google.com/open?id=1xAqiVAzIfZbj1bONOtro29gECoF6NMJM</t>
  </si>
  <si>
    <t>https://drive.google.com/open?id=1MG2jzvV5trVKVOty2b5fTKoTCiPNdvIl</t>
  </si>
  <si>
    <t>DAY SCHOLAR</t>
  </si>
  <si>
    <t>https://drive.google.com/open?id=13KLtPImgR9ZDWnEUAWIpMlaixtja4vxQ</t>
  </si>
  <si>
    <t>sunilb.ip.21@nitj.ac.in</t>
  </si>
  <si>
    <t xml:space="preserve">Sunil Badhala </t>
  </si>
  <si>
    <t>sunilbadhala661@gmail.com</t>
  </si>
  <si>
    <t>https://drive.google.com/open?id=12pEfzB_h1MQan2zlzdv93uwQ-daEG50l</t>
  </si>
  <si>
    <t>Sita Ram Badhala</t>
  </si>
  <si>
    <t>sitaram7737443611@gmail.com</t>
  </si>
  <si>
    <t>https://drive.google.com/open?id=1OiMjGFrc9PZfgJuCyxoM_PpZbgC1CIGd</t>
  </si>
  <si>
    <t xml:space="preserve">Mbh-b </t>
  </si>
  <si>
    <t>https://drive.google.com/open?id=18sEmomI8ErqiFGVYZA46aiC8FzZYuKm0</t>
  </si>
  <si>
    <t>https://drive.google.com/open?id=1KQQwfdHk1uMejl8I_14Nt3HB4RLKPua-</t>
  </si>
  <si>
    <t>ajayd.ce.21@nitj.ac.in</t>
  </si>
  <si>
    <t xml:space="preserve">AJAY DUBEY </t>
  </si>
  <si>
    <t xml:space="preserve">CIVIL </t>
  </si>
  <si>
    <t>https://drive.google.com/open?id=1fi7SL0W1S6NUXHCdbZsgjrfk-8tg2Qel</t>
  </si>
  <si>
    <t xml:space="preserve">NEERAJ DUBEY </t>
  </si>
  <si>
    <t>ajbro6371@gmail.com</t>
  </si>
  <si>
    <t xml:space="preserve">URMILA DUBEY </t>
  </si>
  <si>
    <t xml:space="preserve">BHARATPUR </t>
  </si>
  <si>
    <t>https://drive.google.com/open?id=1WJKCe7m8YxD3lfGp9pTnV4I9w446JozG</t>
  </si>
  <si>
    <t>https://drive.google.com/open?id=1L3dIuUNnXycMJ7DdkJkP1Z7iK1gJIpJ6</t>
  </si>
  <si>
    <t>https://drive.google.com/open?id=13JNAd_L0ysp8mLLdgay-VQZzUqbrIYlY</t>
  </si>
  <si>
    <t>pawarr.ip.22@nitj.ac.in</t>
  </si>
  <si>
    <t xml:space="preserve">Pawar Raju </t>
  </si>
  <si>
    <t>pawarraaj222@gmail.com</t>
  </si>
  <si>
    <t>https://drive.google.com/open?id=1E21IBFQKHe2JSaR99rxl7eAhfll84qMF</t>
  </si>
  <si>
    <t xml:space="preserve">PAWAR GOVIND </t>
  </si>
  <si>
    <t>PAWAR SONA BAI</t>
  </si>
  <si>
    <t xml:space="preserve">Nirmal </t>
  </si>
  <si>
    <t>https://drive.google.com/open?id=1zSLjqp4t2e_5scnnrSbgyXOvgrZyoO6I</t>
  </si>
  <si>
    <t>https://drive.google.com/open?id=18fHrtgmnQKAgSEybctNWhr-_55SzjI6D</t>
  </si>
  <si>
    <t>https://drive.google.com/open?id=1svxtyIxv7r10sU4kua3hsI3LOp6UEg2s</t>
  </si>
  <si>
    <t>murlidhar.me.22@nitj.ac.in</t>
  </si>
  <si>
    <t>MURLIDHAR</t>
  </si>
  <si>
    <t>https://drive.google.com/open?id=1jQ954fW2xtzturC2RAK2AQyhn2pEx-h8</t>
  </si>
  <si>
    <t>GOVIND RAM</t>
  </si>
  <si>
    <t>mdchouhan1111@gmail.com</t>
  </si>
  <si>
    <t>VIMLA DEVI</t>
  </si>
  <si>
    <t>BIKANER</t>
  </si>
  <si>
    <t>RAJASHTHAN</t>
  </si>
  <si>
    <t>https://drive.google.com/open?id=17K51qVEqYvp9eNIV4y-Byt3mAzygYYVl</t>
  </si>
  <si>
    <t>CANARA BANK</t>
  </si>
  <si>
    <t>https://drive.google.com/open?id=1xVOawdE-XYCpmlCkXoPJPvZc4M4UIABl</t>
  </si>
  <si>
    <t>https://drive.google.com/open?id=1axMNMmllr8pkghU3Fz9xNVt2K6kiO51V</t>
  </si>
  <si>
    <t>abhaysd.tt.21@nitj.ac.in</t>
  </si>
  <si>
    <t xml:space="preserve">Abhay Singh Dhillon </t>
  </si>
  <si>
    <t>https://drive.google.com/open?id=1PhewI3wA1tFEp_9P6UG37gozWHhdDC9i</t>
  </si>
  <si>
    <t xml:space="preserve">Gurdeep Singh Dhillon </t>
  </si>
  <si>
    <t>abhaydhillxn@gmail.com</t>
  </si>
  <si>
    <t>Swaranjeet Kaur</t>
  </si>
  <si>
    <t>https://drive.google.com/open?id=1zoZDkNtu-_4sLSenxlJ25p1M8rhLFF6b</t>
  </si>
  <si>
    <t>https://drive.google.com/open?id=1TIfc39tZF9KmG5-NU2w-2v9sc-t62usj</t>
  </si>
  <si>
    <t>krishnanshu.ip.22@nitj.ac.in</t>
  </si>
  <si>
    <t xml:space="preserve">Krishnanshu </t>
  </si>
  <si>
    <t>https://drive.google.com/open?id=1B2Czjg5GVdTHtCnqLFDuF7MjnuvXyDqO</t>
  </si>
  <si>
    <t>Ghanaya</t>
  </si>
  <si>
    <t>ghanaya007@gmail.com</t>
  </si>
  <si>
    <t xml:space="preserve">Arunesh Kaushik </t>
  </si>
  <si>
    <t>Fatehgarh Sahib</t>
  </si>
  <si>
    <t>https://drive.google.com/open?id=1okqXGFH2vKUU3iPserD7iwsH7xHoLVaX</t>
  </si>
  <si>
    <t>Bh- 5</t>
  </si>
  <si>
    <t>https://drive.google.com/open?id=1R4i3JTubCDrPCz7LAGFxJIF0tkpNJLXY</t>
  </si>
  <si>
    <t>https://drive.google.com/open?id=1OpEUwBRrtotc8oGcs_sHcBj_GYbOqxDf</t>
  </si>
  <si>
    <t>khushpreets.it.20@nitj.ac.in</t>
  </si>
  <si>
    <t xml:space="preserve">Khushpreet Singh </t>
  </si>
  <si>
    <t xml:space="preserve">khushpreets.it.20@nitj.ac.in </t>
  </si>
  <si>
    <t>https://drive.google.com/open?id=1lbJxl8jXDBEehWaO3cBqbYaaoYtLBtkN</t>
  </si>
  <si>
    <t xml:space="preserve">Jarnail Singh </t>
  </si>
  <si>
    <t xml:space="preserve">sonyveer00@gmail.com </t>
  </si>
  <si>
    <t xml:space="preserve">Jasvir Kaur </t>
  </si>
  <si>
    <t>https://drive.google.com/open?id=19NdNJhDSbaY10fk3WSAmDVHwYBEHA2Sy</t>
  </si>
  <si>
    <t>https://drive.google.com/open?id=14OehhYdxZANCZni1QytHyCdn-m4mL_06</t>
  </si>
  <si>
    <t>https://drive.google.com/open?id=1L8oQ4KwU-scn9t5SdJxucjrfdJWqTd1h</t>
  </si>
  <si>
    <t>utchulats.cs.22@nitj.ac.in</t>
  </si>
  <si>
    <t>Utchula Teja Swaroop</t>
  </si>
  <si>
    <t>swaroopjkc@gmail.com</t>
  </si>
  <si>
    <t>https://drive.google.com/open?id=15tMFYf7xZSRQHtvZ-EE0Op7cwUfTsqXh</t>
  </si>
  <si>
    <t>Pattabhi</t>
  </si>
  <si>
    <t>iitmpc4215@gmail.com</t>
  </si>
  <si>
    <t>Utchula Ratna kumari</t>
  </si>
  <si>
    <t>East Godavari</t>
  </si>
  <si>
    <t>6888 3084 6085</t>
  </si>
  <si>
    <t>https://drive.google.com/open?id=1D4ZntxOO4qMZhlllRlRkQIhv07QvyiFs</t>
  </si>
  <si>
    <t>https://drive.google.com/open?id=1MWiMjTZT2rQZY2i8BtQGQUrEXBK5vv_M</t>
  </si>
  <si>
    <t>https://drive.google.com/open?id=1UC-va-y6JCPrPZO9h37LLbU9E4jCu7u2</t>
  </si>
  <si>
    <t>rajveers.ce.22@nitj.ac.in</t>
  </si>
  <si>
    <t>RAJVEER SINGH</t>
  </si>
  <si>
    <t>rajveergautam954@gmail.com</t>
  </si>
  <si>
    <t>https://drive.google.com/open?id=1oHfXo5C65dtbwnrDrWMuyC7BjAv8aCbX</t>
  </si>
  <si>
    <t>BHARAT SINGH</t>
  </si>
  <si>
    <t>bs70103@gmail.com</t>
  </si>
  <si>
    <t>HANS MUKHI</t>
  </si>
  <si>
    <t>RAMPUR</t>
  </si>
  <si>
    <t>https://drive.google.com/open?id=17xVTgL1UIOTu_KLv_vYTCYUhFvR-Wo3j</t>
  </si>
  <si>
    <t>https://drive.google.com/open?id=1d3pqm-c_Njk34lnIsqLtBLvfKk4PXbXc</t>
  </si>
  <si>
    <t>https://drive.google.com/open?id=1wLplpyibGq8ykDNaahtbSwkr8jS4H0GI</t>
  </si>
  <si>
    <t>arpitk.me.22@nitj.ac.in</t>
  </si>
  <si>
    <t xml:space="preserve">Arpit Kaushal </t>
  </si>
  <si>
    <t>warriorarpit1198@gmail.com</t>
  </si>
  <si>
    <t>https://drive.google.com/open?id=1JA7q-disvnpZc1GigF10QUQSroC9ZA-S</t>
  </si>
  <si>
    <t xml:space="preserve">Prashant Kaushal </t>
  </si>
  <si>
    <t>prashantkaushal1977@gmail.com</t>
  </si>
  <si>
    <t xml:space="preserve">Anuradha Sharma </t>
  </si>
  <si>
    <t>145023, Sujanpur Village New Gugran</t>
  </si>
  <si>
    <t>https://drive.google.com/open?id=1scYDKJ1PHiWedTXTv5J4bKd92-70PNuD</t>
  </si>
  <si>
    <t>https://drive.google.com/open?id=1s_h_pqXwDhbaYjxt4vFe7XthoiHoRGUj</t>
  </si>
  <si>
    <t>https://drive.google.com/open?id=188-9iY--DpiT6R_XnmZbbKCTquFIu-hX</t>
  </si>
  <si>
    <t>tanishp.ec.22@nitj.ac.in</t>
  </si>
  <si>
    <t>TANISH PAL</t>
  </si>
  <si>
    <t>https://drive.google.com/open?id=1INfXuOy9RVo_4IGW3w1sZcmGGkrhlIIb</t>
  </si>
  <si>
    <t>SURENDRA PAL SINGH</t>
  </si>
  <si>
    <t>surendrasinghpal73@gmail.com</t>
  </si>
  <si>
    <t>SANTOSH</t>
  </si>
  <si>
    <t>BADAUN</t>
  </si>
  <si>
    <t>https://drive.google.com/open?id=1uk-grHwVRfLCwQHDmh9N3ymgpGtpRSXd</t>
  </si>
  <si>
    <t>https://drive.google.com/open?id=1rfw9Wo8EU7MpffGSWhipVdxDXR80EWwV</t>
  </si>
  <si>
    <t>https://drive.google.com/open?id=1D5nGw-9ZVE67Diutsqfc8c3klJH3qnWJ</t>
  </si>
  <si>
    <t>ratanshst.me.20@nitj.ac.in</t>
  </si>
  <si>
    <t xml:space="preserve">Ratansh Santosh Tandekar </t>
  </si>
  <si>
    <t xml:space="preserve">ratanshst.me.20@nitj.ac.in </t>
  </si>
  <si>
    <t>https://drive.google.com/open?id=15aTwjsRGmVd79xawKrdr92qDfp7uIbTS</t>
  </si>
  <si>
    <t xml:space="preserve">Santosh Sukram Tandekar </t>
  </si>
  <si>
    <t>santaoshtandekar44@gmail.com</t>
  </si>
  <si>
    <t>Ratanamala Santosh Tandekar</t>
  </si>
  <si>
    <t>Urajanagar  kondi ward no.05, 442404</t>
  </si>
  <si>
    <t>Chandrapur</t>
  </si>
  <si>
    <t xml:space="preserve">maharashtra </t>
  </si>
  <si>
    <t>0L916391059674</t>
  </si>
  <si>
    <t>https://drive.google.com/open?id=1E-074999qBr5YkmihNN-oeXl08PveQ1M</t>
  </si>
  <si>
    <t>https://drive.google.com/open?id=1OY16UKJSc9-sIvkadVf0YTeobo21kpD6</t>
  </si>
  <si>
    <t>https://drive.google.com/open?id=1h-OpDjMqqullIxkiFMuickHqXIimlOfO</t>
  </si>
  <si>
    <t>yogendrak.me.22@nitj.ac.in</t>
  </si>
  <si>
    <t xml:space="preserve">Yogendra Kumar </t>
  </si>
  <si>
    <t>yugk24@gmail.com</t>
  </si>
  <si>
    <t>https://drive.google.com/open?id=1CwS_W5WGK2ThZekDBf59XQuuBjFLn3CQ</t>
  </si>
  <si>
    <t xml:space="preserve">Rakesh Kumar </t>
  </si>
  <si>
    <t>yk110836@gmail.com</t>
  </si>
  <si>
    <t xml:space="preserve">Nibhera rupbas Bharatpur Rajasthan </t>
  </si>
  <si>
    <t>https://drive.google.com/open?id=1Df1VpzuYLkK2haiY1AA09y1dqHkaFkQW</t>
  </si>
  <si>
    <t>https://drive.google.com/open?id=1NzP9WkXOU5PnykB_Km8qVCPjaAH71p-0</t>
  </si>
  <si>
    <t>https://drive.google.com/open?id=1aegqWD8vF5OeI3J_2CYDRhNUeXyeYaWl</t>
  </si>
  <si>
    <t>yashwantkc.cm.20@nitj.ac.in</t>
  </si>
  <si>
    <t xml:space="preserve">Yashwant kumar chirawand </t>
  </si>
  <si>
    <t>https://drive.google.com/open?id=1_srXUTI35mOwEuhYXYPk1pAfELBmbxzV</t>
  </si>
  <si>
    <t>Mansingh meena</t>
  </si>
  <si>
    <t>mansingh.540@gmail.com</t>
  </si>
  <si>
    <t xml:space="preserve">Rameshi Meena </t>
  </si>
  <si>
    <t>https://drive.google.com/open?id=14GJoEKm5JFro_IZWN7c6fXyi_y3jNgxn</t>
  </si>
  <si>
    <t>https://drive.google.com/open?id=1eZg2CPX_2uDRTxqYH53_aZCkNvrxR-ON</t>
  </si>
  <si>
    <t>https://drive.google.com/open?id=1F_8ARIwkHeYMFqLs9xh8BMeQqdsSse6Z</t>
  </si>
  <si>
    <t>abhileshk.me.20@nitj.ac.in</t>
  </si>
  <si>
    <t xml:space="preserve">Abhilesh kumar </t>
  </si>
  <si>
    <t>https://drive.google.com/open?id=1uGc-6wqb9xHvm2pqAHXl3ZWs9bHIePtO</t>
  </si>
  <si>
    <t>Roop Lal</t>
  </si>
  <si>
    <t>abhi99441@gmail.com</t>
  </si>
  <si>
    <t>Mangi Devi</t>
  </si>
  <si>
    <t>https://drive.google.com/open?id=1391edHjA1P3L6HEu9oqqLEwrJ2dxumDz</t>
  </si>
  <si>
    <t>MBH-f</t>
  </si>
  <si>
    <t>https://drive.google.com/open?id=1AwnN0r9PPDnlmyfT2XI_WaG3zChrdaFu</t>
  </si>
  <si>
    <t>https://drive.google.com/open?id=1wP15xmM9pNgqjeLNTNPiuICJV61BUSqf</t>
  </si>
  <si>
    <t>rathodj.ec.22@nitj.ac.in</t>
  </si>
  <si>
    <t>Rathod jithendar</t>
  </si>
  <si>
    <t>https://drive.google.com/open?id=11T9AS6xCkKklQ1Q0m3O2mzexacTzfze7</t>
  </si>
  <si>
    <t>Rathod prem</t>
  </si>
  <si>
    <t>rathodprem222@gmail.com</t>
  </si>
  <si>
    <t>Sharada bai</t>
  </si>
  <si>
    <t>Sangareddy</t>
  </si>
  <si>
    <t>https://drive.google.com/open?id=1BlU4bSpXzmP3V3RYXQcGb66RWpBOINKQ</t>
  </si>
  <si>
    <t>https://drive.google.com/open?id=1wFvWTdtJYza9VNbhKPZQHVsITAceDs4w</t>
  </si>
  <si>
    <t>https://drive.google.com/open?id=136UhRYmcPnwpVHas5C-52eOwqAVy4aVJ</t>
  </si>
  <si>
    <t>aryank.it.22@nitj.ac.in</t>
  </si>
  <si>
    <t xml:space="preserve">Aryan khatri </t>
  </si>
  <si>
    <t>https://drive.google.com/open?id=1HSAtR79_K2FVlvaSKfW_etLxANvQD79S</t>
  </si>
  <si>
    <t>Anoop kumar khatri</t>
  </si>
  <si>
    <t>khatriaryan64@gmail.com</t>
  </si>
  <si>
    <t>Monika khatri</t>
  </si>
  <si>
    <t xml:space="preserve">1087/2 Civil lines back of Avon auto centre </t>
  </si>
  <si>
    <t>Jhansi (Uttar Pradesh)</t>
  </si>
  <si>
    <t>https://drive.google.com/open?id=1NvygkpXdnvTiDLV6DdEH0Z6XJWNI7AV8</t>
  </si>
  <si>
    <t>Gen -Ews</t>
  </si>
  <si>
    <t>https://drive.google.com/open?id=1cCQzzvUNFdNMag5CGopQ_nW-n2a6V5kI</t>
  </si>
  <si>
    <t>https://drive.google.com/open?id=1tasBpZBUcM24cStPoQgtgHPv8-oFynuB</t>
  </si>
  <si>
    <t>sumits.cm.20@nitj.ac.in</t>
  </si>
  <si>
    <t xml:space="preserve">Sumit singh </t>
  </si>
  <si>
    <t>https://drive.google.com/open?id=1CqpO1gy6XdQJkjTRv2ltpTYR7h0ekBsh</t>
  </si>
  <si>
    <t xml:space="preserve">Sanjeev Singh </t>
  </si>
  <si>
    <t>sanjeev.singh@igl-india.in</t>
  </si>
  <si>
    <t>Sima singh</t>
  </si>
  <si>
    <t>Dwarka</t>
  </si>
  <si>
    <t>New Delhi</t>
  </si>
  <si>
    <t>https://drive.google.com/open?id=1xp41FBRqL3wv6ZK9usXyl9W6lRYskltj</t>
  </si>
  <si>
    <t>Mbh-B, 332</t>
  </si>
  <si>
    <t>https://drive.google.com/open?id=1wEt0WXwQ3MM_v6Cwuosxlch-_pUdexp_</t>
  </si>
  <si>
    <t>https://drive.google.com/open?id=1FYPqxsPR48RKo54wFEjyzyUUtj5lVdNX</t>
  </si>
  <si>
    <t>aayoushk.tt.20@nitj.ac.in</t>
  </si>
  <si>
    <t>AAYOUSH KUMAR</t>
  </si>
  <si>
    <t>https://drive.google.com/open?id=1ml7MhiJw1gDToBWuwyi6Cl7tYURd5wAf</t>
  </si>
  <si>
    <t>MANOJ KUMAR MANDAL</t>
  </si>
  <si>
    <t>manojlumar977928@gmail.com</t>
  </si>
  <si>
    <t>MADHU KUMARI</t>
  </si>
  <si>
    <t>S.B.S NAGAR</t>
  </si>
  <si>
    <t>https://drive.google.com/open?id=1IKj18uGOg6X9YjzvzFbcA-_ML_JEmJiH</t>
  </si>
  <si>
    <t>https://drive.google.com/open?id=1YhY21j1nb_yJQcx3k_SThViNLMOS3EtD</t>
  </si>
  <si>
    <t>https://drive.google.com/open?id=18PITczHmNZ08kzkuVvIeLCCI99GuhCNE</t>
  </si>
  <si>
    <t>piyushp.bt.22@nitj.ac.in</t>
  </si>
  <si>
    <t>Piyush Pandey</t>
  </si>
  <si>
    <t>https://drive.google.com/open?id=1f38r_xeH4uARBnFwUuUzteUm7NyEyB_D</t>
  </si>
  <si>
    <t>Hariom Prakash Pandey</t>
  </si>
  <si>
    <t>harihemprakash@gmail.com</t>
  </si>
  <si>
    <t>Hemlata Pandey</t>
  </si>
  <si>
    <t>Varanasi</t>
  </si>
  <si>
    <t>https://drive.google.com/open?id=1xTubuarL_CzY8HAogqtsuR8vduhuIggb</t>
  </si>
  <si>
    <t>https://drive.google.com/open?id=1WWX9-XNnk0SrTwCuJEwSDMfpfj9MDfxn</t>
  </si>
  <si>
    <t>https://drive.google.com/open?id=1P5crIUV-nPfhQ19p4WQNrGBkJeqz3MwJ</t>
  </si>
  <si>
    <t>sourav.cm.20@nitj.ac.in</t>
  </si>
  <si>
    <t>chemical engineering</t>
  </si>
  <si>
    <t>https://drive.google.com/open?id=1ilgA9Pts8Dj6H1iSdM8-7kkU6Q-wu6jQ</t>
  </si>
  <si>
    <t>Amrik Singh</t>
  </si>
  <si>
    <t>srvdhaliwal11@gmail.com</t>
  </si>
  <si>
    <t xml:space="preserve">Anita </t>
  </si>
  <si>
    <t>https://drive.google.com/open?id=1eqL-s9ZmlhJhWjVOJp5eO8-YyCbov7YN</t>
  </si>
  <si>
    <t>HdFC</t>
  </si>
  <si>
    <t>https://drive.google.com/open?id=1qjWjJx_wPrmxqPX4gPGJnw8YzSaZ_yS0</t>
  </si>
  <si>
    <t>https://drive.google.com/open?id=10GDZnDtVOvsGClvbZOwn46wb9Wr9LGi1</t>
  </si>
  <si>
    <t>meetv.cs.20@nitj.ac.in</t>
  </si>
  <si>
    <t>Meet Virani</t>
  </si>
  <si>
    <t xml:space="preserve">meetv.cs.20@nitj.ac.in </t>
  </si>
  <si>
    <t>https://drive.google.com/open?id=1CgxM0aHR8afH8pMFmni-y_Uo0Z96m5Us</t>
  </si>
  <si>
    <t>Prakashbhai</t>
  </si>
  <si>
    <t xml:space="preserve">meetvirani972@gmail.com </t>
  </si>
  <si>
    <t>Nayanaben</t>
  </si>
  <si>
    <t>surat</t>
  </si>
  <si>
    <t>https://drive.google.com/open?id=1CZ2RQ6ugxKWzQXh84vv-3gTVmPYvS69j</t>
  </si>
  <si>
    <t>https://drive.google.com/open?id=1cyP8QgNgs4cV9dCK5p-clOHFb9VJhMHO</t>
  </si>
  <si>
    <t>https://drive.google.com/open?id=1oEwe1LZzmeqhkZhCgUf3rWyiBaETwIk_</t>
  </si>
  <si>
    <t>mukeshb.cs.20@nitj.ac.in</t>
  </si>
  <si>
    <t>Mukesh Bharti</t>
  </si>
  <si>
    <t>https://drive.google.com/open?id=1E8Fw3eePzoQDREubJPK93Eo2s44CvXl2</t>
  </si>
  <si>
    <t>Om Prakash Bharti</t>
  </si>
  <si>
    <t>mukesh1024mb@gmail.com</t>
  </si>
  <si>
    <t>Meena Devi</t>
  </si>
  <si>
    <t>https://drive.google.com/open?id=1ycBCvSAAne2oyNDipMY02Y9mvr2DEA1S</t>
  </si>
  <si>
    <t>https://drive.google.com/open?id=1V04Rfn10DSCzxxWr1IdtG80BruS8dFXW</t>
  </si>
  <si>
    <t>https://drive.google.com/open?id=1jXmFduFaFS_ZLC1m4xgDdLrdhBTZoGKF</t>
  </si>
  <si>
    <t>bipink.ip.22@nitj.ac.in</t>
  </si>
  <si>
    <t xml:space="preserve">Bipin kumar </t>
  </si>
  <si>
    <t>bipin7131986@gmail.com</t>
  </si>
  <si>
    <t>https://drive.google.com/open?id=17KtJxADTxVYjkUi2xrCfTmYlVMrDUqHR</t>
  </si>
  <si>
    <t xml:space="preserve">Devendra Prasad </t>
  </si>
  <si>
    <t>Girija devi</t>
  </si>
  <si>
    <t>https://drive.google.com/open?id=1gFMxfJIc2JA368smwxqUzYMOrbnVrz5O</t>
  </si>
  <si>
    <t>OBc</t>
  </si>
  <si>
    <t>https://drive.google.com/open?id=1KearMrM_8pSgZBa-szKdGgvK9Pd1xCeC</t>
  </si>
  <si>
    <t>https://drive.google.com/open?id=1W7nbCJb9SvX7sQtIBb-O2sShBDdKhhhj</t>
  </si>
  <si>
    <t>sarmanpreets.it.22@nitj.ac.in</t>
  </si>
  <si>
    <t>Sarmanpreet singh</t>
  </si>
  <si>
    <t>singhsarman064@gmail.com</t>
  </si>
  <si>
    <t>https://drive.google.com/open?id=1N9gmLZf7i8e_x77-3zgBFjaiehwTFEUV</t>
  </si>
  <si>
    <t xml:space="preserve">Sukhpal singh </t>
  </si>
  <si>
    <t>ssgora75@gmail.com</t>
  </si>
  <si>
    <t>Sharanjit kaur</t>
  </si>
  <si>
    <t>https://drive.google.com/open?id=1ier-Ci-tsY_OllDq0UKcvnyN73IO8q6B</t>
  </si>
  <si>
    <t>https://drive.google.com/open?id=1jA6Pm5nFF6tYKKQ8Gg7T9tWp22dUDgYg</t>
  </si>
  <si>
    <t>https://drive.google.com/open?id=1ubqey6JYbzDNE7FRt4eVwi9CFx87UHOp</t>
  </si>
  <si>
    <t>banothus.me.22@nitj.ac.in</t>
  </si>
  <si>
    <t>BANOTHU SURESH</t>
  </si>
  <si>
    <t>banothsuresh460@gmail.com</t>
  </si>
  <si>
    <t>https://drive.google.com/open?id=1wAx3Lt71ZxPawYsqrVTPwcxWkKulHABa</t>
  </si>
  <si>
    <t>BANOTHU VENKANNA</t>
  </si>
  <si>
    <t>banothsuresh915@gmail.com</t>
  </si>
  <si>
    <t>BANOTHU VALI</t>
  </si>
  <si>
    <t>SURYAPET</t>
  </si>
  <si>
    <t>https://drive.google.com/open?id=1XGSRykgHppQqbWv20zuvkFBlaE35jit6</t>
  </si>
  <si>
    <t>https://drive.google.com/open?id=1QksUJxO2fFbzCdR46Z8t_rpxCLAjm0Xa</t>
  </si>
  <si>
    <t>https://drive.google.com/open?id=1hL8uomMOFcxiftnzMPxPCqWn-VjLBiU6</t>
  </si>
  <si>
    <t>dharmendraj.cs.22@nitj.ac.in</t>
  </si>
  <si>
    <t>Dharmendra Jani</t>
  </si>
  <si>
    <t>dharmendrajani18@gmail.com</t>
  </si>
  <si>
    <t>https://drive.google.com/open?id=1qp5Zf24d8ATeTMMRtByu4w0Itol1NfeY</t>
  </si>
  <si>
    <t>Dungara Ram</t>
  </si>
  <si>
    <t>bhupendrachoudhary5166@gmail.com</t>
  </si>
  <si>
    <t>Meera</t>
  </si>
  <si>
    <t>https://drive.google.com/open?id=1BAUagMyM-ns4VvnafKlpmThi7gkQb1ll</t>
  </si>
  <si>
    <t>https://drive.google.com/open?id=1Uv1o_iCmQ3b6PP87FHCTbv2EKeTxNj8E</t>
  </si>
  <si>
    <t>https://drive.google.com/open?id=1aJXpcWixM2YjlaVJhDkpn99nAkJLuRrq</t>
  </si>
  <si>
    <t>Hemant Kumar Harsh</t>
  </si>
  <si>
    <t>https://drive.google.com/open?id=1AY8SrKvE4UlJykZuEQ2EfOApeqcvolY1</t>
  </si>
  <si>
    <t>Saleel Sinha</t>
  </si>
  <si>
    <t>Reena Kumari</t>
  </si>
  <si>
    <t>https://drive.google.com/open?id=1mq3MfY62a_3UqaZg6cijjstGoqihgsB0</t>
  </si>
  <si>
    <t>https://drive.google.com/open?id=1R5y1eU3bm97CB9qlHoDwVDdobOxePDJ4</t>
  </si>
  <si>
    <t>https://drive.google.com/open?id=1P6rsWqytqKUj-p5Ora-Rnuof_yXWef3g</t>
  </si>
  <si>
    <t>anuraga.ip.21@nitj.ac.in</t>
  </si>
  <si>
    <t>Anurag Anand</t>
  </si>
  <si>
    <t>https://drive.google.com/open?id=1vsmeMahw_CCH06cnImB4P-N4Zt0BOnSo</t>
  </si>
  <si>
    <t>Mahesh Kumar</t>
  </si>
  <si>
    <t>kumarmedicines1994@gmail.com</t>
  </si>
  <si>
    <t>Rinku Kumari</t>
  </si>
  <si>
    <t>3731 3309 9990</t>
  </si>
  <si>
    <t>https://drive.google.com/open?id=1-iu7z1JA-MoDn8IZm9uSfTXbmW4tGCym</t>
  </si>
  <si>
    <t>27604, 25000+2604(mess dues I paid in mbh B Acc, I was in mbh A last year and I have also paid dues in MBH A, please return my mess dues as I have paid it twice</t>
  </si>
  <si>
    <t>https://drive.google.com/open?id=1JVU-NBJwjNMOgOiihhA_yFQjzRpCumiL</t>
  </si>
  <si>
    <t>https://drive.google.com/open?id=1daNwImun1ni0PTmpX-md6i6ACtPT_IZp</t>
  </si>
  <si>
    <t>abhishekb.ce.22@nitj.ac.in</t>
  </si>
  <si>
    <t>Abhishek Bansal</t>
  </si>
  <si>
    <t>sharadbansal1008@gmail.com</t>
  </si>
  <si>
    <t>https://drive.google.com/open?id=168UjnsnFM3RPc8XVzZFxVE0LSpDCCUBm</t>
  </si>
  <si>
    <t>Mr. Sharad kumar Bansal</t>
  </si>
  <si>
    <t>bansalabhishek475@gmail.com</t>
  </si>
  <si>
    <t>Mrs. Renu Bansal</t>
  </si>
  <si>
    <t>Near sbi bank choudhary pada, karauli(raj)</t>
  </si>
  <si>
    <t>https://drive.google.com/open?id=1su-bRfZqiwqkXf2l2eCywqgB1JoLitQt</t>
  </si>
  <si>
    <t>https://drive.google.com/open?id=1XtFu88iNRQh0IIbUONtrflIhG-EU_9GI</t>
  </si>
  <si>
    <t>https://drive.google.com/open?id=1hbmtEUCX21eqyE9UxdNRP02iFEVk58bg</t>
  </si>
  <si>
    <t>yougalt.ce.22@nitj.ac.in</t>
  </si>
  <si>
    <t>YOUGAL TARGOTRA</t>
  </si>
  <si>
    <t>CIVIL ENGINEERING</t>
  </si>
  <si>
    <t>https://drive.google.com/open?id=1DQ-3P4wJS6clfxYIFcKeCMHeFxGUfW6K</t>
  </si>
  <si>
    <t>MOHINDER KUMAR</t>
  </si>
  <si>
    <t>targotrayougal@gmail.com</t>
  </si>
  <si>
    <t>GEETA DEVI</t>
  </si>
  <si>
    <t>CHOHALA , R S. PURA , 181102,JAMMU AND KASHMIR</t>
  </si>
  <si>
    <t>JAMMU</t>
  </si>
  <si>
    <t>JAMMU AND KASHMIR</t>
  </si>
  <si>
    <t>https://drive.google.com/open?id=18uQHOlUT5GKGDuRNhkTVWEQqQCScmWjM</t>
  </si>
  <si>
    <t>SATLUJ HOSTEL (BH-2)</t>
  </si>
  <si>
    <t>https://drive.google.com/open?id=1TQjF42-YXgtxJXjYvZnb2cqgdq1pHPTz</t>
  </si>
  <si>
    <t>https://drive.google.com/open?id=1a65Znw6zknIC7wvNCIfj8hQ38Yyu8pKZ</t>
  </si>
  <si>
    <t>hiteshrb.bt.22@nitj.ac.in</t>
  </si>
  <si>
    <t>Hitesh Reddy B</t>
  </si>
  <si>
    <t>https://drive.google.com/open?id=1NVYvbB45p6R3KYRBvrcyZtbHuqewTpEz</t>
  </si>
  <si>
    <t>Mallikarjuna Reddy</t>
  </si>
  <si>
    <t>malliboomi@gmail.com</t>
  </si>
  <si>
    <t>Aruna</t>
  </si>
  <si>
    <t>Anakapalli</t>
  </si>
  <si>
    <t>https://drive.google.com/open?id=1K0vWzFQZhA6OobKCdk5gYyzjV8M49jKZ</t>
  </si>
  <si>
    <t>https://drive.google.com/open?id=11iUPtAAkCIJaObKx2hCTB6LInEj3ePB1</t>
  </si>
  <si>
    <t>https://drive.google.com/open?id=1Xulo4_9G2JmF6zLuIr-vjHEtZ-pVKK1n</t>
  </si>
  <si>
    <t>rajitkr.ic.22@nitj.ac.in</t>
  </si>
  <si>
    <t>RAJIT KUMAR RAWAT</t>
  </si>
  <si>
    <t>https://drive.google.com/open?id=195HhYiBiMWWyl4x8l26Yyw5k2N00QyBk</t>
  </si>
  <si>
    <t>SURENDRA SINGH</t>
  </si>
  <si>
    <t>surendrarawat19@gmail.com</t>
  </si>
  <si>
    <t>KAMLESH DEVI</t>
  </si>
  <si>
    <t>Aligarh</t>
  </si>
  <si>
    <t>https://drive.google.com/open?id=1KD_OLjNl5QkdibfWdtmRb94QkGbYLj1M</t>
  </si>
  <si>
    <t>https://drive.google.com/open?id=1pgkG7Qvq1Eue0T94WcNL5qtlVJRgzeR9</t>
  </si>
  <si>
    <t>https://drive.google.com/open?id=1C71x5hvEtAUgy4maYaCPg-FujrDnofvp</t>
  </si>
  <si>
    <t>amrishv.ip.21@nitj.ac.in</t>
  </si>
  <si>
    <t>Amrish Vishwakarma</t>
  </si>
  <si>
    <t>Anjali7dixit@gmail.com</t>
  </si>
  <si>
    <t>https://drive.google.com/open?id=1VhO-9KD5_C6hTcJ5g5juPOIkIDtQwrSp</t>
  </si>
  <si>
    <t>Chandkrit vishwakarma</t>
  </si>
  <si>
    <t>Vimla devi</t>
  </si>
  <si>
    <t>https://drive.google.com/open?id=1JzNeCpC3akpZjXm4ow1cfzum87XVpdQC</t>
  </si>
  <si>
    <t>https://drive.google.com/open?id=1YGibKDhalIb_H1ngawA3ts8zSOLlRLFc</t>
  </si>
  <si>
    <t>https://drive.google.com/open?id=14DVoAQPiDN__mIcasagWCr1J2XhrQ3YB</t>
  </si>
  <si>
    <t>kshitin.ec.20@nitj.ac.in</t>
  </si>
  <si>
    <t>Kshitin</t>
  </si>
  <si>
    <t>Kshitin.Ec.20@nitj.ac.in</t>
  </si>
  <si>
    <t>https://drive.google.com/open?id=1_vvZCmmtjiCTK9LUTDCmIfBG7IypcwJf</t>
  </si>
  <si>
    <t>Vidya bhushan</t>
  </si>
  <si>
    <t>Vidyabhushanviju@gmail.com</t>
  </si>
  <si>
    <t>Vijay laxmi</t>
  </si>
  <si>
    <t>88944 83394</t>
  </si>
  <si>
    <t>Shimla</t>
  </si>
  <si>
    <t>https://drive.google.com/open?id=1kYdgm6iVnqeMowxU9jLjhHxX7FcROReA</t>
  </si>
  <si>
    <t>https://drive.google.com/open?id=1CtZk0xMJNE-75Jm_76W9niyGWgwU0jOL</t>
  </si>
  <si>
    <t>https://drive.google.com/open?id=1xaVUK-IiJ6vyStxbbt9HmLbrsHahJEKC</t>
  </si>
  <si>
    <t>SN</t>
  </si>
  <si>
    <t>Room No</t>
  </si>
  <si>
    <t>Name</t>
  </si>
  <si>
    <t>Roll No.</t>
  </si>
  <si>
    <t>Ravi Chahar</t>
  </si>
  <si>
    <t>Vivek Pathak</t>
  </si>
  <si>
    <t>BHARAT LAL MEENA</t>
  </si>
  <si>
    <t>Gursaranjot Singh</t>
  </si>
  <si>
    <t>RAGHAV GUPTA</t>
  </si>
  <si>
    <t>DAKSH KAPOOR</t>
  </si>
  <si>
    <t>VIVEK KUMAR</t>
  </si>
  <si>
    <t>Chirag Bhuyan</t>
  </si>
  <si>
    <t>Arvind Kumar</t>
  </si>
  <si>
    <t>Anmol Sharma</t>
  </si>
  <si>
    <t>Mohammad Ali</t>
  </si>
  <si>
    <t>DINESH KUMAR KATARIA</t>
  </si>
  <si>
    <t>Naman Tripathi</t>
  </si>
  <si>
    <t>Abhay Katiyar</t>
  </si>
  <si>
    <t>Padmanava Mishra</t>
  </si>
  <si>
    <t>Harsahib Singh Sandhu</t>
  </si>
  <si>
    <t>Kartik Saini</t>
  </si>
  <si>
    <t>Shivam singh</t>
  </si>
  <si>
    <t>Vishesh Kumar Rawat</t>
  </si>
  <si>
    <t>Bibhuti Ranjan</t>
  </si>
  <si>
    <t>Dewansh Mishra</t>
  </si>
  <si>
    <t>Hamid Iqbal</t>
  </si>
  <si>
    <t>Sahil dogra</t>
  </si>
  <si>
    <t>Abhinav gupta</t>
  </si>
  <si>
    <t>Shaurya Jaiswal</t>
  </si>
  <si>
    <t>Priyanshu Sharma</t>
  </si>
  <si>
    <t>ANURAG SAXENA</t>
  </si>
  <si>
    <t>Rupinder singh</t>
  </si>
  <si>
    <t>Aryan maurya</t>
  </si>
  <si>
    <t>Dikshant Mahajan</t>
  </si>
  <si>
    <t>Bodaballa vardhan</t>
  </si>
  <si>
    <t>PRADEEP KUMAR</t>
  </si>
  <si>
    <t>Ridham Mahajan</t>
  </si>
  <si>
    <t>Mohit Srivastava</t>
  </si>
  <si>
    <t>Hitish Chawla</t>
  </si>
  <si>
    <t>ESLAVATH DEVENDER</t>
  </si>
  <si>
    <t>Somesh Sisodia</t>
  </si>
  <si>
    <t>Himesh Kumar</t>
  </si>
  <si>
    <t>Pathlavath Prudhvi Raj</t>
  </si>
  <si>
    <t>CHALLA THANUSH REDDY</t>
  </si>
  <si>
    <t>Prince Rathore</t>
  </si>
  <si>
    <t>Jagdeep Singh</t>
  </si>
  <si>
    <t>Raghvendra Singh Rajpoot</t>
  </si>
  <si>
    <t>ACHA ARAVIND</t>
  </si>
  <si>
    <t>Priyanshu Tandon</t>
  </si>
  <si>
    <t>Suvrat Gupta</t>
  </si>
  <si>
    <t>Vaibhav Garg</t>
  </si>
  <si>
    <t>Abhinav Kumar Maurya</t>
  </si>
  <si>
    <t>DHRUV KANDPAL</t>
  </si>
  <si>
    <t>Madhav Angrish</t>
  </si>
  <si>
    <t>Udham Singh</t>
  </si>
  <si>
    <t>ABHAY NOSRAN</t>
  </si>
  <si>
    <t>Prince Kumar Pandit</t>
  </si>
  <si>
    <t>ANAND MAHARIA</t>
  </si>
  <si>
    <t>Rakesh Gupta</t>
  </si>
  <si>
    <t>Paritosh Nagarkoti</t>
  </si>
  <si>
    <t>GUGULOTHU MOHAN NAYAK</t>
  </si>
  <si>
    <t>GHANSHYAM GUPTA</t>
  </si>
  <si>
    <t>JAY JAISWAL</t>
  </si>
  <si>
    <t>Harshal Kailash Halgarkar</t>
  </si>
  <si>
    <t>Gautam Sodhi</t>
  </si>
  <si>
    <t>Anurag Singh</t>
  </si>
  <si>
    <t>PRIYANSHU PRINCE</t>
  </si>
  <si>
    <t>Rohit khoiwal</t>
  </si>
  <si>
    <t>Abhishek kumar</t>
  </si>
  <si>
    <t>gurpartap singh</t>
  </si>
  <si>
    <t>Ranjit singh</t>
  </si>
  <si>
    <t>Meenuga Sai Kiran</t>
  </si>
  <si>
    <t>Vedant Taak</t>
  </si>
  <si>
    <t>Jagmal Ram</t>
  </si>
  <si>
    <t>Manpreet Singh</t>
  </si>
  <si>
    <t>Rahul Raj</t>
  </si>
  <si>
    <t>Gourav Rawat</t>
  </si>
  <si>
    <t>Vidyanand Kumar</t>
  </si>
  <si>
    <t>Abhay Mishra</t>
  </si>
  <si>
    <t>Rahul Singh</t>
  </si>
  <si>
    <t>Baldeep singh</t>
  </si>
  <si>
    <t>MEKA SUDHEER</t>
  </si>
  <si>
    <t>Kushagra Sharma</t>
  </si>
  <si>
    <t>Gurtej Singh Hud</t>
  </si>
  <si>
    <t>Vipul jain</t>
  </si>
  <si>
    <t>Udaypartap singh</t>
  </si>
  <si>
    <t>Aniket Agrahari</t>
  </si>
  <si>
    <t>Lokesh Ranjan</t>
  </si>
  <si>
    <t>Tanish Sharma</t>
  </si>
  <si>
    <t>Gourish Narang</t>
  </si>
  <si>
    <t>Sahilpreet Singh</t>
  </si>
  <si>
    <t>Devesh Mishra</t>
  </si>
  <si>
    <t>Ayush Behal</t>
  </si>
  <si>
    <t>DHUPPE MAROTI LAXMANRAO</t>
  </si>
  <si>
    <t>Prashant prabhakar</t>
  </si>
  <si>
    <t>Vinay thapa</t>
  </si>
  <si>
    <t>Chandresh Kumar</t>
  </si>
  <si>
    <t>Ritesh Singh</t>
  </si>
  <si>
    <t>Sanjay Khandekar</t>
  </si>
  <si>
    <t>TEJINDER SINGH</t>
  </si>
  <si>
    <t>Piyush Mahajan</t>
  </si>
  <si>
    <t>Manish Kumar</t>
  </si>
  <si>
    <t>Pathan Musavvir MehboobKhan</t>
  </si>
  <si>
    <t>VIKRAM SINGH KUMAWAT</t>
  </si>
  <si>
    <t>Manmander Deep Singh</t>
  </si>
  <si>
    <t>Navdeep Singh</t>
  </si>
  <si>
    <t>Nirbhay Kumar</t>
  </si>
  <si>
    <t>Rajneesh Babu</t>
  </si>
  <si>
    <t>Piyush Jairam Paliwal</t>
  </si>
  <si>
    <t>MATUR ROHITH KUMAR</t>
  </si>
  <si>
    <t>Ankit jagotra</t>
  </si>
  <si>
    <t>Harshit Jain</t>
  </si>
  <si>
    <t>Abhi kumar</t>
  </si>
  <si>
    <t>Amresh Salehundam</t>
  </si>
  <si>
    <t>Shivshankar kumar</t>
  </si>
  <si>
    <t>Nitish Kumar Gautam</t>
  </si>
  <si>
    <t>Kunal Kumar</t>
  </si>
  <si>
    <t>PRIYANSHU RAJ</t>
  </si>
  <si>
    <t>AMRENDRA KUMAR</t>
  </si>
  <si>
    <t>Ajay Verma</t>
  </si>
  <si>
    <t>Kethavath Sandeep naik</t>
  </si>
  <si>
    <t>ARNEPALLI PARDHA SARADHI</t>
  </si>
  <si>
    <t>Tridev kumar upadhyay</t>
  </si>
  <si>
    <t>Vishal begani</t>
  </si>
  <si>
    <t>Vaibhav Gautam</t>
  </si>
  <si>
    <t>Kirtan Gohil</t>
  </si>
  <si>
    <t>Manish Singh</t>
  </si>
  <si>
    <t>Prem Prabhat</t>
  </si>
  <si>
    <t>Rishav Sidhu</t>
  </si>
  <si>
    <t>MANU KUMAR</t>
  </si>
  <si>
    <t>Singh saurav abdhesh</t>
  </si>
  <si>
    <t>Manav Bhagat</t>
  </si>
  <si>
    <t>Aditya Pratap Singh</t>
  </si>
  <si>
    <t>Divyansh bhardwaj</t>
  </si>
  <si>
    <t>Rishi khandelwal</t>
  </si>
  <si>
    <t>Navtej Singh Hud</t>
  </si>
  <si>
    <t>Harsh Nautiyal</t>
  </si>
  <si>
    <t>Deepanshu Bansal</t>
  </si>
  <si>
    <t>RAHUL GIRI</t>
  </si>
  <si>
    <t>Sai Dhanish Bedi</t>
  </si>
  <si>
    <t>Peddinti Umesh Chandra</t>
  </si>
  <si>
    <t>Sachleen Singh</t>
  </si>
  <si>
    <t>Shailendra Singh</t>
  </si>
  <si>
    <t>Jitendra lohani</t>
  </si>
  <si>
    <t>LUCKY BASWALA</t>
  </si>
  <si>
    <t>Ashutosh Jha</t>
  </si>
  <si>
    <t>BANAVATHU RAJESH</t>
  </si>
  <si>
    <t>Prakash Kumar</t>
  </si>
  <si>
    <t>Sanchit Mirzapuri</t>
  </si>
  <si>
    <t>Devanshu Kumar Dev</t>
  </si>
  <si>
    <t>Akash kumar rai</t>
  </si>
  <si>
    <t>Saurabh Thenua</t>
  </si>
  <si>
    <t>Chandershekhar Kaushik</t>
  </si>
  <si>
    <t>Vatsalya Tiwari</t>
  </si>
  <si>
    <t>Alok kumar</t>
  </si>
  <si>
    <t>Maloth Govardhan</t>
  </si>
  <si>
    <t>Hardeep Singh</t>
  </si>
  <si>
    <t>Kamlesh Kumar</t>
  </si>
  <si>
    <t>Uday partap singh</t>
  </si>
  <si>
    <t>Yash Agarwal</t>
  </si>
  <si>
    <t>Surya Pratap Maurya</t>
  </si>
  <si>
    <t>KALWANT</t>
  </si>
  <si>
    <t>Subhransu Shekhar Sundara</t>
  </si>
  <si>
    <t>Subhash Chand Dhayal</t>
  </si>
  <si>
    <t>Deepank Rana</t>
  </si>
  <si>
    <t>Sahil Meena</t>
  </si>
  <si>
    <t>Nenavath vamshi</t>
  </si>
  <si>
    <t>HARPREET SINGH</t>
  </si>
  <si>
    <t>Brajmohan singh</t>
  </si>
  <si>
    <t>Aman kumar Jha</t>
  </si>
  <si>
    <t>Dinesh Kumar</t>
  </si>
  <si>
    <t>Sushant Bansal</t>
  </si>
  <si>
    <t>Avneesh Ranjan</t>
  </si>
  <si>
    <t>Yeshu</t>
  </si>
  <si>
    <t>Rishabh yadav</t>
  </si>
  <si>
    <t>Manohar Mishra</t>
  </si>
  <si>
    <t>Hitesh fulwariya</t>
  </si>
  <si>
    <t>Kartik Kumar</t>
  </si>
  <si>
    <t>Shashank Khanna</t>
  </si>
  <si>
    <t>Harshad Yogeshwar Meshram</t>
  </si>
  <si>
    <t>Aman kant</t>
  </si>
  <si>
    <t>Amit Kumar</t>
  </si>
  <si>
    <t>Ramkrishna mondal</t>
  </si>
  <si>
    <t>Singh Ashutosh Bharat</t>
  </si>
  <si>
    <t>AMIT SAMOTA</t>
  </si>
  <si>
    <t>Yauvandeep singh</t>
  </si>
  <si>
    <t>Deepak kathod</t>
  </si>
  <si>
    <t>Nitesh Kumar</t>
  </si>
  <si>
    <t>Chongo chishimba</t>
  </si>
  <si>
    <t>Shivam Sagar</t>
  </si>
  <si>
    <t>Tanish Laskotra</t>
  </si>
  <si>
    <t>Akshat sharma</t>
  </si>
  <si>
    <t>Anirudh Khanna</t>
  </si>
  <si>
    <t>Sahil kumar</t>
  </si>
  <si>
    <t>Bhautik Patel</t>
  </si>
  <si>
    <t>RONIT</t>
  </si>
  <si>
    <t>Sunil Badhala</t>
  </si>
  <si>
    <t>AJAY DUBEY</t>
  </si>
  <si>
    <t>CIVIL</t>
  </si>
  <si>
    <t>Pawar Raju</t>
  </si>
  <si>
    <t>Abhay Singh Dhillon</t>
  </si>
  <si>
    <t>Krishnanshu</t>
  </si>
  <si>
    <t>Khushpreet Singh</t>
  </si>
  <si>
    <t>Arpit Kaushal</t>
  </si>
  <si>
    <t>Ratansh Santosh Tandekar</t>
  </si>
  <si>
    <t>Yogendra Kumar</t>
  </si>
  <si>
    <t>Yashwant kumar chirawand</t>
  </si>
  <si>
    <t>Abhilesh kumar</t>
  </si>
  <si>
    <t>Aryan khatri</t>
  </si>
  <si>
    <t>Bipin kumar</t>
  </si>
  <si>
    <t>Chinta john jeeva ratnam</t>
  </si>
  <si>
    <t>Abhinandan sharma</t>
  </si>
  <si>
    <t>BODA LOKESH KUMAR</t>
  </si>
  <si>
    <t>SUNIL KUMAR SINGH</t>
  </si>
  <si>
    <t>Abhay Sharma</t>
  </si>
  <si>
    <t>Vaibhav Ganesh</t>
  </si>
  <si>
    <t>Akshit Gupta</t>
  </si>
  <si>
    <t>Nishant jain</t>
  </si>
  <si>
    <t>Raj vardhan Singh</t>
  </si>
  <si>
    <t>Nikhil Singh</t>
  </si>
  <si>
    <t>E. C. E</t>
  </si>
  <si>
    <t>Tajinder Singh</t>
  </si>
  <si>
    <t>Syed Sabahuddin</t>
  </si>
  <si>
    <t>Nitin Kumar</t>
  </si>
  <si>
    <t>Yogesh kumar</t>
  </si>
  <si>
    <t>AKASH TOMAR</t>
  </si>
  <si>
    <t>Vikas kumar</t>
  </si>
  <si>
    <t>Medu bhati</t>
  </si>
  <si>
    <t>Mohnish</t>
  </si>
  <si>
    <t>Keshav kumar</t>
  </si>
  <si>
    <t>Neeraj kumar chandel</t>
  </si>
  <si>
    <t>Ritik</t>
  </si>
  <si>
    <t>Himanshu kondal</t>
  </si>
  <si>
    <t>G siddhu</t>
  </si>
  <si>
    <t>Ayush Raj</t>
  </si>
  <si>
    <t>Dalooram</t>
  </si>
  <si>
    <t>Aatish Kumar</t>
  </si>
  <si>
    <t>Chirag anand</t>
  </si>
  <si>
    <t>Nonihal Singh</t>
  </si>
  <si>
    <t>Bio tech</t>
  </si>
  <si>
    <t>Chrmical</t>
  </si>
  <si>
    <t>Sumit Singh</t>
  </si>
  <si>
    <t>Tarsem singh</t>
  </si>
  <si>
    <t>Karan</t>
  </si>
  <si>
    <t>Harjot singh</t>
  </si>
  <si>
    <t>Banoth NaveenNayak</t>
  </si>
  <si>
    <t>DEKKAPATI VISHNUVARDAN PRADEEP</t>
  </si>
  <si>
    <t>Abhishek Mishra</t>
  </si>
  <si>
    <t>Ramavath venkatesh</t>
  </si>
  <si>
    <t>DHARAVATH RAHUL KUMAR</t>
  </si>
  <si>
    <t>Vipul nath gosai</t>
  </si>
  <si>
    <t>CHE</t>
  </si>
  <si>
    <t>Rajnish</t>
  </si>
  <si>
    <t>Belli Mahesh</t>
  </si>
  <si>
    <t>Sushil  Kumar</t>
  </si>
  <si>
    <t xml:space="preserve">civil </t>
  </si>
  <si>
    <t>Vishaldeep Singh</t>
  </si>
  <si>
    <t>Aditya Kumar Sah</t>
  </si>
  <si>
    <t>Saurabh kumar</t>
  </si>
  <si>
    <t>Nitin Kapoor</t>
  </si>
  <si>
    <t>Diet</t>
  </si>
  <si>
    <t>Extra</t>
  </si>
  <si>
    <t>Guest</t>
  </si>
  <si>
    <t>Diet rate</t>
  </si>
  <si>
    <t>D*diet rate</t>
  </si>
  <si>
    <t>Total</t>
  </si>
  <si>
    <t>Diet Rate</t>
  </si>
  <si>
    <t>D*Diet Rate</t>
  </si>
  <si>
    <t>MOHIT</t>
  </si>
  <si>
    <t>FAIZAN</t>
  </si>
  <si>
    <t>SHARANSH</t>
  </si>
  <si>
    <t>AKASH</t>
  </si>
  <si>
    <t>MUKUL</t>
  </si>
  <si>
    <t>KABIR</t>
  </si>
  <si>
    <t>MD SAHIL</t>
  </si>
  <si>
    <t>ANUJ SAINI</t>
  </si>
  <si>
    <t>ROHAN RAJ</t>
  </si>
  <si>
    <t>Diwali Bonus</t>
  </si>
  <si>
    <t>jatin bagga</t>
  </si>
  <si>
    <t xml:space="preserve">Gavrav </t>
  </si>
  <si>
    <t>Tarun Kumar</t>
  </si>
  <si>
    <t>N surya teja</t>
  </si>
  <si>
    <t xml:space="preserve">Diet </t>
  </si>
  <si>
    <t>Track 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</si>
</sst>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8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rgb="FF000000"/>
      <name val="Calibri"/>
      <family val="2"/>
    </font>
    <font>
      <b/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1" fillId="0" borderId="0" xfId="0" quotePrefix="1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/>
    <xf numFmtId="22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4" fillId="0" borderId="3" xfId="1" applyBorder="1" applyAlignment="1">
      <alignment wrapText="1"/>
    </xf>
    <xf numFmtId="22" fontId="5" fillId="0" borderId="0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/>
    <xf numFmtId="0" fontId="5" fillId="0" borderId="0" xfId="0" applyFont="1" applyBorder="1" applyAlignment="1">
      <alignment wrapText="1"/>
    </xf>
    <xf numFmtId="0" fontId="1" fillId="0" borderId="3" xfId="0" applyFont="1" applyBorder="1" applyAlignment="1"/>
    <xf numFmtId="0" fontId="5" fillId="0" borderId="0" xfId="0" applyFont="1" applyBorder="1" applyAlignment="1">
      <alignment horizontal="right" wrapText="1"/>
    </xf>
    <xf numFmtId="14" fontId="5" fillId="0" borderId="0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/>
    <xf numFmtId="0" fontId="4" fillId="0" borderId="0" xfId="1" applyBorder="1" applyAlignment="1">
      <alignment wrapText="1"/>
    </xf>
    <xf numFmtId="0" fontId="2" fillId="0" borderId="3" xfId="0" applyFont="1" applyBorder="1" applyAlignment="1"/>
    <xf numFmtId="3" fontId="1" fillId="0" borderId="3" xfId="0" applyNumberFormat="1" applyFont="1" applyBorder="1" applyAlignment="1"/>
    <xf numFmtId="0" fontId="0" fillId="0" borderId="3" xfId="0" applyFont="1" applyBorder="1" applyAlignment="1"/>
    <xf numFmtId="0" fontId="5" fillId="0" borderId="2" xfId="0" applyFont="1" applyBorder="1" applyAlignment="1">
      <alignment horizontal="right" wrapText="1"/>
    </xf>
    <xf numFmtId="0" fontId="4" fillId="0" borderId="0" xfId="1" applyBorder="1" applyAlignment="1"/>
    <xf numFmtId="0" fontId="0" fillId="0" borderId="4" xfId="0" applyFont="1" applyBorder="1" applyAlignment="1"/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4" fillId="0" borderId="4" xfId="1" applyBorder="1" applyAlignment="1"/>
    <xf numFmtId="0" fontId="7" fillId="0" borderId="4" xfId="0" applyFont="1" applyBorder="1" applyAlignment="1"/>
    <xf numFmtId="0" fontId="0" fillId="2" borderId="4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/>
    <xf numFmtId="0" fontId="9" fillId="0" borderId="0" xfId="0" applyFont="1" applyAlignment="1"/>
    <xf numFmtId="0" fontId="0" fillId="2" borderId="4" xfId="0" applyFont="1" applyFill="1" applyBorder="1" applyAlignment="1"/>
    <xf numFmtId="0" fontId="6" fillId="2" borderId="4" xfId="0" applyFont="1" applyFill="1" applyBorder="1" applyAlignment="1">
      <alignment horizontal="right" wrapText="1"/>
    </xf>
    <xf numFmtId="0" fontId="6" fillId="2" borderId="4" xfId="0" applyFont="1" applyFill="1" applyBorder="1" applyAlignment="1"/>
    <xf numFmtId="0" fontId="0" fillId="2" borderId="0" xfId="0" applyFont="1" applyFill="1" applyAlignment="1"/>
    <xf numFmtId="0" fontId="6" fillId="2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4" xfId="0" applyFont="1" applyFill="1" applyBorder="1" applyAlignment="1"/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horizontal="right" wrapText="1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5" fillId="2" borderId="4" xfId="0" applyFont="1" applyFill="1" applyBorder="1" applyAlignment="1"/>
    <xf numFmtId="0" fontId="7" fillId="2" borderId="4" xfId="0" applyFont="1" applyFill="1" applyBorder="1" applyAlignment="1"/>
    <xf numFmtId="0" fontId="7" fillId="2" borderId="4" xfId="0" applyFont="1" applyFill="1" applyBorder="1" applyAlignment="1">
      <alignment horizontal="center"/>
    </xf>
    <xf numFmtId="0" fontId="7" fillId="2" borderId="0" xfId="0" applyFont="1" applyFill="1" applyAlignment="1"/>
    <xf numFmtId="0" fontId="5" fillId="2" borderId="0" xfId="0" applyFont="1" applyFill="1" applyAlignme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5" fillId="3" borderId="0" xfId="0" applyFont="1" applyFill="1" applyAlignment="1"/>
    <xf numFmtId="0" fontId="11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0" xfId="0" applyFont="1" applyFill="1" applyAlignment="1"/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/>
    <xf numFmtId="0" fontId="12" fillId="2" borderId="0" xfId="0" applyFont="1" applyFill="1" applyAlignment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open?id=16cQzcEYv4C8Rfql19Huds_7xB39bwxdl" TargetMode="External"/><Relationship Id="rId1827" Type="http://schemas.openxmlformats.org/officeDocument/2006/relationships/hyperlink" Target="https://drive.google.com/open?id=1_D7F6Vz4AmJt22H2l6Ww_Men-1Rzd48c" TargetMode="External"/><Relationship Id="rId21" Type="http://schemas.openxmlformats.org/officeDocument/2006/relationships/hyperlink" Target="https://drive.google.com/open?id=15bkH1nwkgc1zShzpRvU_yjRGMzGsYIyP" TargetMode="External"/><Relationship Id="rId170" Type="http://schemas.openxmlformats.org/officeDocument/2006/relationships/hyperlink" Target="https://drive.google.com/open?id=1UkFyA0TJV5KRb3EsIIl_K9ZRyhXDDbMg" TargetMode="External"/><Relationship Id="rId268" Type="http://schemas.openxmlformats.org/officeDocument/2006/relationships/hyperlink" Target="https://drive.google.com/open?id=1o1q1BtWylR9wCSwY-1Pf3svuN5eHt-4e" TargetMode="External"/><Relationship Id="rId475" Type="http://schemas.openxmlformats.org/officeDocument/2006/relationships/hyperlink" Target="https://drive.google.com/open?id=1ETZXh6YGEoVBM56UUUMmfDtKwvSkDjDs" TargetMode="External"/><Relationship Id="rId682" Type="http://schemas.openxmlformats.org/officeDocument/2006/relationships/hyperlink" Target="https://drive.google.com/open?id=19zgCwohBwyWRU4nbMfdfLqswU6V_bdm-" TargetMode="External"/><Relationship Id="rId128" Type="http://schemas.openxmlformats.org/officeDocument/2006/relationships/hyperlink" Target="https://drive.google.com/open?id=1eZx3rCQvyt9amv6MgMe799SDGgdByfLs" TargetMode="External"/><Relationship Id="rId335" Type="http://schemas.openxmlformats.org/officeDocument/2006/relationships/hyperlink" Target="https://drive.google.com/open?id=1a5rzHPTiMYq556aC4uA3ltJhetmqMKaT" TargetMode="External"/><Relationship Id="rId542" Type="http://schemas.openxmlformats.org/officeDocument/2006/relationships/hyperlink" Target="https://drive.google.com/open?id=1_JVU7lqYXJqytz-LvzdtLXQLPc56va00" TargetMode="External"/><Relationship Id="rId987" Type="http://schemas.openxmlformats.org/officeDocument/2006/relationships/hyperlink" Target="https://drive.google.com/open?id=10Zkp5e3P7fQlIy1q0jeOHsy3_c1igbiF" TargetMode="External"/><Relationship Id="rId1172" Type="http://schemas.openxmlformats.org/officeDocument/2006/relationships/hyperlink" Target="https://drive.google.com/open?id=1pIahQam_usJH6aZExqaffJ1xM_waInu2" TargetMode="External"/><Relationship Id="rId2016" Type="http://schemas.openxmlformats.org/officeDocument/2006/relationships/hyperlink" Target="https://drive.google.com/open?id=1JzNeCpC3akpZjXm4ow1cfzum87XVpdQC" TargetMode="External"/><Relationship Id="rId402" Type="http://schemas.openxmlformats.org/officeDocument/2006/relationships/hyperlink" Target="https://drive.google.com/open?id=1b-XxddI14b_GVFU1CJTQlePmEN46RUT6" TargetMode="External"/><Relationship Id="rId847" Type="http://schemas.openxmlformats.org/officeDocument/2006/relationships/hyperlink" Target="https://drive.google.com/open?id=1uk1Kd57jBNzDuyZGvoHVKce1q9zvHUf5" TargetMode="External"/><Relationship Id="rId1032" Type="http://schemas.openxmlformats.org/officeDocument/2006/relationships/hyperlink" Target="https://drive.google.com/open?id=1LywvS_BUP4e7a14xwtvC43wU84Qfclh8" TargetMode="External"/><Relationship Id="rId1477" Type="http://schemas.openxmlformats.org/officeDocument/2006/relationships/hyperlink" Target="https://drive.google.com/open?id=1cpp0-2uQpawqapwsg1NbTp39DPhg7Omb" TargetMode="External"/><Relationship Id="rId1684" Type="http://schemas.openxmlformats.org/officeDocument/2006/relationships/hyperlink" Target="https://drive.google.com/open?id=1duiEpW1XbP6i3U9LflGeBCvkgYpxXMr8" TargetMode="External"/><Relationship Id="rId1891" Type="http://schemas.openxmlformats.org/officeDocument/2006/relationships/hyperlink" Target="https://drive.google.com/open?id=13JNAd_L0ysp8mLLdgay-VQZzUqbrIYlY" TargetMode="External"/><Relationship Id="rId707" Type="http://schemas.openxmlformats.org/officeDocument/2006/relationships/hyperlink" Target="https://drive.google.com/open?id=1uv8dloCFm78zravKGjqlhoas4XE5FWL4" TargetMode="External"/><Relationship Id="rId914" Type="http://schemas.openxmlformats.org/officeDocument/2006/relationships/hyperlink" Target="https://drive.google.com/open?id=1_GYZtuHqqIhsC4GTicee2SgU8r7aztTZ" TargetMode="External"/><Relationship Id="rId1337" Type="http://schemas.openxmlformats.org/officeDocument/2006/relationships/hyperlink" Target="https://drive.google.com/open?id=1CRFHosmS4rj2oceVeUCUJJeFGAW5avgb" TargetMode="External"/><Relationship Id="rId1544" Type="http://schemas.openxmlformats.org/officeDocument/2006/relationships/hyperlink" Target="https://drive.google.com/open?id=1LzkcW4GMvyavi1qOCPSzwZEo-Y22pEgj" TargetMode="External"/><Relationship Id="rId1751" Type="http://schemas.openxmlformats.org/officeDocument/2006/relationships/hyperlink" Target="https://drive.google.com/open?id=1_D16CMJ8qJxVLh8pFfp7391R98i2x_yd" TargetMode="External"/><Relationship Id="rId1989" Type="http://schemas.openxmlformats.org/officeDocument/2006/relationships/hyperlink" Target="https://drive.google.com/open?id=1Uv1o_iCmQ3b6PP87FHCTbv2EKeTxNj8E" TargetMode="External"/><Relationship Id="rId43" Type="http://schemas.openxmlformats.org/officeDocument/2006/relationships/hyperlink" Target="https://drive.google.com/open?id=13kchH8niPJmg1dV1dUcZBu0xVUba4juI" TargetMode="External"/><Relationship Id="rId1404" Type="http://schemas.openxmlformats.org/officeDocument/2006/relationships/hyperlink" Target="https://drive.google.com/open?id=1m2HdDBW5TP4ZcT0DzLe0XVbMOTfx4wwo" TargetMode="External"/><Relationship Id="rId1611" Type="http://schemas.openxmlformats.org/officeDocument/2006/relationships/hyperlink" Target="https://drive.google.com/open?id=1XIQsnrZElWeJWFPRG06q-urbik4XshQV" TargetMode="External"/><Relationship Id="rId1849" Type="http://schemas.openxmlformats.org/officeDocument/2006/relationships/hyperlink" Target="https://drive.google.com/open?id=1uieTm3F9QQXrgieihu_cgNM_kUnhl8Mg" TargetMode="External"/><Relationship Id="rId192" Type="http://schemas.openxmlformats.org/officeDocument/2006/relationships/hyperlink" Target="https://drive.google.com/open?id=1P3uTnbD2vHHxjJ-tkZMCiWQxqNZinYx_" TargetMode="External"/><Relationship Id="rId1709" Type="http://schemas.openxmlformats.org/officeDocument/2006/relationships/hyperlink" Target="https://drive.google.com/open?id=19L9O6VjeFJtIqQd4kWrXuzk5pxT_Jy0h" TargetMode="External"/><Relationship Id="rId1916" Type="http://schemas.openxmlformats.org/officeDocument/2006/relationships/hyperlink" Target="https://drive.google.com/open?id=17xVTgL1UIOTu_KLv_vYTCYUhFvR-Wo3j" TargetMode="External"/><Relationship Id="rId497" Type="http://schemas.openxmlformats.org/officeDocument/2006/relationships/hyperlink" Target="https://drive.google.com/open?id=1-rY3eZXrENllPgZ-LgGOWpT88iDPbIfV" TargetMode="External"/><Relationship Id="rId357" Type="http://schemas.openxmlformats.org/officeDocument/2006/relationships/hyperlink" Target="https://drive.google.com/open?id=19zTpK7dWX0eJCVwTSeG827hiITY_izoO" TargetMode="External"/><Relationship Id="rId1194" Type="http://schemas.openxmlformats.org/officeDocument/2006/relationships/hyperlink" Target="https://drive.google.com/open?id=1lLEEx5aaa0YtmK9TIQRPST6lfPRZ6u3K" TargetMode="External"/><Relationship Id="rId217" Type="http://schemas.openxmlformats.org/officeDocument/2006/relationships/hyperlink" Target="https://drive.google.com/open?id=1PF6vW5cw1_a_P_voA4xlRh4OTUoWP9Pr" TargetMode="External"/><Relationship Id="rId564" Type="http://schemas.openxmlformats.org/officeDocument/2006/relationships/hyperlink" Target="https://drive.google.com/open?id=1zvJk81rxqCi0SB0sWH3gUFdFRQyOXoi8" TargetMode="External"/><Relationship Id="rId771" Type="http://schemas.openxmlformats.org/officeDocument/2006/relationships/hyperlink" Target="https://drive.google.com/open?id=1TFe1IV7Kj-qtDOBv0KcdQVDbzkmKk0uf" TargetMode="External"/><Relationship Id="rId869" Type="http://schemas.openxmlformats.org/officeDocument/2006/relationships/hyperlink" Target="https://drive.google.com/open?id=1oZbsRlcOUr7ZKPVx5kzuvQtrZAkkguuD" TargetMode="External"/><Relationship Id="rId1499" Type="http://schemas.openxmlformats.org/officeDocument/2006/relationships/hyperlink" Target="https://drive.google.com/open?id=16SZf_H_PFvP2i8UtaIUX0xVileNwHrEw" TargetMode="External"/><Relationship Id="rId424" Type="http://schemas.openxmlformats.org/officeDocument/2006/relationships/hyperlink" Target="https://drive.google.com/open?id=1GIUWiFYLUkwrfvzUNl8jGvPqmkqsrYm0" TargetMode="External"/><Relationship Id="rId631" Type="http://schemas.openxmlformats.org/officeDocument/2006/relationships/hyperlink" Target="https://drive.google.com/open?id=1GfFG1ZJl1mnJFwRnbXN-yc__1zzmnoIP" TargetMode="External"/><Relationship Id="rId729" Type="http://schemas.openxmlformats.org/officeDocument/2006/relationships/hyperlink" Target="https://drive.google.com/open?id=1RqCLjCLw20duuYE9X6Zu6JZ8eBJ5tkrA" TargetMode="External"/><Relationship Id="rId1054" Type="http://schemas.openxmlformats.org/officeDocument/2006/relationships/hyperlink" Target="https://drive.google.com/open?id=1LuQkER1mE_xuSfEo338OIBKfgKMvJI0V" TargetMode="External"/><Relationship Id="rId1261" Type="http://schemas.openxmlformats.org/officeDocument/2006/relationships/hyperlink" Target="https://drive.google.com/open?id=1e4Ih6HZcz8dW2AMv0rWj_kGHkuwAT3mJ" TargetMode="External"/><Relationship Id="rId1359" Type="http://schemas.openxmlformats.org/officeDocument/2006/relationships/hyperlink" Target="https://drive.google.com/open?id=1uu5TOM26bjdOPPJdORGDBM1aoIhWriIO" TargetMode="External"/><Relationship Id="rId936" Type="http://schemas.openxmlformats.org/officeDocument/2006/relationships/hyperlink" Target="https://drive.google.com/open?id=1AwGEdqA83XIkhL60h0ARVvBeloYkjcg5" TargetMode="External"/><Relationship Id="rId1121" Type="http://schemas.openxmlformats.org/officeDocument/2006/relationships/hyperlink" Target="https://drive.google.com/open?id=1P9Xeqcvls8x810FttH-0uU8JinRNpTKz" TargetMode="External"/><Relationship Id="rId1219" Type="http://schemas.openxmlformats.org/officeDocument/2006/relationships/hyperlink" Target="https://drive.google.com/open?id=1349ZsPTV-8tcoJ8hl28v32vPJHLm6Huj" TargetMode="External"/><Relationship Id="rId1566" Type="http://schemas.openxmlformats.org/officeDocument/2006/relationships/hyperlink" Target="https://drive.google.com/open?id=1boXOaqysHb313-J1dklHu3aIn2VoLPPf" TargetMode="External"/><Relationship Id="rId1773" Type="http://schemas.openxmlformats.org/officeDocument/2006/relationships/hyperlink" Target="https://drive.google.com/open?id=1lBirhbkMxlDx8dIPhbOPtCf4j3GmSuji" TargetMode="External"/><Relationship Id="rId1980" Type="http://schemas.openxmlformats.org/officeDocument/2006/relationships/hyperlink" Target="https://drive.google.com/open?id=1ier-Ci-tsY_OllDq0UKcvnyN73IO8q6B" TargetMode="External"/><Relationship Id="rId65" Type="http://schemas.openxmlformats.org/officeDocument/2006/relationships/hyperlink" Target="https://drive.google.com/open?id=14aPT4wv2b5xiQzYtxpRyK5a0mm31VG8k" TargetMode="External"/><Relationship Id="rId1426" Type="http://schemas.openxmlformats.org/officeDocument/2006/relationships/hyperlink" Target="https://drive.google.com/open?id=1BShOfEf8ZKVbQz6hi-rVJQc2qM1bHlDs" TargetMode="External"/><Relationship Id="rId1633" Type="http://schemas.openxmlformats.org/officeDocument/2006/relationships/hyperlink" Target="https://drive.google.com/open?id=1QaYfJRoyqB52dt-y30n6laM0MY6A-SSA" TargetMode="External"/><Relationship Id="rId1840" Type="http://schemas.openxmlformats.org/officeDocument/2006/relationships/hyperlink" Target="https://drive.google.com/open?id=1U4Qz6BtSEeQ8lfmnRkw-5XLjnT1KRSOm" TargetMode="External"/><Relationship Id="rId1700" Type="http://schemas.openxmlformats.org/officeDocument/2006/relationships/hyperlink" Target="https://drive.google.com/open?id=1SZKNlSoZ_l21zKrXKK2KK_ZCbo_E8ze4" TargetMode="External"/><Relationship Id="rId1938" Type="http://schemas.openxmlformats.org/officeDocument/2006/relationships/hyperlink" Target="https://drive.google.com/open?id=1F_8ARIwkHeYMFqLs9xh8BMeQqdsSse6Z" TargetMode="External"/><Relationship Id="rId281" Type="http://schemas.openxmlformats.org/officeDocument/2006/relationships/hyperlink" Target="https://drive.google.com/open?id=1zs-biUxy4Ucb72XMOstKs40qKQBagirj" TargetMode="External"/><Relationship Id="rId141" Type="http://schemas.openxmlformats.org/officeDocument/2006/relationships/hyperlink" Target="https://drive.google.com/open?id=1hKc1uUP7918ZJJtyLZmZrXHzhLfh-lqM" TargetMode="External"/><Relationship Id="rId379" Type="http://schemas.openxmlformats.org/officeDocument/2006/relationships/hyperlink" Target="https://drive.google.com/open?id=1ls75yV9IBJDCwNf7ECaGZ34lDiztIFUW" TargetMode="External"/><Relationship Id="rId586" Type="http://schemas.openxmlformats.org/officeDocument/2006/relationships/hyperlink" Target="https://drive.google.com/open?id=1GW8Caz-9wUd0ON86J3vMLTn00xy5V6ek" TargetMode="External"/><Relationship Id="rId793" Type="http://schemas.openxmlformats.org/officeDocument/2006/relationships/hyperlink" Target="https://drive.google.com/open?id=1VplWJi1TZqB2Cr_QFOQiwRDebCi9n_Pp" TargetMode="External"/><Relationship Id="rId7" Type="http://schemas.openxmlformats.org/officeDocument/2006/relationships/hyperlink" Target="https://drive.google.com/open?id=1Djnz4T8cNRbXGZjXuL_UnHxHjVl8yGdw" TargetMode="External"/><Relationship Id="rId239" Type="http://schemas.openxmlformats.org/officeDocument/2006/relationships/hyperlink" Target="https://drive.google.com/open?id=1K7RUMZSo845Rpval-UVlw6pskDSv-AIU" TargetMode="External"/><Relationship Id="rId446" Type="http://schemas.openxmlformats.org/officeDocument/2006/relationships/hyperlink" Target="https://drive.google.com/open?id=15ycIUpPbu6SS7FF8Cmt8ZbEIjfINjDfS" TargetMode="External"/><Relationship Id="rId653" Type="http://schemas.openxmlformats.org/officeDocument/2006/relationships/hyperlink" Target="https://drive.google.com/open?id=1AwVa-7ct4Zj62WttMP_EDamAkxcHHLJN" TargetMode="External"/><Relationship Id="rId1076" Type="http://schemas.openxmlformats.org/officeDocument/2006/relationships/hyperlink" Target="https://drive.google.com/open?id=1pYI6F5o8_0-OYP4xUqG4C9HEqS1kbE2f" TargetMode="External"/><Relationship Id="rId1283" Type="http://schemas.openxmlformats.org/officeDocument/2006/relationships/hyperlink" Target="https://drive.google.com/open?id=1A4_gubnkGjpvUmX-YLdgDhGtcuYlszSn" TargetMode="External"/><Relationship Id="rId1490" Type="http://schemas.openxmlformats.org/officeDocument/2006/relationships/hyperlink" Target="https://drive.google.com/open?id=1XN8lRJnVw7KTkG4lo89wH56Ir_jG5aSh" TargetMode="External"/><Relationship Id="rId306" Type="http://schemas.openxmlformats.org/officeDocument/2006/relationships/hyperlink" Target="https://drive.google.com/open?id=1VhO0Tm4l4p_EGhuqh1RrUm6X4Qa1Jlg0" TargetMode="External"/><Relationship Id="rId860" Type="http://schemas.openxmlformats.org/officeDocument/2006/relationships/hyperlink" Target="https://drive.google.com/open?id=1d2rjxZ-20brPvQbaYJPOe1NOxhUX9Kun" TargetMode="External"/><Relationship Id="rId958" Type="http://schemas.openxmlformats.org/officeDocument/2006/relationships/hyperlink" Target="https://drive.google.com/open?id=1NvfhRyG_uUfJABQ76gOGySoSFJTQ7-Nz" TargetMode="External"/><Relationship Id="rId1143" Type="http://schemas.openxmlformats.org/officeDocument/2006/relationships/hyperlink" Target="https://drive.google.com/open?id=1y81wKiHH_ghFx6CyGrPx3R3lfq8Bl5Rb" TargetMode="External"/><Relationship Id="rId1588" Type="http://schemas.openxmlformats.org/officeDocument/2006/relationships/hyperlink" Target="https://drive.google.com/open?id=1qKlSZoojba18mErU4UDm7FCHKgWza24x" TargetMode="External"/><Relationship Id="rId1795" Type="http://schemas.openxmlformats.org/officeDocument/2006/relationships/hyperlink" Target="https://drive.google.com/open?id=1qMdRUt-82BAU3l7c_9pZi-ci1r9QncFE" TargetMode="External"/><Relationship Id="rId87" Type="http://schemas.openxmlformats.org/officeDocument/2006/relationships/hyperlink" Target="https://drive.google.com/open?id=1sEpbK854-WFTo9iBksNCeWfg7ot3Qb3E" TargetMode="External"/><Relationship Id="rId513" Type="http://schemas.openxmlformats.org/officeDocument/2006/relationships/hyperlink" Target="https://drive.google.com/open?id=1sqxa4Xk43QjEsbis0EYTyTXtW7NCWgld" TargetMode="External"/><Relationship Id="rId720" Type="http://schemas.openxmlformats.org/officeDocument/2006/relationships/hyperlink" Target="https://drive.google.com/open?id=1WCxgyFeX-MR7qc6XUV2Hc0sNjo-_VagD" TargetMode="External"/><Relationship Id="rId818" Type="http://schemas.openxmlformats.org/officeDocument/2006/relationships/hyperlink" Target="https://drive.google.com/open?id=1kdKJIQVSs4VLy8at0yz6fAqsXSDZnCp3" TargetMode="External"/><Relationship Id="rId1350" Type="http://schemas.openxmlformats.org/officeDocument/2006/relationships/hyperlink" Target="https://drive.google.com/open?id=1Jplr1FfwuJrQqwI04K1aEx6a7X8hMU0M" TargetMode="External"/><Relationship Id="rId1448" Type="http://schemas.openxmlformats.org/officeDocument/2006/relationships/hyperlink" Target="https://drive.google.com/open?id=1i2mSCnHC3NInibydrCJQfbYsPYYyHaYA" TargetMode="External"/><Relationship Id="rId1655" Type="http://schemas.openxmlformats.org/officeDocument/2006/relationships/hyperlink" Target="https://drive.google.com/open?id=1F5l8YFSRWhQWwn8qg3iq_JS5KPhPBwZV" TargetMode="External"/><Relationship Id="rId1003" Type="http://schemas.openxmlformats.org/officeDocument/2006/relationships/hyperlink" Target="https://drive.google.com/open?id=1fHyhITDJXV3WrkvNsfv6dscdyAMrTjgF" TargetMode="External"/><Relationship Id="rId1210" Type="http://schemas.openxmlformats.org/officeDocument/2006/relationships/hyperlink" Target="https://drive.google.com/open?id=1-SyynIn-BtTBP319JO0TezXWA4VmCdWW" TargetMode="External"/><Relationship Id="rId1308" Type="http://schemas.openxmlformats.org/officeDocument/2006/relationships/hyperlink" Target="https://drive.google.com/open?id=1wt3HBUfkae02WdaS_tHgVmRG_Pm27Qch" TargetMode="External"/><Relationship Id="rId1862" Type="http://schemas.openxmlformats.org/officeDocument/2006/relationships/hyperlink" Target="https://drive.google.com/open?id=165nOH795fE4Q8NNOynw8_UsfK2L7Gtyg" TargetMode="External"/><Relationship Id="rId1515" Type="http://schemas.openxmlformats.org/officeDocument/2006/relationships/hyperlink" Target="https://drive.google.com/open?id=102XeU1nUrXj_Q0cAxpRhAjwymF-LXxKM" TargetMode="External"/><Relationship Id="rId1722" Type="http://schemas.openxmlformats.org/officeDocument/2006/relationships/hyperlink" Target="https://drive.google.com/open?id=1bLbWzT1k3qpAISvtXp6qd996RkNw2XXG" TargetMode="External"/><Relationship Id="rId14" Type="http://schemas.openxmlformats.org/officeDocument/2006/relationships/hyperlink" Target="https://drive.google.com/open?id=1vvxvyz_9qAk8rvG_WznOrAfI8DxIzKVu" TargetMode="External"/><Relationship Id="rId163" Type="http://schemas.openxmlformats.org/officeDocument/2006/relationships/hyperlink" Target="https://drive.google.com/open?id=1PhnALk88WiGqzSQjru5YOdwoy-Gwsf-9" TargetMode="External"/><Relationship Id="rId370" Type="http://schemas.openxmlformats.org/officeDocument/2006/relationships/hyperlink" Target="https://drive.google.com/open?id=10q1H5jNvkmdJux-4OjkgsLk9_nRbZRVe" TargetMode="External"/><Relationship Id="rId230" Type="http://schemas.openxmlformats.org/officeDocument/2006/relationships/hyperlink" Target="https://drive.google.com/open?id=1ow6Mu6SEfziFmjJQvovrfohMwOroMB4k" TargetMode="External"/><Relationship Id="rId468" Type="http://schemas.openxmlformats.org/officeDocument/2006/relationships/hyperlink" Target="https://drive.google.com/open?id=12CqGxiXO6iNGAn7UabGo6JRyFV8oB7iA" TargetMode="External"/><Relationship Id="rId675" Type="http://schemas.openxmlformats.org/officeDocument/2006/relationships/hyperlink" Target="https://drive.google.com/open?id=1fsoSt7kqds-d2zh3HTvASgBuOZGzjHKi" TargetMode="External"/><Relationship Id="rId882" Type="http://schemas.openxmlformats.org/officeDocument/2006/relationships/hyperlink" Target="https://drive.google.com/open?id=1VxHM32-CjYOixvXpdBSeHtY6RaLddR6j" TargetMode="External"/><Relationship Id="rId1098" Type="http://schemas.openxmlformats.org/officeDocument/2006/relationships/hyperlink" Target="https://drive.google.com/open?id=1DDpIvk9mSBse5C0oOyErHo63nJhsO0LH" TargetMode="External"/><Relationship Id="rId328" Type="http://schemas.openxmlformats.org/officeDocument/2006/relationships/hyperlink" Target="https://drive.google.com/open?id=118_KIC71qeMBSXnFcSfbGeVFKXPQVafp" TargetMode="External"/><Relationship Id="rId535" Type="http://schemas.openxmlformats.org/officeDocument/2006/relationships/hyperlink" Target="https://drive.google.com/open?id=1-nFs9N9UJVjl09wwzvqjBXN4xxp5IKDs" TargetMode="External"/><Relationship Id="rId742" Type="http://schemas.openxmlformats.org/officeDocument/2006/relationships/hyperlink" Target="https://drive.google.com/open?id=1aLaLav0sRUteLiQmzRuw5aR-6RoU0d9J" TargetMode="External"/><Relationship Id="rId1165" Type="http://schemas.openxmlformats.org/officeDocument/2006/relationships/hyperlink" Target="https://drive.google.com/open?id=1BPKUj2fX7wJiJgdQZEf152ITFw62-Way" TargetMode="External"/><Relationship Id="rId1372" Type="http://schemas.openxmlformats.org/officeDocument/2006/relationships/hyperlink" Target="https://drive.google.com/open?id=1Zwz0E2M_cb2FSMQ12Wyfs2nK94GGhZca" TargetMode="External"/><Relationship Id="rId2009" Type="http://schemas.openxmlformats.org/officeDocument/2006/relationships/hyperlink" Target="https://drive.google.com/open?id=11iUPtAAkCIJaObKx2hCTB6LInEj3ePB1" TargetMode="External"/><Relationship Id="rId602" Type="http://schemas.openxmlformats.org/officeDocument/2006/relationships/hyperlink" Target="https://drive.google.com/open?id=1JR-WAZDH5jJ17id_WLvPGE4mZKa-lIMo" TargetMode="External"/><Relationship Id="rId1025" Type="http://schemas.openxmlformats.org/officeDocument/2006/relationships/hyperlink" Target="https://drive.google.com/open?id=1ELRk28zH4UEnqAcdqVTlHYvm28Llc8bZ" TargetMode="External"/><Relationship Id="rId1232" Type="http://schemas.openxmlformats.org/officeDocument/2006/relationships/hyperlink" Target="https://drive.google.com/open?id=1A3gdkMVAbKQz23UAG9HmbY1FU6mchPXJ" TargetMode="External"/><Relationship Id="rId1677" Type="http://schemas.openxmlformats.org/officeDocument/2006/relationships/hyperlink" Target="https://drive.google.com/open?id=1G4KygcQ8N70v-Jx27XnHK-aWF9_oyELU" TargetMode="External"/><Relationship Id="rId1884" Type="http://schemas.openxmlformats.org/officeDocument/2006/relationships/hyperlink" Target="https://drive.google.com/open?id=12pEfzB_h1MQan2zlzdv93uwQ-daEG50l" TargetMode="External"/><Relationship Id="rId907" Type="http://schemas.openxmlformats.org/officeDocument/2006/relationships/hyperlink" Target="https://drive.google.com/open?id=1Kz5y8HA-vvLjRsM8w6WLPsJidTYC6Q-H" TargetMode="External"/><Relationship Id="rId1537" Type="http://schemas.openxmlformats.org/officeDocument/2006/relationships/hyperlink" Target="https://drive.google.com/open?id=1ZX-vWt7q-yDi7WaWLBj7xk9uE5Jlqzj4" TargetMode="External"/><Relationship Id="rId1744" Type="http://schemas.openxmlformats.org/officeDocument/2006/relationships/hyperlink" Target="https://drive.google.com/open?id=17F7urXpWChmFikE6BF2Mv1U7MbmFG3vd" TargetMode="External"/><Relationship Id="rId1951" Type="http://schemas.openxmlformats.org/officeDocument/2006/relationships/hyperlink" Target="https://drive.google.com/open?id=1CqpO1gy6XdQJkjTRv2ltpTYR7h0ekBsh" TargetMode="External"/><Relationship Id="rId36" Type="http://schemas.openxmlformats.org/officeDocument/2006/relationships/hyperlink" Target="https://drive.google.com/open?id=1OvrYRD4Wmc0mbrZvXf5hqLTmGL9jcHkY" TargetMode="External"/><Relationship Id="rId1604" Type="http://schemas.openxmlformats.org/officeDocument/2006/relationships/hyperlink" Target="https://drive.google.com/open?id=1KMUMfkMd4QHxt1qRA2tQ5-ULM6lRVnhw" TargetMode="External"/><Relationship Id="rId185" Type="http://schemas.openxmlformats.org/officeDocument/2006/relationships/hyperlink" Target="https://drive.google.com/open?id=1K3IGnwjhtLz5yRW93pHDQdTr7fi1RMSe" TargetMode="External"/><Relationship Id="rId1811" Type="http://schemas.openxmlformats.org/officeDocument/2006/relationships/hyperlink" Target="https://drive.google.com/open?id=184rtuHMy36RX6jsPf5kxml3U1NoYGkvK" TargetMode="External"/><Relationship Id="rId1909" Type="http://schemas.openxmlformats.org/officeDocument/2006/relationships/hyperlink" Target="https://drive.google.com/open?id=14OehhYdxZANCZni1QytHyCdn-m4mL_06" TargetMode="External"/><Relationship Id="rId392" Type="http://schemas.openxmlformats.org/officeDocument/2006/relationships/hyperlink" Target="https://drive.google.com/open?id=12L9616ULozfGwRumGvebPr_dtf1FeslL" TargetMode="External"/><Relationship Id="rId697" Type="http://schemas.openxmlformats.org/officeDocument/2006/relationships/hyperlink" Target="https://drive.google.com/open?id=1mRfR7siqnpJ6oqJhRRtQ4APRJgyv2Csq" TargetMode="External"/><Relationship Id="rId252" Type="http://schemas.openxmlformats.org/officeDocument/2006/relationships/hyperlink" Target="https://drive.google.com/open?id=1yDDX-6iGif5IJ8VR5jCMr6cp9GD0kI_O" TargetMode="External"/><Relationship Id="rId1187" Type="http://schemas.openxmlformats.org/officeDocument/2006/relationships/hyperlink" Target="https://drive.google.com/open?id=1_yeAUGDp72aNnCN4KL_-85I6j3rXJbjU" TargetMode="External"/><Relationship Id="rId112" Type="http://schemas.openxmlformats.org/officeDocument/2006/relationships/hyperlink" Target="https://drive.google.com/open?id=1dI6T4-y35IbBmSwyPe2UwhRieUnBjw0d" TargetMode="External"/><Relationship Id="rId557" Type="http://schemas.openxmlformats.org/officeDocument/2006/relationships/hyperlink" Target="https://drive.google.com/open?id=1VZppJBike-B7_bMVUoHrbKb3PkHno7_8" TargetMode="External"/><Relationship Id="rId764" Type="http://schemas.openxmlformats.org/officeDocument/2006/relationships/hyperlink" Target="https://drive.google.com/open?id=1qZZarvJFxOCTMtODmTJvmreKP0_7Rczd" TargetMode="External"/><Relationship Id="rId971" Type="http://schemas.openxmlformats.org/officeDocument/2006/relationships/hyperlink" Target="https://drive.google.com/open?id=17s1wS-HeAImLBx6TgNWitRq0z9xMo9je" TargetMode="External"/><Relationship Id="rId1394" Type="http://schemas.openxmlformats.org/officeDocument/2006/relationships/hyperlink" Target="https://drive.google.com/open?id=1sNHKZU8idqbP0GI2PU5dgAIhsjyy6OZi" TargetMode="External"/><Relationship Id="rId1699" Type="http://schemas.openxmlformats.org/officeDocument/2006/relationships/hyperlink" Target="https://drive.google.com/open?id=1qK5r0BWYTJaqHCOXK6jBZjWDDu2_1YzY" TargetMode="External"/><Relationship Id="rId2000" Type="http://schemas.openxmlformats.org/officeDocument/2006/relationships/hyperlink" Target="https://drive.google.com/open?id=1su-bRfZqiwqkXf2l2eCywqgB1JoLitQt" TargetMode="External"/><Relationship Id="rId417" Type="http://schemas.openxmlformats.org/officeDocument/2006/relationships/hyperlink" Target="https://drive.google.com/open?id=10ecfBiqLorsQNoyV0t4J-74iDamdY-2K" TargetMode="External"/><Relationship Id="rId624" Type="http://schemas.openxmlformats.org/officeDocument/2006/relationships/hyperlink" Target="https://drive.google.com/open?id=1oHS_ygfb15D-2S5tH7MUCmaB_Omcoggx" TargetMode="External"/><Relationship Id="rId831" Type="http://schemas.openxmlformats.org/officeDocument/2006/relationships/hyperlink" Target="https://drive.google.com/open?id=17VplPQLXFd79gKN7Eul22bGAcrsnPSa3" TargetMode="External"/><Relationship Id="rId1047" Type="http://schemas.openxmlformats.org/officeDocument/2006/relationships/hyperlink" Target="https://drive.google.com/open?id=180FyzDV0Z8NA_IGfUA5VEtJqmzC7mhfq" TargetMode="External"/><Relationship Id="rId1254" Type="http://schemas.openxmlformats.org/officeDocument/2006/relationships/hyperlink" Target="https://drive.google.com/open?id=1QXSmjQiC3o6KfrwznErtdOijeKxojkbh" TargetMode="External"/><Relationship Id="rId1461" Type="http://schemas.openxmlformats.org/officeDocument/2006/relationships/hyperlink" Target="https://drive.google.com/open?id=1SP2pgF84ejyLJxwCjxTECME4fbXluBXk" TargetMode="External"/><Relationship Id="rId929" Type="http://schemas.openxmlformats.org/officeDocument/2006/relationships/hyperlink" Target="https://drive.google.com/open?id=1pgS9jbtch_2rDDwaRC_2ESFU72gGxPkE" TargetMode="External"/><Relationship Id="rId1114" Type="http://schemas.openxmlformats.org/officeDocument/2006/relationships/hyperlink" Target="https://drive.google.com/open?id=1KYrfkzMXh669JVyV8v_GivoZbQDytKBO" TargetMode="External"/><Relationship Id="rId1321" Type="http://schemas.openxmlformats.org/officeDocument/2006/relationships/hyperlink" Target="https://drive.google.com/open?id=1pWPWzsQuHjGH3S-b9NVOa4E5HyD5EvRb" TargetMode="External"/><Relationship Id="rId1559" Type="http://schemas.openxmlformats.org/officeDocument/2006/relationships/hyperlink" Target="https://drive.google.com/open?id=12N8HohAxdmCs4WBaeh3HTH84KKLjjbnz" TargetMode="External"/><Relationship Id="rId1766" Type="http://schemas.openxmlformats.org/officeDocument/2006/relationships/hyperlink" Target="https://drive.google.com/open?id=1YOqiVBLoQhorjPBFSOfm3aRrIz2eu-gu" TargetMode="External"/><Relationship Id="rId1973" Type="http://schemas.openxmlformats.org/officeDocument/2006/relationships/hyperlink" Target="https://drive.google.com/open?id=1V04Rfn10DSCzxxWr1IdtG80BruS8dFXW" TargetMode="External"/><Relationship Id="rId58" Type="http://schemas.openxmlformats.org/officeDocument/2006/relationships/hyperlink" Target="https://drive.google.com/open?id=1997geWkX2kNEvg5engcUkcLV3li44B3d" TargetMode="External"/><Relationship Id="rId1419" Type="http://schemas.openxmlformats.org/officeDocument/2006/relationships/hyperlink" Target="https://drive.google.com/open?id=19j8hrC_7Q2CT0X51D7eT6f_zClqx_8YC" TargetMode="External"/><Relationship Id="rId1626" Type="http://schemas.openxmlformats.org/officeDocument/2006/relationships/hyperlink" Target="https://drive.google.com/open?id=1mrGsYyKDW9f03iVm4aJCQh3dIp61hP29" TargetMode="External"/><Relationship Id="rId1833" Type="http://schemas.openxmlformats.org/officeDocument/2006/relationships/hyperlink" Target="https://drive.google.com/open?id=13C1fuWTyorMR7hLhtgIRucjJX4HlKXy5" TargetMode="External"/><Relationship Id="rId1900" Type="http://schemas.openxmlformats.org/officeDocument/2006/relationships/hyperlink" Target="https://drive.google.com/open?id=1PhewI3wA1tFEp_9P6UG37gozWHhdDC9i" TargetMode="External"/><Relationship Id="rId274" Type="http://schemas.openxmlformats.org/officeDocument/2006/relationships/hyperlink" Target="https://drive.google.com/open?id=1qTy0Gd3tQTFeGP7JgoWLHTOfoqcntGKd" TargetMode="External"/><Relationship Id="rId481" Type="http://schemas.openxmlformats.org/officeDocument/2006/relationships/hyperlink" Target="https://drive.google.com/open?id=1Dapw7GUGcXb6UDbmcqhYXQFCGuutEPn9" TargetMode="External"/><Relationship Id="rId134" Type="http://schemas.openxmlformats.org/officeDocument/2006/relationships/hyperlink" Target="https://drive.google.com/open?id=1YICCok8g5WYlyACjijFo8EHvqFkIi0Ug" TargetMode="External"/><Relationship Id="rId579" Type="http://schemas.openxmlformats.org/officeDocument/2006/relationships/hyperlink" Target="https://drive.google.com/open?id=1yL6neZUQFnWkXo7G8f6ilD1hKu6Oml-3" TargetMode="External"/><Relationship Id="rId786" Type="http://schemas.openxmlformats.org/officeDocument/2006/relationships/hyperlink" Target="https://drive.google.com/open?id=1CzRKDGtchRtLil-OFHTOAPT9sRDoH7jH" TargetMode="External"/><Relationship Id="rId993" Type="http://schemas.openxmlformats.org/officeDocument/2006/relationships/hyperlink" Target="https://drive.google.com/open?id=1AsTP76JMoKg-HkGeXqQDdNNtGey79X2C" TargetMode="External"/><Relationship Id="rId341" Type="http://schemas.openxmlformats.org/officeDocument/2006/relationships/hyperlink" Target="https://drive.google.com/open?id=1bjZ7_cMTprdv74KTModVoDV-JvwjbsZY" TargetMode="External"/><Relationship Id="rId439" Type="http://schemas.openxmlformats.org/officeDocument/2006/relationships/hyperlink" Target="https://drive.google.com/open?id=1oKlqV40Xq7TtxGhf2wqwLNXswhYPZzl1" TargetMode="External"/><Relationship Id="rId646" Type="http://schemas.openxmlformats.org/officeDocument/2006/relationships/hyperlink" Target="https://drive.google.com/open?id=1z-kPKlif00NoNT1f9fh3JP1IGixUcygt" TargetMode="External"/><Relationship Id="rId1069" Type="http://schemas.openxmlformats.org/officeDocument/2006/relationships/hyperlink" Target="https://drive.google.com/open?id=1F3nrPBRaAffdQ1x8v_6XOLNF_tOU-sOK" TargetMode="External"/><Relationship Id="rId1276" Type="http://schemas.openxmlformats.org/officeDocument/2006/relationships/hyperlink" Target="https://drive.google.com/open?id=1DgxFi-HH7SqtNk4h8Oydb2qXsz9BfIf8" TargetMode="External"/><Relationship Id="rId1483" Type="http://schemas.openxmlformats.org/officeDocument/2006/relationships/hyperlink" Target="https://drive.google.com/open?id=1rBIzjEpZ_Id1DShu-adOX4kKLNAMSLHu" TargetMode="External"/><Relationship Id="rId2022" Type="http://schemas.openxmlformats.org/officeDocument/2006/relationships/hyperlink" Target="https://drive.google.com/open?id=1xaVUK-IiJ6vyStxbbt9HmLbrsHahJEKC" TargetMode="External"/><Relationship Id="rId201" Type="http://schemas.openxmlformats.org/officeDocument/2006/relationships/hyperlink" Target="https://drive.google.com/open?id=1tdO0ZVnAT9bksdQ696vPzFd-VPpF97qR" TargetMode="External"/><Relationship Id="rId506" Type="http://schemas.openxmlformats.org/officeDocument/2006/relationships/hyperlink" Target="https://drive.google.com/open?id=1SR7HktjRXEBnRC8JQqNggVp3dkuaPp9O" TargetMode="External"/><Relationship Id="rId853" Type="http://schemas.openxmlformats.org/officeDocument/2006/relationships/hyperlink" Target="https://drive.google.com/open?id=11B4REKXM0RUXet6ErypbhmLNgcmyPQd_" TargetMode="External"/><Relationship Id="rId1136" Type="http://schemas.openxmlformats.org/officeDocument/2006/relationships/hyperlink" Target="https://drive.google.com/open?id=1R_tJYUCU1Q9VkLO2yTmQncWAYExEBzpy" TargetMode="External"/><Relationship Id="rId1690" Type="http://schemas.openxmlformats.org/officeDocument/2006/relationships/hyperlink" Target="https://drive.google.com/open?id=10OB2dz4vVFVduEWtPFFfV2jkM797RdyC" TargetMode="External"/><Relationship Id="rId1788" Type="http://schemas.openxmlformats.org/officeDocument/2006/relationships/hyperlink" Target="https://drive.google.com/open?id=1a8GG_azU9HRQaBOQmeMi4Gfo2yGXEAIl" TargetMode="External"/><Relationship Id="rId1995" Type="http://schemas.openxmlformats.org/officeDocument/2006/relationships/hyperlink" Target="https://drive.google.com/open?id=1vsmeMahw_CCH06cnImB4P-N4Zt0BOnSo" TargetMode="External"/><Relationship Id="rId713" Type="http://schemas.openxmlformats.org/officeDocument/2006/relationships/hyperlink" Target="https://drive.google.com/open?id=10v6fLST2urXjO_e1f6Kh5XLUrWXrqW1d" TargetMode="External"/><Relationship Id="rId920" Type="http://schemas.openxmlformats.org/officeDocument/2006/relationships/hyperlink" Target="https://drive.google.com/open?id=1-xz8ZVC8xYCD8zVLH0TpaxAA30ZP-zGm" TargetMode="External"/><Relationship Id="rId1343" Type="http://schemas.openxmlformats.org/officeDocument/2006/relationships/hyperlink" Target="https://drive.google.com/open?id=1PCFH9b_8Jjwtu44Ka5lCVd9cxXiV9O9K" TargetMode="External"/><Relationship Id="rId1550" Type="http://schemas.openxmlformats.org/officeDocument/2006/relationships/hyperlink" Target="https://drive.google.com/open?id=1WAiMhwLnKLOnB1jlTR2QDsEAPqQ4cU-5" TargetMode="External"/><Relationship Id="rId1648" Type="http://schemas.openxmlformats.org/officeDocument/2006/relationships/hyperlink" Target="https://drive.google.com/open?id=1GW6vaFG5is1t1tA9FvH7n4dts_EQkg-M" TargetMode="External"/><Relationship Id="rId1203" Type="http://schemas.openxmlformats.org/officeDocument/2006/relationships/hyperlink" Target="https://drive.google.com/open?id=1k2MJOaysTEmFSwalAZiEoOOBq7efi_OK" TargetMode="External"/><Relationship Id="rId1410" Type="http://schemas.openxmlformats.org/officeDocument/2006/relationships/hyperlink" Target="https://drive.google.com/open?id=1kclR4WXXRDgkqqfy85sjkBHgwKOplFBw" TargetMode="External"/><Relationship Id="rId1508" Type="http://schemas.openxmlformats.org/officeDocument/2006/relationships/hyperlink" Target="https://drive.google.com/open?id=1tJlrV7JZfCkAgTx96xWijQsjfC2Pv4pj" TargetMode="External"/><Relationship Id="rId1855" Type="http://schemas.openxmlformats.org/officeDocument/2006/relationships/hyperlink" Target="https://drive.google.com/open?id=1n0oWjkviCsL03hG70gwM8KVWVFpACton" TargetMode="External"/><Relationship Id="rId1715" Type="http://schemas.openxmlformats.org/officeDocument/2006/relationships/hyperlink" Target="https://drive.google.com/open?id=1MKHKD-SpXSDt0YcPNZmp3yn6uWeZW5gz" TargetMode="External"/><Relationship Id="rId1922" Type="http://schemas.openxmlformats.org/officeDocument/2006/relationships/hyperlink" Target="https://drive.google.com/open?id=188-9iY--DpiT6R_XnmZbbKCTquFIu-hX" TargetMode="External"/><Relationship Id="rId296" Type="http://schemas.openxmlformats.org/officeDocument/2006/relationships/hyperlink" Target="https://drive.google.com/open?id=1a8fPCar-HajVW7bj738IH0w6Auu5Vwph" TargetMode="External"/><Relationship Id="rId156" Type="http://schemas.openxmlformats.org/officeDocument/2006/relationships/hyperlink" Target="https://drive.google.com/open?id=1BYScpaMbMasER0Ljs_74kUlHqxtVYeKC" TargetMode="External"/><Relationship Id="rId363" Type="http://schemas.openxmlformats.org/officeDocument/2006/relationships/hyperlink" Target="https://drive.google.com/open?id=1MvfcNedsK_-WN6udnKR0RKiacJ8gZQb4" TargetMode="External"/><Relationship Id="rId570" Type="http://schemas.openxmlformats.org/officeDocument/2006/relationships/hyperlink" Target="https://drive.google.com/open?id=1Cx3qgjs69ymulEP6NbQoK_WQXRtDijEH" TargetMode="External"/><Relationship Id="rId223" Type="http://schemas.openxmlformats.org/officeDocument/2006/relationships/hyperlink" Target="https://drive.google.com/open?id=1Z69QuYvF-sX0FxRoja-dpdgBQ8l0cyFP" TargetMode="External"/><Relationship Id="rId430" Type="http://schemas.openxmlformats.org/officeDocument/2006/relationships/hyperlink" Target="https://drive.google.com/open?id=1h1z3O2JFJIbhiiy64JJlrQkh20HfuyDm" TargetMode="External"/><Relationship Id="rId668" Type="http://schemas.openxmlformats.org/officeDocument/2006/relationships/hyperlink" Target="https://drive.google.com/open?id=1WhpjmJjDfIruMd5Oi9J4EIwPAVDu3OO7" TargetMode="External"/><Relationship Id="rId875" Type="http://schemas.openxmlformats.org/officeDocument/2006/relationships/hyperlink" Target="https://drive.google.com/open?id=1CJRJwyiDZcSLkViXyLL8CAkMoPztqz3S" TargetMode="External"/><Relationship Id="rId1060" Type="http://schemas.openxmlformats.org/officeDocument/2006/relationships/hyperlink" Target="https://drive.google.com/open?id=1_IRMbr72jZGMvD4ZrpFhR0cnFA9ceMNa" TargetMode="External"/><Relationship Id="rId1298" Type="http://schemas.openxmlformats.org/officeDocument/2006/relationships/hyperlink" Target="https://drive.google.com/open?id=1BpJH7NjWyl-Ga6NzqVu7yq0EWJ8nf9WS" TargetMode="External"/><Relationship Id="rId528" Type="http://schemas.openxmlformats.org/officeDocument/2006/relationships/hyperlink" Target="https://drive.google.com/open?id=1mroReR6zZpcwUC-Du2wsohGqxJgbBb0X" TargetMode="External"/><Relationship Id="rId735" Type="http://schemas.openxmlformats.org/officeDocument/2006/relationships/hyperlink" Target="https://drive.google.com/open?id=1YkcrdRg8Z-cZB3RNVY-Zepz5uxD_2ZWv" TargetMode="External"/><Relationship Id="rId942" Type="http://schemas.openxmlformats.org/officeDocument/2006/relationships/hyperlink" Target="https://drive.google.com/open?id=1s_fq0GVOlL9Z8PJjANDuuZ4St2yR44jA" TargetMode="External"/><Relationship Id="rId1158" Type="http://schemas.openxmlformats.org/officeDocument/2006/relationships/hyperlink" Target="https://drive.google.com/open?id=1B6sz8Bp6IoGXrSt94sD16y9mp5M_mqce" TargetMode="External"/><Relationship Id="rId1365" Type="http://schemas.openxmlformats.org/officeDocument/2006/relationships/hyperlink" Target="https://drive.google.com/open?id=1kVLD24-C4gV4kpAUunaMT8irJsA-A55W" TargetMode="External"/><Relationship Id="rId1572" Type="http://schemas.openxmlformats.org/officeDocument/2006/relationships/hyperlink" Target="https://drive.google.com/open?id=1voNpcFoQ-iGqtRpXli8vHOZNgEPAAGiv" TargetMode="External"/><Relationship Id="rId1018" Type="http://schemas.openxmlformats.org/officeDocument/2006/relationships/hyperlink" Target="https://drive.google.com/open?id=1VPA5KF82nGWrSDH3OZgDj3pf_NoOwHwj" TargetMode="External"/><Relationship Id="rId1225" Type="http://schemas.openxmlformats.org/officeDocument/2006/relationships/hyperlink" Target="https://drive.google.com/open?id=1d-g9tmsR1lstJSZTSMgTqnBErJBt36j1" TargetMode="External"/><Relationship Id="rId1432" Type="http://schemas.openxmlformats.org/officeDocument/2006/relationships/hyperlink" Target="https://drive.google.com/open?id=1-IE9crvdwZLWYObPPCo0UgVVp_9qwzQn" TargetMode="External"/><Relationship Id="rId1877" Type="http://schemas.openxmlformats.org/officeDocument/2006/relationships/hyperlink" Target="https://drive.google.com/open?id=1u97Nh-DMI6cjL4eKiXL8BuV69YuzTcMZ" TargetMode="External"/><Relationship Id="rId71" Type="http://schemas.openxmlformats.org/officeDocument/2006/relationships/hyperlink" Target="https://drive.google.com/open?id=1uUojjH6Ji_DG_S9m5tab5pAZkaQCmqgY" TargetMode="External"/><Relationship Id="rId802" Type="http://schemas.openxmlformats.org/officeDocument/2006/relationships/hyperlink" Target="https://drive.google.com/open?id=1uNGaSYo4rdvmpvnSOctQZIg58oI7O1IT" TargetMode="External"/><Relationship Id="rId1737" Type="http://schemas.openxmlformats.org/officeDocument/2006/relationships/hyperlink" Target="https://drive.google.com/open?id=1dZy_nusHydGU3NKxgXT7x2SjNDDlpQvr" TargetMode="External"/><Relationship Id="rId1944" Type="http://schemas.openxmlformats.org/officeDocument/2006/relationships/hyperlink" Target="https://drive.google.com/open?id=1BlU4bSpXzmP3V3RYXQcGb66RWpBOINKQ" TargetMode="External"/><Relationship Id="rId29" Type="http://schemas.openxmlformats.org/officeDocument/2006/relationships/hyperlink" Target="https://drive.google.com/open?id=1hIeJHygZ1RxamZe9RbYLfrwuavMDyFow" TargetMode="External"/><Relationship Id="rId178" Type="http://schemas.openxmlformats.org/officeDocument/2006/relationships/hyperlink" Target="https://drive.google.com/open?id=1nVJz7BUbN4x-En2Bs-dKkWdTRCFNghXh" TargetMode="External"/><Relationship Id="rId1804" Type="http://schemas.openxmlformats.org/officeDocument/2006/relationships/hyperlink" Target="https://drive.google.com/open?id=13jkAk-q91uTigaPuNXUDSdVSVjSPXPhU" TargetMode="External"/><Relationship Id="rId385" Type="http://schemas.openxmlformats.org/officeDocument/2006/relationships/hyperlink" Target="https://drive.google.com/open?id=1sm9w9f_iUER1MsnhXKIKfx5SgzpQlWsw" TargetMode="External"/><Relationship Id="rId592" Type="http://schemas.openxmlformats.org/officeDocument/2006/relationships/hyperlink" Target="https://drive.google.com/open?id=1NzD4kIrdt_p-S0mnnJLB9FQB7lgXunfY" TargetMode="External"/><Relationship Id="rId245" Type="http://schemas.openxmlformats.org/officeDocument/2006/relationships/hyperlink" Target="https://drive.google.com/open?id=1uvUWNSSRMQ-GP8x7WTs6PNDVViQ6m5Fr" TargetMode="External"/><Relationship Id="rId452" Type="http://schemas.openxmlformats.org/officeDocument/2006/relationships/hyperlink" Target="https://drive.google.com/open?id=1sDTVPpIrGc6G5KQXhJ9eF1xAyA_YlV2L" TargetMode="External"/><Relationship Id="rId897" Type="http://schemas.openxmlformats.org/officeDocument/2006/relationships/hyperlink" Target="https://drive.google.com/open?id=1UhldWong-CT9H-RdDComGSBhbyb55M_M" TargetMode="External"/><Relationship Id="rId1082" Type="http://schemas.openxmlformats.org/officeDocument/2006/relationships/hyperlink" Target="https://drive.google.com/open?id=1wkw3n4Rj_bV61ImoZ8MTSQ1MJzGnFUPU" TargetMode="External"/><Relationship Id="rId105" Type="http://schemas.openxmlformats.org/officeDocument/2006/relationships/hyperlink" Target="https://drive.google.com/open?id=1UYhwuhVbwVsfGDMErUzT4pNGtePrxWFB" TargetMode="External"/><Relationship Id="rId312" Type="http://schemas.openxmlformats.org/officeDocument/2006/relationships/hyperlink" Target="https://drive.google.com/open?id=1--3cQkpSG6A114NWR5DnJd8RZCUggbJg" TargetMode="External"/><Relationship Id="rId757" Type="http://schemas.openxmlformats.org/officeDocument/2006/relationships/hyperlink" Target="https://drive.google.com/open?id=1sxdqXKtnmdy17eccF6ffVsGEsuUI0ihY" TargetMode="External"/><Relationship Id="rId964" Type="http://schemas.openxmlformats.org/officeDocument/2006/relationships/hyperlink" Target="https://drive.google.com/open?id=1O5PmGMMCIufqaIQCX-guK2mvPDZ6rqrZ" TargetMode="External"/><Relationship Id="rId1387" Type="http://schemas.openxmlformats.org/officeDocument/2006/relationships/hyperlink" Target="https://drive.google.com/open?id=1L2Fr1Zhx23mexYGUTGhIwTG48KGEUgcC" TargetMode="External"/><Relationship Id="rId1594" Type="http://schemas.openxmlformats.org/officeDocument/2006/relationships/hyperlink" Target="https://drive.google.com/open?id=1HdNuGFW0qAxz49b2-bRu-TEqhpnCOVeq" TargetMode="External"/><Relationship Id="rId93" Type="http://schemas.openxmlformats.org/officeDocument/2006/relationships/hyperlink" Target="https://drive.google.com/open?id=15bPnWcEqL0dli6Uaa2bG5bL9XKxBItvM" TargetMode="External"/><Relationship Id="rId617" Type="http://schemas.openxmlformats.org/officeDocument/2006/relationships/hyperlink" Target="https://drive.google.com/open?id=1h-Licrz1b9GKgrUX771fSab2Iv0j1O10" TargetMode="External"/><Relationship Id="rId824" Type="http://schemas.openxmlformats.org/officeDocument/2006/relationships/hyperlink" Target="https://drive.google.com/open?id=17umKLN1sERJb5YQ2YzYIe-1cvh2NLIcw" TargetMode="External"/><Relationship Id="rId1247" Type="http://schemas.openxmlformats.org/officeDocument/2006/relationships/hyperlink" Target="https://drive.google.com/open?id=1fexLo48bSLPkFt6loMC-zKYeokCRo5Ar" TargetMode="External"/><Relationship Id="rId1454" Type="http://schemas.openxmlformats.org/officeDocument/2006/relationships/hyperlink" Target="https://drive.google.com/open?id=15zUc0-1ILqOFdtY2slTjU9Zrt4AK4o-W" TargetMode="External"/><Relationship Id="rId1661" Type="http://schemas.openxmlformats.org/officeDocument/2006/relationships/hyperlink" Target="https://drive.google.com/open?id=1ZTz_MaWyd8hUJlmwFj4QL5DOhoepQO6l" TargetMode="External"/><Relationship Id="rId1899" Type="http://schemas.openxmlformats.org/officeDocument/2006/relationships/hyperlink" Target="https://drive.google.com/open?id=1axMNMmllr8pkghU3Fz9xNVt2K6kiO51V" TargetMode="External"/><Relationship Id="rId1107" Type="http://schemas.openxmlformats.org/officeDocument/2006/relationships/hyperlink" Target="https://drive.google.com/open?id=1Y12oRcBp7DqVM5jOqh6uEDmuKbn9AHsy" TargetMode="External"/><Relationship Id="rId1314" Type="http://schemas.openxmlformats.org/officeDocument/2006/relationships/hyperlink" Target="https://drive.google.com/open?id=1UlEqO12Oibp4vh56egXMOV-LBU7Nx1z8" TargetMode="External"/><Relationship Id="rId1521" Type="http://schemas.openxmlformats.org/officeDocument/2006/relationships/hyperlink" Target="https://drive.google.com/open?id=1xP4TVWJnoDc-gYctoSrPaXRAZkOYTQs8" TargetMode="External"/><Relationship Id="rId1759" Type="http://schemas.openxmlformats.org/officeDocument/2006/relationships/hyperlink" Target="https://drive.google.com/open?id=1QLf9hrPX1Vrd3Kc2QFpRQhSBPE8szNLK" TargetMode="External"/><Relationship Id="rId1966" Type="http://schemas.openxmlformats.org/officeDocument/2006/relationships/hyperlink" Target="https://drive.google.com/open?id=10GDZnDtVOvsGClvbZOwn46wb9Wr9LGi1" TargetMode="External"/><Relationship Id="rId1619" Type="http://schemas.openxmlformats.org/officeDocument/2006/relationships/hyperlink" Target="https://drive.google.com/open?id=1rkgo9wf0O4L82zYLelLJ8z8cvXHQwoFL" TargetMode="External"/><Relationship Id="rId1826" Type="http://schemas.openxmlformats.org/officeDocument/2006/relationships/hyperlink" Target="https://drive.google.com/open?id=1VINw-SexGApFlUeBzHVsSs4UxXutsuVX" TargetMode="External"/><Relationship Id="rId20" Type="http://schemas.openxmlformats.org/officeDocument/2006/relationships/hyperlink" Target="https://drive.google.com/open?id=14EFzD3_0Qxto1IvgNkwUyZdQIyyGvWwJ" TargetMode="External"/><Relationship Id="rId267" Type="http://schemas.openxmlformats.org/officeDocument/2006/relationships/hyperlink" Target="https://drive.google.com/open?id=1NOBiUOJbWQ3Xd-C83iX-9r2P2Eyx2x0R" TargetMode="External"/><Relationship Id="rId474" Type="http://schemas.openxmlformats.org/officeDocument/2006/relationships/hyperlink" Target="https://drive.google.com/open?id=16nBnl3v9bqTqlkQaT5psT1XOSsNUjvtU" TargetMode="External"/><Relationship Id="rId127" Type="http://schemas.openxmlformats.org/officeDocument/2006/relationships/hyperlink" Target="https://drive.google.com/open?id=1DoubX_NYtMXve-P0LRs_iDB5Y0a0xTEt" TargetMode="External"/><Relationship Id="rId681" Type="http://schemas.openxmlformats.org/officeDocument/2006/relationships/hyperlink" Target="https://drive.google.com/open?id=1cEkVZZ9R0q6dQ4FKhoM3Ch4FCxtSj8MC" TargetMode="External"/><Relationship Id="rId779" Type="http://schemas.openxmlformats.org/officeDocument/2006/relationships/hyperlink" Target="https://drive.google.com/open?id=1zv9EXw4OLlib1D7RNJ4UlOWvFIH02XtP" TargetMode="External"/><Relationship Id="rId986" Type="http://schemas.openxmlformats.org/officeDocument/2006/relationships/hyperlink" Target="https://drive.google.com/open?id=1pITgFGzSRYBBgXpAEEECRhtdc6H6aNRh" TargetMode="External"/><Relationship Id="rId334" Type="http://schemas.openxmlformats.org/officeDocument/2006/relationships/hyperlink" Target="https://drive.google.com/open?id=1EmwCN4zpxg7s84OzdjirKFLTkFIqoKHK" TargetMode="External"/><Relationship Id="rId541" Type="http://schemas.openxmlformats.org/officeDocument/2006/relationships/hyperlink" Target="https://drive.google.com/open?id=1MPZhStYdWdpow6n0oMFwEejoezpc5gJf" TargetMode="External"/><Relationship Id="rId639" Type="http://schemas.openxmlformats.org/officeDocument/2006/relationships/hyperlink" Target="https://drive.google.com/open?id=109il68cUsmfkxlBqkI5NVcjPTDqxQanp" TargetMode="External"/><Relationship Id="rId1171" Type="http://schemas.openxmlformats.org/officeDocument/2006/relationships/hyperlink" Target="https://drive.google.com/open?id=1mBxG7Zsn2WMVIewqcGdkTLF9ry9DIJs6" TargetMode="External"/><Relationship Id="rId1269" Type="http://schemas.openxmlformats.org/officeDocument/2006/relationships/hyperlink" Target="https://drive.google.com/open?id=1kGevFDQeJfwXvA1tcEfsop6WypyICSAG" TargetMode="External"/><Relationship Id="rId1476" Type="http://schemas.openxmlformats.org/officeDocument/2006/relationships/hyperlink" Target="https://drive.google.com/open?id=1I5MvvvnuVP8u3wklUEcpHTz_WyehWnh2" TargetMode="External"/><Relationship Id="rId2015" Type="http://schemas.openxmlformats.org/officeDocument/2006/relationships/hyperlink" Target="https://drive.google.com/open?id=1VhO-9KD5_C6hTcJ5g5juPOIkIDtQwrSp" TargetMode="External"/><Relationship Id="rId401" Type="http://schemas.openxmlformats.org/officeDocument/2006/relationships/hyperlink" Target="https://drive.google.com/open?id=1wxtnh3Zm3ouYKLQ3X5BZ8v06JWgqVjGA" TargetMode="External"/><Relationship Id="rId846" Type="http://schemas.openxmlformats.org/officeDocument/2006/relationships/hyperlink" Target="https://drive.google.com/open?id=1LetE8gQBHbPDc-jrNroK-qtbOey6SKaE" TargetMode="External"/><Relationship Id="rId1031" Type="http://schemas.openxmlformats.org/officeDocument/2006/relationships/hyperlink" Target="https://drive.google.com/open?id=1s0j9y_fmfBLOqWm6zTrB0MPcexem-oqA" TargetMode="External"/><Relationship Id="rId1129" Type="http://schemas.openxmlformats.org/officeDocument/2006/relationships/hyperlink" Target="https://drive.google.com/open?id=1YP4MYdZ6O0RgBr00WaWOkQ5Z1-pN_H3t" TargetMode="External"/><Relationship Id="rId1683" Type="http://schemas.openxmlformats.org/officeDocument/2006/relationships/hyperlink" Target="https://drive.google.com/open?id=1wVe_QP93kvHFL5D7tZn4fyRpl_lskUxJ" TargetMode="External"/><Relationship Id="rId1890" Type="http://schemas.openxmlformats.org/officeDocument/2006/relationships/hyperlink" Target="https://drive.google.com/open?id=1L3dIuUNnXycMJ7DdkJkP1Z7iK1gJIpJ6" TargetMode="External"/><Relationship Id="rId1988" Type="http://schemas.openxmlformats.org/officeDocument/2006/relationships/hyperlink" Target="https://drive.google.com/open?id=1BAUagMyM-ns4VvnafKlpmThi7gkQb1ll" TargetMode="External"/><Relationship Id="rId706" Type="http://schemas.openxmlformats.org/officeDocument/2006/relationships/hyperlink" Target="https://drive.google.com/open?id=1y7B7DCDRh0wHZ4zzOEQHEnby4PhHLB4W" TargetMode="External"/><Relationship Id="rId913" Type="http://schemas.openxmlformats.org/officeDocument/2006/relationships/hyperlink" Target="https://drive.google.com/open?id=1Jh7afmqLZnrw1zWW4Z8f7kxC0RMSayRN" TargetMode="External"/><Relationship Id="rId1336" Type="http://schemas.openxmlformats.org/officeDocument/2006/relationships/hyperlink" Target="https://drive.google.com/open?id=1mdiZfs0Az205xa1nwwk1pm8JcWs9DtQW" TargetMode="External"/><Relationship Id="rId1543" Type="http://schemas.openxmlformats.org/officeDocument/2006/relationships/hyperlink" Target="https://drive.google.com/open?id=10pWjf0WsuJZnSCf25fJCjshgEk-NqxL0" TargetMode="External"/><Relationship Id="rId1750" Type="http://schemas.openxmlformats.org/officeDocument/2006/relationships/hyperlink" Target="https://drive.google.com/open?id=1qWHGwcVLZgwb0enXH8hjJ3_UWSX_Oq0U" TargetMode="External"/><Relationship Id="rId42" Type="http://schemas.openxmlformats.org/officeDocument/2006/relationships/hyperlink" Target="https://drive.google.com/open?id=1a3Qb69umXaWmCiB3vzNBOWKhOVSNJMQX" TargetMode="External"/><Relationship Id="rId1403" Type="http://schemas.openxmlformats.org/officeDocument/2006/relationships/hyperlink" Target="https://drive.google.com/open?id=1lzThAwTBuy1LqbWWr5a8bNhCQnw6rxdZ" TargetMode="External"/><Relationship Id="rId1610" Type="http://schemas.openxmlformats.org/officeDocument/2006/relationships/hyperlink" Target="https://drive.google.com/open?id=1X6Uy5ddElMd8wNQVbigZEY_NwNX3e-CK" TargetMode="External"/><Relationship Id="rId1848" Type="http://schemas.openxmlformats.org/officeDocument/2006/relationships/hyperlink" Target="https://drive.google.com/open?id=1DM60oFcNYbjWX2cZEAnAQd-38ndSFt0n" TargetMode="External"/><Relationship Id="rId191" Type="http://schemas.openxmlformats.org/officeDocument/2006/relationships/hyperlink" Target="https://drive.google.com/open?id=111YHzJnQoHnip4MfalBeyBJucmYZ0Y0l" TargetMode="External"/><Relationship Id="rId1708" Type="http://schemas.openxmlformats.org/officeDocument/2006/relationships/hyperlink" Target="https://drive.google.com/open?id=1bqLtJa8a1V5l2q8hjQvNP-rE5jLtc__r" TargetMode="External"/><Relationship Id="rId1915" Type="http://schemas.openxmlformats.org/officeDocument/2006/relationships/hyperlink" Target="https://drive.google.com/open?id=1oHfXo5C65dtbwnrDrWMuyC7BjAv8aCbX" TargetMode="External"/><Relationship Id="rId289" Type="http://schemas.openxmlformats.org/officeDocument/2006/relationships/hyperlink" Target="https://drive.google.com/open?id=1goWyweqOks_ojSXpoLadOjiBTURjrRh3" TargetMode="External"/><Relationship Id="rId496" Type="http://schemas.openxmlformats.org/officeDocument/2006/relationships/hyperlink" Target="https://drive.google.com/open?id=1OBv9bkgpcmCRbcV8oOSYnCxoggUE3oGB" TargetMode="External"/><Relationship Id="rId149" Type="http://schemas.openxmlformats.org/officeDocument/2006/relationships/hyperlink" Target="https://drive.google.com/open?id=1Qrrzf_K_hfKAIxV04PY-PjhKkDzfsUf6" TargetMode="External"/><Relationship Id="rId356" Type="http://schemas.openxmlformats.org/officeDocument/2006/relationships/hyperlink" Target="https://drive.google.com/open?id=1Shk3dJtyQtL9vWcoWUTFRC3JEWiYbn6c" TargetMode="External"/><Relationship Id="rId563" Type="http://schemas.openxmlformats.org/officeDocument/2006/relationships/hyperlink" Target="https://drive.google.com/open?id=1-yYeBO8MsyALLeyfR1e7o71vNCmv4Gao" TargetMode="External"/><Relationship Id="rId770" Type="http://schemas.openxmlformats.org/officeDocument/2006/relationships/hyperlink" Target="https://drive.google.com/open?id=1Qc48PASNlPT8CDLPKt654BZHl1q9TWJc" TargetMode="External"/><Relationship Id="rId1193" Type="http://schemas.openxmlformats.org/officeDocument/2006/relationships/hyperlink" Target="https://drive.google.com/open?id=1b4W4xhRNXV4vQkFXuU9alh60XnvdDGB-" TargetMode="External"/><Relationship Id="rId216" Type="http://schemas.openxmlformats.org/officeDocument/2006/relationships/hyperlink" Target="https://drive.google.com/open?id=1MYAbah4J3TNbLw7iCg3AkUxLHGwfXSVF" TargetMode="External"/><Relationship Id="rId423" Type="http://schemas.openxmlformats.org/officeDocument/2006/relationships/hyperlink" Target="https://drive.google.com/open?id=1YtJ0aTiDmE9tfIaoZRLJlaswjFXQxqI-" TargetMode="External"/><Relationship Id="rId868" Type="http://schemas.openxmlformats.org/officeDocument/2006/relationships/hyperlink" Target="https://drive.google.com/open?id=1dprAkyL8IjYlSc_f0Y2EKQypOB0YeLK3" TargetMode="External"/><Relationship Id="rId1053" Type="http://schemas.openxmlformats.org/officeDocument/2006/relationships/hyperlink" Target="https://drive.google.com/open?id=1SvMKYPe3JZ-n6bJ2RZM2334kFZ0Ml9fJ" TargetMode="External"/><Relationship Id="rId1260" Type="http://schemas.openxmlformats.org/officeDocument/2006/relationships/hyperlink" Target="https://drive.google.com/open?id=1lXJHavKFL-XVB0pMfcW4TNO6QkuPG71o" TargetMode="External"/><Relationship Id="rId1498" Type="http://schemas.openxmlformats.org/officeDocument/2006/relationships/hyperlink" Target="https://drive.google.com/open?id=1l9O2AOhj_uyNdGZ54IDJTcFSJ5JrUdAq" TargetMode="External"/><Relationship Id="rId630" Type="http://schemas.openxmlformats.org/officeDocument/2006/relationships/hyperlink" Target="https://drive.google.com/open?id=1HlDMLd62gYbGOFeBFi2cIIq-WUVCCgX9C2ghthfR6c4" TargetMode="External"/><Relationship Id="rId728" Type="http://schemas.openxmlformats.org/officeDocument/2006/relationships/hyperlink" Target="https://drive.google.com/open?id=1xKtiOUAWfzi0amWDelHfvn1Cpnd9WOu6" TargetMode="External"/><Relationship Id="rId935" Type="http://schemas.openxmlformats.org/officeDocument/2006/relationships/hyperlink" Target="https://drive.google.com/open?id=196h2FITQoMnoYgyicFlPPtfrCWzAwmWa" TargetMode="External"/><Relationship Id="rId1358" Type="http://schemas.openxmlformats.org/officeDocument/2006/relationships/hyperlink" Target="https://drive.google.com/open?id=1Hsw1vwWGvoaF0zKvE8VKrfKFGmF9SxJw" TargetMode="External"/><Relationship Id="rId1565" Type="http://schemas.openxmlformats.org/officeDocument/2006/relationships/hyperlink" Target="https://drive.google.com/open?id=1biA3SVWxqzrj7cyNB9k8xdPG79fF0a5c" TargetMode="External"/><Relationship Id="rId1772" Type="http://schemas.openxmlformats.org/officeDocument/2006/relationships/hyperlink" Target="https://drive.google.com/open?id=1bCY7eds5YfM3PZxSarkiQrt3gnxRG5H3" TargetMode="External"/><Relationship Id="rId64" Type="http://schemas.openxmlformats.org/officeDocument/2006/relationships/hyperlink" Target="https://drive.google.com/open?id=1OjqvB-7_pNCFy1TAZlIYWH58ifsgcg3o" TargetMode="External"/><Relationship Id="rId1120" Type="http://schemas.openxmlformats.org/officeDocument/2006/relationships/hyperlink" Target="https://drive.google.com/open?id=19EwDLQ7ObvBhtRoYSGFPzPRq9WHudPdk" TargetMode="External"/><Relationship Id="rId1218" Type="http://schemas.openxmlformats.org/officeDocument/2006/relationships/hyperlink" Target="https://drive.google.com/open?id=1kjA3dF9XRgA7QRQylMVoXsMWB_o6SqcA" TargetMode="External"/><Relationship Id="rId1425" Type="http://schemas.openxmlformats.org/officeDocument/2006/relationships/hyperlink" Target="https://drive.google.com/open?id=1oC_jhVNSF3_jm1SvXeZdsZYI9ON38-sT" TargetMode="External"/><Relationship Id="rId1632" Type="http://schemas.openxmlformats.org/officeDocument/2006/relationships/hyperlink" Target="https://drive.google.com/open?id=1Vil7heb5q2TYRTpWuSZyR5uJF7HQoWL8" TargetMode="External"/><Relationship Id="rId1937" Type="http://schemas.openxmlformats.org/officeDocument/2006/relationships/hyperlink" Target="https://drive.google.com/open?id=1eZg2CPX_2uDRTxqYH53_aZCkNvrxR-ON" TargetMode="External"/><Relationship Id="rId280" Type="http://schemas.openxmlformats.org/officeDocument/2006/relationships/hyperlink" Target="https://drive.google.com/open?id=1Gm7lutmV1ULAQSASgrJ47SBQ-hUnMMex" TargetMode="External"/><Relationship Id="rId140" Type="http://schemas.openxmlformats.org/officeDocument/2006/relationships/hyperlink" Target="https://drive.google.com/open?id=1FeReskJPc8ftmeFB7ofXxWEY6j_Rx603" TargetMode="External"/><Relationship Id="rId378" Type="http://schemas.openxmlformats.org/officeDocument/2006/relationships/hyperlink" Target="https://drive.google.com/open?id=1rod9b5zGosBUByMJwalHQT_KJBCATayr" TargetMode="External"/><Relationship Id="rId585" Type="http://schemas.openxmlformats.org/officeDocument/2006/relationships/hyperlink" Target="https://drive.google.com/open?id=1jzzb3bonj7kFo-Ib0_7ArZCdCZeo-rcf" TargetMode="External"/><Relationship Id="rId792" Type="http://schemas.openxmlformats.org/officeDocument/2006/relationships/hyperlink" Target="https://drive.google.com/open?id=1uvP3BoRVSek-50eWIx1rgAMr0ACjkryX" TargetMode="External"/><Relationship Id="rId6" Type="http://schemas.openxmlformats.org/officeDocument/2006/relationships/hyperlink" Target="https://drive.google.com/open?id=1LFsQuHzvWh1H8jmkwN3ssb_zA533M96K" TargetMode="External"/><Relationship Id="rId238" Type="http://schemas.openxmlformats.org/officeDocument/2006/relationships/hyperlink" Target="https://drive.google.com/open?id=1tCtbu6F5mcNNgramO3vSDBDRxFUlGgpw" TargetMode="External"/><Relationship Id="rId445" Type="http://schemas.openxmlformats.org/officeDocument/2006/relationships/hyperlink" Target="https://drive.google.com/open?id=1kpMmx88-zsvDhIz946eVTd_VAdbYWmkJ" TargetMode="External"/><Relationship Id="rId652" Type="http://schemas.openxmlformats.org/officeDocument/2006/relationships/hyperlink" Target="https://drive.google.com/open?id=1hntHRBWluptnuCiObPNg3YHlIVybGdQa" TargetMode="External"/><Relationship Id="rId1075" Type="http://schemas.openxmlformats.org/officeDocument/2006/relationships/hyperlink" Target="https://drive.google.com/open?id=1LWCwjMYQ-iPfFtZs6NYvhhISQRKqDMRi" TargetMode="External"/><Relationship Id="rId1282" Type="http://schemas.openxmlformats.org/officeDocument/2006/relationships/hyperlink" Target="https://drive.google.com/open?id=1SqSw_TTCvaChk8rzG1cCu5dqcs9oEfr0" TargetMode="External"/><Relationship Id="rId305" Type="http://schemas.openxmlformats.org/officeDocument/2006/relationships/hyperlink" Target="https://drive.google.com/open?id=1eG6YDzFgW7ujlcaa8-KSab6FaN9gJnrZ" TargetMode="External"/><Relationship Id="rId512" Type="http://schemas.openxmlformats.org/officeDocument/2006/relationships/hyperlink" Target="https://drive.google.com/open?id=1AdsafUy5ZmITvgZUSeqb3I2IbMd18M9V" TargetMode="External"/><Relationship Id="rId957" Type="http://schemas.openxmlformats.org/officeDocument/2006/relationships/hyperlink" Target="https://drive.google.com/open?id=16HWozc5g6yp-M3mVK5NoTy_Mq3DC4dCp" TargetMode="External"/><Relationship Id="rId1142" Type="http://schemas.openxmlformats.org/officeDocument/2006/relationships/hyperlink" Target="https://drive.google.com/open?id=1dTB9a-g_P-PcQWYUcR_XGaQRzGeXLnn-" TargetMode="External"/><Relationship Id="rId1587" Type="http://schemas.openxmlformats.org/officeDocument/2006/relationships/hyperlink" Target="https://drive.google.com/open?id=1aa9ZLW7t0rmhQqQUWv4ygzKdwoAJfXJ0" TargetMode="External"/><Relationship Id="rId1794" Type="http://schemas.openxmlformats.org/officeDocument/2006/relationships/hyperlink" Target="https://drive.google.com/open?id=1o02rtAe-ueGXir57_LJD1EWXPgCS4Jv3" TargetMode="External"/><Relationship Id="rId86" Type="http://schemas.openxmlformats.org/officeDocument/2006/relationships/hyperlink" Target="https://drive.google.com/open?id=16wAFrptcYsiEhvDPF4lg8Y5-pwjzvYKg" TargetMode="External"/><Relationship Id="rId817" Type="http://schemas.openxmlformats.org/officeDocument/2006/relationships/hyperlink" Target="https://drive.google.com/open?id=1FJrIUKcO8wCN-cljn0OK2FQ7n1wG3Rqf" TargetMode="External"/><Relationship Id="rId1002" Type="http://schemas.openxmlformats.org/officeDocument/2006/relationships/hyperlink" Target="https://drive.google.com/open?id=1qp3itT0CHnkNAXP8BRmULzqC6Q7q9_Sz" TargetMode="External"/><Relationship Id="rId1447" Type="http://schemas.openxmlformats.org/officeDocument/2006/relationships/hyperlink" Target="https://drive.google.com/open?id=1e760Gr14nY_b8JZ8-vLPbn-eeF3OlPAs" TargetMode="External"/><Relationship Id="rId1654" Type="http://schemas.openxmlformats.org/officeDocument/2006/relationships/hyperlink" Target="https://drive.google.com/open?id=1fGWDwIUxpJA3OORNwLaEXabqmGKWZsTL" TargetMode="External"/><Relationship Id="rId1861" Type="http://schemas.openxmlformats.org/officeDocument/2006/relationships/hyperlink" Target="https://drive.google.com/open?id=1LATc48Ix-Qp00Z8puvFe0o5HkhV34Pb7" TargetMode="External"/><Relationship Id="rId1307" Type="http://schemas.openxmlformats.org/officeDocument/2006/relationships/hyperlink" Target="https://drive.google.com/open?id=1lUMPBYyA6BFweeLiR5VLqZ6jmx_V_KQq" TargetMode="External"/><Relationship Id="rId1514" Type="http://schemas.openxmlformats.org/officeDocument/2006/relationships/hyperlink" Target="https://drive.google.com/open?id=1mrCHqbeMKr01iOBXLsoLNHNzLPe5b7s7" TargetMode="External"/><Relationship Id="rId1721" Type="http://schemas.openxmlformats.org/officeDocument/2006/relationships/hyperlink" Target="https://drive.google.com/open?id=1E-fa4GB-CxhRtQJOU4vbYG6omH-JIHOW" TargetMode="External"/><Relationship Id="rId1959" Type="http://schemas.openxmlformats.org/officeDocument/2006/relationships/hyperlink" Target="https://drive.google.com/open?id=1f38r_xeH4uARBnFwUuUzteUm7NyEyB_D" TargetMode="External"/><Relationship Id="rId13" Type="http://schemas.openxmlformats.org/officeDocument/2006/relationships/hyperlink" Target="https://drive.google.com/open?id=1gobyfPHp6JO4x9xd3s5xQHQWnk5dbubQ" TargetMode="External"/><Relationship Id="rId1819" Type="http://schemas.openxmlformats.org/officeDocument/2006/relationships/hyperlink" Target="https://drive.google.com/open?id=1sO91jWs9Z2vBuQSuFfxxuPfptwbh0p25" TargetMode="External"/><Relationship Id="rId162" Type="http://schemas.openxmlformats.org/officeDocument/2006/relationships/hyperlink" Target="https://drive.google.com/open?id=1rXlBD-fiyDRhnHzSslwevw051KZK1Tv4" TargetMode="External"/><Relationship Id="rId467" Type="http://schemas.openxmlformats.org/officeDocument/2006/relationships/hyperlink" Target="https://drive.google.com/open?id=1e5rNf6y22IoIcYLh5agcEp7aioyhpeb3" TargetMode="External"/><Relationship Id="rId1097" Type="http://schemas.openxmlformats.org/officeDocument/2006/relationships/hyperlink" Target="https://drive.google.com/open?id=1JLqe4mosh3dMoFQMcMhsdy7gSNl3rinz" TargetMode="External"/><Relationship Id="rId1220" Type="http://schemas.openxmlformats.org/officeDocument/2006/relationships/hyperlink" Target="https://drive.google.com/open?id=10-2MWg69-c4p-HH4fdQsN4HdUosvvJoL" TargetMode="External"/><Relationship Id="rId1318" Type="http://schemas.openxmlformats.org/officeDocument/2006/relationships/hyperlink" Target="https://drive.google.com/open?id=1shhjnTVUvEDLtd5C2Poh-VngaX8Lw9Pf" TargetMode="External"/><Relationship Id="rId1525" Type="http://schemas.openxmlformats.org/officeDocument/2006/relationships/hyperlink" Target="https://drive.google.com/open?id=1gdJ2iPUFfVcz2Xqy0L7UpCxJmyfRPzZZ" TargetMode="External"/><Relationship Id="rId674" Type="http://schemas.openxmlformats.org/officeDocument/2006/relationships/hyperlink" Target="https://drive.google.com/open?id=1thNHy4f98C4xEErKgXBlanNHB1bQAiAX" TargetMode="External"/><Relationship Id="rId881" Type="http://schemas.openxmlformats.org/officeDocument/2006/relationships/hyperlink" Target="https://drive.google.com/open?id=1qiwpABpuQA3k61021OLQo-TQtWlOaVpd" TargetMode="External"/><Relationship Id="rId979" Type="http://schemas.openxmlformats.org/officeDocument/2006/relationships/hyperlink" Target="https://drive.google.com/open?id=1tvL680-qPIeq2gAlXwiZqPfNw2yZ1X7H" TargetMode="External"/><Relationship Id="rId1732" Type="http://schemas.openxmlformats.org/officeDocument/2006/relationships/hyperlink" Target="https://drive.google.com/open?id=1rrO3mdh3iw2DpEIt6PBqMFCRMJ4HkJas" TargetMode="External"/><Relationship Id="rId24" Type="http://schemas.openxmlformats.org/officeDocument/2006/relationships/hyperlink" Target="https://drive.google.com/open?id=1hTxmBGa3lNSvojIu0uAwNQ8F57TTKo5d" TargetMode="External"/><Relationship Id="rId327" Type="http://schemas.openxmlformats.org/officeDocument/2006/relationships/hyperlink" Target="https://drive.google.com/open?id=1E0S1WM2Dwd2XkBr5XMam-E-cjW-R_IOX" TargetMode="External"/><Relationship Id="rId534" Type="http://schemas.openxmlformats.org/officeDocument/2006/relationships/hyperlink" Target="https://drive.google.com/open?id=1UfnlM_IgZz0L82yBXhkYTM5vsWRsz0cL" TargetMode="External"/><Relationship Id="rId741" Type="http://schemas.openxmlformats.org/officeDocument/2006/relationships/hyperlink" Target="https://drive.google.com/open?id=17_ys7JiZ-GNf910XtWlZBKOryAp5yg6o" TargetMode="External"/><Relationship Id="rId839" Type="http://schemas.openxmlformats.org/officeDocument/2006/relationships/hyperlink" Target="https://drive.google.com/open?id=1UeBEWmpxRqNhkybmdHwwk6jtc0jjqEwF" TargetMode="External"/><Relationship Id="rId1164" Type="http://schemas.openxmlformats.org/officeDocument/2006/relationships/hyperlink" Target="https://drive.google.com/open?id=12AmVqxuCJRx8zkltoR_2E45D-4CNKhkB" TargetMode="External"/><Relationship Id="rId1371" Type="http://schemas.openxmlformats.org/officeDocument/2006/relationships/hyperlink" Target="https://drive.google.com/open?id=1a3UVgYJCIJ3bC_moDdaYlO_cRcXPDR_m" TargetMode="External"/><Relationship Id="rId1469" Type="http://schemas.openxmlformats.org/officeDocument/2006/relationships/hyperlink" Target="https://drive.google.com/open?id=1XhvEc1o5ThSlhWKHE3G-lnpNE8gyEoQZ" TargetMode="External"/><Relationship Id="rId2008" Type="http://schemas.openxmlformats.org/officeDocument/2006/relationships/hyperlink" Target="https://drive.google.com/open?id=1K0vWzFQZhA6OobKCdk5gYyzjV8M49jKZ" TargetMode="External"/><Relationship Id="rId173" Type="http://schemas.openxmlformats.org/officeDocument/2006/relationships/hyperlink" Target="https://drive.google.com/open?id=1vIrvhigXsbGHDXZNB8H2pPfvz9lriIsV" TargetMode="External"/><Relationship Id="rId380" Type="http://schemas.openxmlformats.org/officeDocument/2006/relationships/hyperlink" Target="https://drive.google.com/open?id=1tmijq-64pkWaUKpIrc3J3F3xdcaVa9lG" TargetMode="External"/><Relationship Id="rId601" Type="http://schemas.openxmlformats.org/officeDocument/2006/relationships/hyperlink" Target="https://drive.google.com/open?id=1totiY52Q4mop-ihAGYm7oBCL-ORbhhkU" TargetMode="External"/><Relationship Id="rId1024" Type="http://schemas.openxmlformats.org/officeDocument/2006/relationships/hyperlink" Target="https://drive.google.com/open?id=1EQT6C4cI6uhrVNEiN5fm-ajeAvAQ9OZS" TargetMode="External"/><Relationship Id="rId1231" Type="http://schemas.openxmlformats.org/officeDocument/2006/relationships/hyperlink" Target="https://drive.google.com/open?id=15o9AkT_m1Vtv4F5pgdEI8wFlUOOeohs9" TargetMode="External"/><Relationship Id="rId1676" Type="http://schemas.openxmlformats.org/officeDocument/2006/relationships/hyperlink" Target="https://drive.google.com/open?id=1aH7b0vDKUQjxAKy4KxDVnhdY8kpR-QBX" TargetMode="External"/><Relationship Id="rId1883" Type="http://schemas.openxmlformats.org/officeDocument/2006/relationships/hyperlink" Target="https://drive.google.com/open?id=13KLtPImgR9ZDWnEUAWIpMlaixtja4vxQ" TargetMode="External"/><Relationship Id="rId240" Type="http://schemas.openxmlformats.org/officeDocument/2006/relationships/hyperlink" Target="https://drive.google.com/open?id=1185aSCH0qeNLNpdDSo2pLjVANREHxefS" TargetMode="External"/><Relationship Id="rId478" Type="http://schemas.openxmlformats.org/officeDocument/2006/relationships/hyperlink" Target="https://drive.google.com/open?id=1GNZcYhwz9W3hUdLS9INl2VMgk42OkSW3" TargetMode="External"/><Relationship Id="rId685" Type="http://schemas.openxmlformats.org/officeDocument/2006/relationships/hyperlink" Target="https://drive.google.com/open?id=1GO2_1EKomVock0Y1hk9hKwiHb_uy1caS" TargetMode="External"/><Relationship Id="rId892" Type="http://schemas.openxmlformats.org/officeDocument/2006/relationships/hyperlink" Target="https://drive.google.com/open?id=1wWuxXp4k-wCWoOEqyoMgh6CsuykNEwhO" TargetMode="External"/><Relationship Id="rId906" Type="http://schemas.openxmlformats.org/officeDocument/2006/relationships/hyperlink" Target="https://drive.google.com/open?id=13BDEz7X0dgBNfC3lrOYq2ooHXFRKaWQe" TargetMode="External"/><Relationship Id="rId1329" Type="http://schemas.openxmlformats.org/officeDocument/2006/relationships/hyperlink" Target="https://drive.google.com/open?id=1G38VrM52MO0WRB-M2S9it2oRCwKb4JNw" TargetMode="External"/><Relationship Id="rId1536" Type="http://schemas.openxmlformats.org/officeDocument/2006/relationships/hyperlink" Target="https://drive.google.com/open?id=1WiuOIu00y1GowekOjbt720kPt_xo9qK_" TargetMode="External"/><Relationship Id="rId1743" Type="http://schemas.openxmlformats.org/officeDocument/2006/relationships/hyperlink" Target="https://drive.google.com/open?id=1MncfukjzAjJUvrVgCWI03bRp8BSKGKQu" TargetMode="External"/><Relationship Id="rId1950" Type="http://schemas.openxmlformats.org/officeDocument/2006/relationships/hyperlink" Target="https://drive.google.com/open?id=1tasBpZBUcM24cStPoQgtgHPv8-oFynuB" TargetMode="External"/><Relationship Id="rId35" Type="http://schemas.openxmlformats.org/officeDocument/2006/relationships/hyperlink" Target="https://drive.google.com/open?id=1rIXs2Jze3Eb46FnXfzjzVDjeGHrTCMHv" TargetMode="External"/><Relationship Id="rId100" Type="http://schemas.openxmlformats.org/officeDocument/2006/relationships/hyperlink" Target="https://drive.google.com/open?id=11X5kiaYkNojaR-m-E-RZXFnha76jJKzQ" TargetMode="External"/><Relationship Id="rId338" Type="http://schemas.openxmlformats.org/officeDocument/2006/relationships/hyperlink" Target="https://drive.google.com/open?id=1lJVgIuwHzNF_kFQTzWJFwKorHio0TfR8" TargetMode="External"/><Relationship Id="rId545" Type="http://schemas.openxmlformats.org/officeDocument/2006/relationships/hyperlink" Target="https://drive.google.com/open?id=1Pxl5s8S03k95-0q8muZoZAYpqpJJouhZ" TargetMode="External"/><Relationship Id="rId752" Type="http://schemas.openxmlformats.org/officeDocument/2006/relationships/hyperlink" Target="https://drive.google.com/open?id=11LxiigvoRXocT1KfAgt01B2vFp7MISgM" TargetMode="External"/><Relationship Id="rId1175" Type="http://schemas.openxmlformats.org/officeDocument/2006/relationships/hyperlink" Target="https://drive.google.com/open?id=1IC9tLzMx2i1u1g-FxT80SG3hbJYLz-vu" TargetMode="External"/><Relationship Id="rId1382" Type="http://schemas.openxmlformats.org/officeDocument/2006/relationships/hyperlink" Target="https://drive.google.com/open?id=1N8l3R5wbgv2kGCqdBjBpCqY264tKtbEZ" TargetMode="External"/><Relationship Id="rId1603" Type="http://schemas.openxmlformats.org/officeDocument/2006/relationships/hyperlink" Target="https://drive.google.com/open?id=1IJRDTKQWvRtuGl0J0UBl0zBHOuHa7ltR" TargetMode="External"/><Relationship Id="rId1810" Type="http://schemas.openxmlformats.org/officeDocument/2006/relationships/hyperlink" Target="https://drive.google.com/open?id=19iPLxXm8Q9gNX3_WTQ3qgJQAeaExHhet" TargetMode="External"/><Relationship Id="rId2019" Type="http://schemas.openxmlformats.org/officeDocument/2006/relationships/hyperlink" Target="https://drive.google.com/open?id=1_vvZCmmtjiCTK9LUTDCmIfBG7IypcwJf" TargetMode="External"/><Relationship Id="rId184" Type="http://schemas.openxmlformats.org/officeDocument/2006/relationships/hyperlink" Target="https://drive.google.com/open?id=1nKQtmudxDzpDBsGK3calmEUbHm6WcLVW" TargetMode="External"/><Relationship Id="rId391" Type="http://schemas.openxmlformats.org/officeDocument/2006/relationships/hyperlink" Target="https://drive.google.com/open?id=1nnItXbyla5qnQF9-VrCoOzmpAhCzpRC_" TargetMode="External"/><Relationship Id="rId405" Type="http://schemas.openxmlformats.org/officeDocument/2006/relationships/hyperlink" Target="https://drive.google.com/open?id=1d138S_Vn2E-Pgm236lfmh2Qhwd8I_h2d" TargetMode="External"/><Relationship Id="rId612" Type="http://schemas.openxmlformats.org/officeDocument/2006/relationships/hyperlink" Target="http://c.se/" TargetMode="External"/><Relationship Id="rId1035" Type="http://schemas.openxmlformats.org/officeDocument/2006/relationships/hyperlink" Target="https://drive.google.com/open?id=1H8ipTjjli2Bm9-PcOM3m9OfoFxE2NHKM" TargetMode="External"/><Relationship Id="rId1242" Type="http://schemas.openxmlformats.org/officeDocument/2006/relationships/hyperlink" Target="https://drive.google.com/open?id=10WBaS2-Un2QZ6pJGHAt8NVZ0x2tuzyxz" TargetMode="External"/><Relationship Id="rId1687" Type="http://schemas.openxmlformats.org/officeDocument/2006/relationships/hyperlink" Target="https://drive.google.com/open?id=1m8HV_L2Igq4BmuIHapYMqPkiBR-1kG5C" TargetMode="External"/><Relationship Id="rId1894" Type="http://schemas.openxmlformats.org/officeDocument/2006/relationships/hyperlink" Target="https://drive.google.com/open?id=18fHrtgmnQKAgSEybctNWhr-_55SzjI6D" TargetMode="External"/><Relationship Id="rId1908" Type="http://schemas.openxmlformats.org/officeDocument/2006/relationships/hyperlink" Target="https://drive.google.com/open?id=19NdNJhDSbaY10fk3WSAmDVHwYBEHA2Sy" TargetMode="External"/><Relationship Id="rId251" Type="http://schemas.openxmlformats.org/officeDocument/2006/relationships/hyperlink" Target="https://drive.google.com/open?id=1PRqSgoQ9cCPS4eT4ZivcYASAtziRnDuN" TargetMode="External"/><Relationship Id="rId489" Type="http://schemas.openxmlformats.org/officeDocument/2006/relationships/hyperlink" Target="https://drive.google.com/open?id=1nNU4m0SDy7K6meQz3A7Kq3NxrO4Nrz0V" TargetMode="External"/><Relationship Id="rId696" Type="http://schemas.openxmlformats.org/officeDocument/2006/relationships/hyperlink" Target="https://drive.google.com/open?id=1sbGoOJiNCXJTnmTzI8pXI4u4ss_iCOXC" TargetMode="External"/><Relationship Id="rId917" Type="http://schemas.openxmlformats.org/officeDocument/2006/relationships/hyperlink" Target="https://drive.google.com/open?id=146ZGQSMdVVVLGoKLVmIcpD4ZM87mjsTy" TargetMode="External"/><Relationship Id="rId1102" Type="http://schemas.openxmlformats.org/officeDocument/2006/relationships/hyperlink" Target="https://drive.google.com/open?id=1ydaPOTJjFsNavZD30vfj0PKsP9opuQr0" TargetMode="External"/><Relationship Id="rId1547" Type="http://schemas.openxmlformats.org/officeDocument/2006/relationships/hyperlink" Target="https://drive.google.com/open?id=1uDv2i2KJkmCYyXpzpndvRh1kfCnIXozm" TargetMode="External"/><Relationship Id="rId1754" Type="http://schemas.openxmlformats.org/officeDocument/2006/relationships/hyperlink" Target="https://drive.google.com/open?id=1HFRjjjAHMsvEFySRiHV7gOOR2myVxCtg" TargetMode="External"/><Relationship Id="rId1961" Type="http://schemas.openxmlformats.org/officeDocument/2006/relationships/hyperlink" Target="https://drive.google.com/open?id=1WWX9-XNnk0SrTwCuJEwSDMfpfj9MDfxn" TargetMode="External"/><Relationship Id="rId46" Type="http://schemas.openxmlformats.org/officeDocument/2006/relationships/hyperlink" Target="https://drive.google.com/open?id=1nOfCWZ_FfkVonMd-GTZomY7dJ13Sz0Pj" TargetMode="External"/><Relationship Id="rId349" Type="http://schemas.openxmlformats.org/officeDocument/2006/relationships/hyperlink" Target="https://drive.google.com/open?id=1QFLqYYfy3fTiRPGOSjj1-HH5EnRQGCHa" TargetMode="External"/><Relationship Id="rId556" Type="http://schemas.openxmlformats.org/officeDocument/2006/relationships/hyperlink" Target="https://drive.google.com/open?id=1k_yOl0hS7SIVVP6G6rFOykSp41y83aOW" TargetMode="External"/><Relationship Id="rId763" Type="http://schemas.openxmlformats.org/officeDocument/2006/relationships/hyperlink" Target="https://drive.google.com/open?id=1KHKDlXOrB2JkrrGcKxpPHAvMMQu7snNk" TargetMode="External"/><Relationship Id="rId1186" Type="http://schemas.openxmlformats.org/officeDocument/2006/relationships/hyperlink" Target="https://drive.google.com/open?id=17lj1debq4V_eL5rpRYwWBp6a5KWdC38u" TargetMode="External"/><Relationship Id="rId1393" Type="http://schemas.openxmlformats.org/officeDocument/2006/relationships/hyperlink" Target="https://drive.google.com/open?id=1iuUaiuRzAx3jKAxRJGNe8se4-MMoncfW" TargetMode="External"/><Relationship Id="rId1407" Type="http://schemas.openxmlformats.org/officeDocument/2006/relationships/hyperlink" Target="https://drive.google.com/open?id=1cdve7y5JxR1Z4S1JJuKJ30F_yuULtZmz" TargetMode="External"/><Relationship Id="rId1614" Type="http://schemas.openxmlformats.org/officeDocument/2006/relationships/hyperlink" Target="https://drive.google.com/open?id=1WZsxKqYQlAssVL7iAzs2g3Vicu-QiIcM" TargetMode="External"/><Relationship Id="rId1821" Type="http://schemas.openxmlformats.org/officeDocument/2006/relationships/hyperlink" Target="https://drive.google.com/open?id=1Nyk1bXP59gzvyTcY2pidf63o6jQdkhjN" TargetMode="External"/><Relationship Id="rId111" Type="http://schemas.openxmlformats.org/officeDocument/2006/relationships/hyperlink" Target="https://drive.google.com/open?id=1LLNxc0vTe-H9lOH3lLG2IuhoDr6vq9X8" TargetMode="External"/><Relationship Id="rId195" Type="http://schemas.openxmlformats.org/officeDocument/2006/relationships/hyperlink" Target="https://drive.google.com/open?id=1kOOhYky9FzeWaYKiJwWF6qY8uFPWKEhj" TargetMode="External"/><Relationship Id="rId209" Type="http://schemas.openxmlformats.org/officeDocument/2006/relationships/hyperlink" Target="https://drive.google.com/open?id=1-S_EUWWYxyD00znJ7aYFV3fpn1B6f46l" TargetMode="External"/><Relationship Id="rId416" Type="http://schemas.openxmlformats.org/officeDocument/2006/relationships/hyperlink" Target="https://drive.google.com/open?id=1poFfKzsI9ayD2ia_NTYH6QN4XrAHbHYG" TargetMode="External"/><Relationship Id="rId970" Type="http://schemas.openxmlformats.org/officeDocument/2006/relationships/hyperlink" Target="https://drive.google.com/open?id=18D9wiMrzc3Ho0VYABwLbkQCgR4O8JYlX" TargetMode="External"/><Relationship Id="rId1046" Type="http://schemas.openxmlformats.org/officeDocument/2006/relationships/hyperlink" Target="https://drive.google.com/open?id=1FWGvCXOt4nrWfePAdNr7eOVthXzpPeJI" TargetMode="External"/><Relationship Id="rId1253" Type="http://schemas.openxmlformats.org/officeDocument/2006/relationships/hyperlink" Target="https://drive.google.com/open?id=1R84Il52sPM6ihFaJqm1N6kXycolj9oCn" TargetMode="External"/><Relationship Id="rId1698" Type="http://schemas.openxmlformats.org/officeDocument/2006/relationships/hyperlink" Target="https://drive.google.com/open?id=1m_5zQrnu9Z0zCw8KkMWWz3urx6LVPU4i" TargetMode="External"/><Relationship Id="rId1919" Type="http://schemas.openxmlformats.org/officeDocument/2006/relationships/hyperlink" Target="https://drive.google.com/open?id=1JA7q-disvnpZc1GigF10QUQSroC9ZA-S" TargetMode="External"/><Relationship Id="rId623" Type="http://schemas.openxmlformats.org/officeDocument/2006/relationships/hyperlink" Target="https://drive.google.com/open?id=1aC6DB8PN1ovgDtf0ZPdNeHRPvyLf8s3f" TargetMode="External"/><Relationship Id="rId830" Type="http://schemas.openxmlformats.org/officeDocument/2006/relationships/hyperlink" Target="https://drive.google.com/open?id=1WWgFUhV9J5GDoxt4A5QBEH-jA3pK_1iy" TargetMode="External"/><Relationship Id="rId928" Type="http://schemas.openxmlformats.org/officeDocument/2006/relationships/hyperlink" Target="https://drive.google.com/open?id=10h981-rd8CUHxITz0kwqS-bwQanpnmft" TargetMode="External"/><Relationship Id="rId1460" Type="http://schemas.openxmlformats.org/officeDocument/2006/relationships/hyperlink" Target="https://drive.google.com/open?id=14ZlxfGtud5cqLQL9GwwBv4u87U6O_xBA" TargetMode="External"/><Relationship Id="rId1558" Type="http://schemas.openxmlformats.org/officeDocument/2006/relationships/hyperlink" Target="https://drive.google.com/open?id=1mgzSzt50tVhyBT_6dW8qmRpaTvVi5vfz" TargetMode="External"/><Relationship Id="rId1765" Type="http://schemas.openxmlformats.org/officeDocument/2006/relationships/hyperlink" Target="https://drive.google.com/open?id=1ko86WqcYCDL0xr_2vk0H_xR2hGJFUdKZ" TargetMode="External"/><Relationship Id="rId57" Type="http://schemas.openxmlformats.org/officeDocument/2006/relationships/hyperlink" Target="https://drive.google.com/open?id=1ipU_tVy266y1DJ-tPyQbfVVoZW9w13GH" TargetMode="External"/><Relationship Id="rId262" Type="http://schemas.openxmlformats.org/officeDocument/2006/relationships/hyperlink" Target="https://drive.google.com/open?id=1JIsdo3SnMznfBtTPRWX7Uu98WuFUgwP7" TargetMode="External"/><Relationship Id="rId567" Type="http://schemas.openxmlformats.org/officeDocument/2006/relationships/hyperlink" Target="https://drive.google.com/open?id=1K44EEvAnkOtLdcKuvBIz6Xa420LOR3RE" TargetMode="External"/><Relationship Id="rId1113" Type="http://schemas.openxmlformats.org/officeDocument/2006/relationships/hyperlink" Target="https://drive.google.com/open?id=1cygRiDAFZKffPJGKu1ZFUN0aaFllRSKL" TargetMode="External"/><Relationship Id="rId1197" Type="http://schemas.openxmlformats.org/officeDocument/2006/relationships/hyperlink" Target="https://drive.google.com/open?id=1U99qqwO3WP8VDVlqCD32A-n6xbspsg4Z" TargetMode="External"/><Relationship Id="rId1320" Type="http://schemas.openxmlformats.org/officeDocument/2006/relationships/hyperlink" Target="https://drive.google.com/open?id=1kpQxNCrFQQwd2IjTR_SwrBaawI47eqhp" TargetMode="External"/><Relationship Id="rId1418" Type="http://schemas.openxmlformats.org/officeDocument/2006/relationships/hyperlink" Target="https://drive.google.com/open?id=101r1VH0Yj3DrZ-w3qyXSLscaCMjCiw5v" TargetMode="External"/><Relationship Id="rId1972" Type="http://schemas.openxmlformats.org/officeDocument/2006/relationships/hyperlink" Target="https://drive.google.com/open?id=1ycBCvSAAne2oyNDipMY02Y9mvr2DEA1S" TargetMode="External"/><Relationship Id="rId122" Type="http://schemas.openxmlformats.org/officeDocument/2006/relationships/hyperlink" Target="https://drive.google.com/open?id=1ooEeATeEfwIMr8ovGlyktLKlZ3wjMHFZ" TargetMode="External"/><Relationship Id="rId774" Type="http://schemas.openxmlformats.org/officeDocument/2006/relationships/hyperlink" Target="https://drive.google.com/open?id=1goInAA7oZa6Uf056bNb0jEc8APFHbWkM" TargetMode="External"/><Relationship Id="rId981" Type="http://schemas.openxmlformats.org/officeDocument/2006/relationships/hyperlink" Target="https://drive.google.com/open?id=18wGHqalZ6_YD1iR5KP0yEzs1bM-Io1fo" TargetMode="External"/><Relationship Id="rId1057" Type="http://schemas.openxmlformats.org/officeDocument/2006/relationships/hyperlink" Target="https://drive.google.com/open?id=1W67vhtcKpVjGHzUPxpnCaE0O9Zi5lj56" TargetMode="External"/><Relationship Id="rId1625" Type="http://schemas.openxmlformats.org/officeDocument/2006/relationships/hyperlink" Target="https://drive.google.com/open?id=1au_sYtLbSLD-JrsjDicafXFVxt9i-YF5" TargetMode="External"/><Relationship Id="rId1832" Type="http://schemas.openxmlformats.org/officeDocument/2006/relationships/hyperlink" Target="https://drive.google.com/open?id=1Mx0SVFXVC4hfmNv1XgrfvqKcokIz3I6T" TargetMode="External"/><Relationship Id="rId2010" Type="http://schemas.openxmlformats.org/officeDocument/2006/relationships/hyperlink" Target="https://drive.google.com/open?id=1Xulo4_9G2JmF6zLuIr-vjHEtZ-pVKK1n" TargetMode="External"/><Relationship Id="rId427" Type="http://schemas.openxmlformats.org/officeDocument/2006/relationships/hyperlink" Target="https://drive.google.com/open?id=1NCpXbwisYdMdTohLX2U7I7pf8QDPdqkE" TargetMode="External"/><Relationship Id="rId634" Type="http://schemas.openxmlformats.org/officeDocument/2006/relationships/hyperlink" Target="https://drive.google.com/open?id=1RSJKQUxF_k6yRata4vzLXJlyxCkOIBSz" TargetMode="External"/><Relationship Id="rId841" Type="http://schemas.openxmlformats.org/officeDocument/2006/relationships/hyperlink" Target="https://drive.google.com/open?id=1ddXTXBR1Sn4YL8IPyk6f5iPSETEzYs4L" TargetMode="External"/><Relationship Id="rId1264" Type="http://schemas.openxmlformats.org/officeDocument/2006/relationships/hyperlink" Target="https://drive.google.com/open?id=1lvNGuLYe-TWoFp6MMEmn7jGMkaqD8KNx" TargetMode="External"/><Relationship Id="rId1471" Type="http://schemas.openxmlformats.org/officeDocument/2006/relationships/hyperlink" Target="https://drive.google.com/open?id=124pYvXn6DaqN-eTuDydbkwN0e_07XO3s" TargetMode="External"/><Relationship Id="rId1569" Type="http://schemas.openxmlformats.org/officeDocument/2006/relationships/hyperlink" Target="https://drive.google.com/open?id=1CbiphwUsp0J-335J1-hjabqITrlfignT" TargetMode="External"/><Relationship Id="rId273" Type="http://schemas.openxmlformats.org/officeDocument/2006/relationships/hyperlink" Target="https://drive.google.com/open?id=1BNEbTM_7sQ0aJu950LaE4b7U5lauEhN6" TargetMode="External"/><Relationship Id="rId480" Type="http://schemas.openxmlformats.org/officeDocument/2006/relationships/hyperlink" Target="https://drive.google.com/open?id=1MuRWMEwoiTIkgPqGV1DfVKhmkgW1IAWc" TargetMode="External"/><Relationship Id="rId701" Type="http://schemas.openxmlformats.org/officeDocument/2006/relationships/hyperlink" Target="https://drive.google.com/open?id=1kJ6NEQFU6EvaznWHzyUhKL-u-u5WPbCO" TargetMode="External"/><Relationship Id="rId939" Type="http://schemas.openxmlformats.org/officeDocument/2006/relationships/hyperlink" Target="https://drive.google.com/open?id=1oFMNYfSphWVBRHseo5H5FBhC30wQW7NT" TargetMode="External"/><Relationship Id="rId1124" Type="http://schemas.openxmlformats.org/officeDocument/2006/relationships/hyperlink" Target="https://drive.google.com/open?id=1UVhZmXoV_Xoq_kIsTKskwSRiXKLBzP8P" TargetMode="External"/><Relationship Id="rId1331" Type="http://schemas.openxmlformats.org/officeDocument/2006/relationships/hyperlink" Target="https://drive.google.com/open?id=1K0lkCcoC9yfJgxgjyK4q9z1KE-_ASxoJ" TargetMode="External"/><Relationship Id="rId1776" Type="http://schemas.openxmlformats.org/officeDocument/2006/relationships/hyperlink" Target="https://drive.google.com/open?id=1hsXwiVVGgjifjmG0xiwWhyDCYpK24m_S" TargetMode="External"/><Relationship Id="rId1983" Type="http://schemas.openxmlformats.org/officeDocument/2006/relationships/hyperlink" Target="https://drive.google.com/open?id=1wAx3Lt71ZxPawYsqrVTPwcxWkKulHABa" TargetMode="External"/><Relationship Id="rId68" Type="http://schemas.openxmlformats.org/officeDocument/2006/relationships/hyperlink" Target="https://drive.google.com/open?id=1kgV5cnxJDEr0sO2bW9Z9XagZU_oGi0vh" TargetMode="External"/><Relationship Id="rId133" Type="http://schemas.openxmlformats.org/officeDocument/2006/relationships/hyperlink" Target="https://drive.google.com/open?id=1tAmTfJxvRJ3pM3DAsDKAblvbzCzeS2Cd" TargetMode="External"/><Relationship Id="rId340" Type="http://schemas.openxmlformats.org/officeDocument/2006/relationships/hyperlink" Target="https://drive.google.com/open?id=15rgEuaxAQiBLE0olxftU568dcH2gXswU" TargetMode="External"/><Relationship Id="rId578" Type="http://schemas.openxmlformats.org/officeDocument/2006/relationships/hyperlink" Target="https://drive.google.com/open?id=1tHDhm9Kaax3g05Pif-eLv1PTqKmUEHIc" TargetMode="External"/><Relationship Id="rId785" Type="http://schemas.openxmlformats.org/officeDocument/2006/relationships/hyperlink" Target="https://drive.google.com/open?id=1-eaPOm9NFWAK47qi-lOu3a3PyWKCSb3_" TargetMode="External"/><Relationship Id="rId992" Type="http://schemas.openxmlformats.org/officeDocument/2006/relationships/hyperlink" Target="https://drive.google.com/open?id=1w1w9usMXB5sNf0io7IQYLZ2o17vX6N1x" TargetMode="External"/><Relationship Id="rId1429" Type="http://schemas.openxmlformats.org/officeDocument/2006/relationships/hyperlink" Target="https://drive.google.com/open?id=1OESVzTyxM94FA9AkpSdiknLyevLRh4Nz" TargetMode="External"/><Relationship Id="rId1636" Type="http://schemas.openxmlformats.org/officeDocument/2006/relationships/hyperlink" Target="https://drive.google.com/open?id=1jRkh1nxvoYDAlarwIHKYbqTuEnFQcv7c" TargetMode="External"/><Relationship Id="rId1843" Type="http://schemas.openxmlformats.org/officeDocument/2006/relationships/hyperlink" Target="https://drive.google.com/open?id=1K9prq4cz1iJq5QKfEQoPdimHwy1TlY6i" TargetMode="External"/><Relationship Id="rId2021" Type="http://schemas.openxmlformats.org/officeDocument/2006/relationships/hyperlink" Target="https://drive.google.com/open?id=1CtZk0xMJNE-75Jm_76W9niyGWgwU0jOL" TargetMode="External"/><Relationship Id="rId200" Type="http://schemas.openxmlformats.org/officeDocument/2006/relationships/hyperlink" Target="https://drive.google.com/open?id=18O1aDU850YWsYOMeAS3WYHbp-5CNQpfD" TargetMode="External"/><Relationship Id="rId438" Type="http://schemas.openxmlformats.org/officeDocument/2006/relationships/hyperlink" Target="https://drive.google.com/open?id=1fd2vxh1evFfhuAyG51WCVoxOWVZLP7-N" TargetMode="External"/><Relationship Id="rId645" Type="http://schemas.openxmlformats.org/officeDocument/2006/relationships/hyperlink" Target="https://drive.google.com/open?id=1NWuhqZ2N_3MBXMYNQt8qinzvjas3fmKc" TargetMode="External"/><Relationship Id="rId852" Type="http://schemas.openxmlformats.org/officeDocument/2006/relationships/hyperlink" Target="https://drive.google.com/open?id=1rCP39PmLQLEuARN-6QrkGAlUe0YSP20C" TargetMode="External"/><Relationship Id="rId1068" Type="http://schemas.openxmlformats.org/officeDocument/2006/relationships/hyperlink" Target="https://drive.google.com/open?id=1-hzL8RjvoFpmp5ktxvYVl2o-8ekeamkO" TargetMode="External"/><Relationship Id="rId1275" Type="http://schemas.openxmlformats.org/officeDocument/2006/relationships/hyperlink" Target="https://drive.google.com/open?id=1WHlckemG7Itjs3vD_01-5kPQE_1NBq0x" TargetMode="External"/><Relationship Id="rId1482" Type="http://schemas.openxmlformats.org/officeDocument/2006/relationships/hyperlink" Target="https://drive.google.com/open?id=1OE6LqBXFxbL9uBYDLBHkw7dcx6y8sxNH" TargetMode="External"/><Relationship Id="rId1703" Type="http://schemas.openxmlformats.org/officeDocument/2006/relationships/hyperlink" Target="https://drive.google.com/open?id=1922_MkSPL76EbGLLAQu-5G3oJP7ELCY7" TargetMode="External"/><Relationship Id="rId1910" Type="http://schemas.openxmlformats.org/officeDocument/2006/relationships/hyperlink" Target="https://drive.google.com/open?id=1L8oQ4KwU-scn9t5SdJxucjrfdJWqTd1h" TargetMode="External"/><Relationship Id="rId284" Type="http://schemas.openxmlformats.org/officeDocument/2006/relationships/hyperlink" Target="https://drive.google.com/open?id=1m6WW-RxFc17aNVRcXqPcTMxZS1GZ0cKp" TargetMode="External"/><Relationship Id="rId491" Type="http://schemas.openxmlformats.org/officeDocument/2006/relationships/hyperlink" Target="https://drive.google.com/open?id=1UkdR5EDl44vmQ0mTsQ7LhV34IYoyQl05" TargetMode="External"/><Relationship Id="rId505" Type="http://schemas.openxmlformats.org/officeDocument/2006/relationships/hyperlink" Target="https://drive.google.com/open?id=1UxS5Apien1-5D7pgT2G2H1tRLZVXobF8" TargetMode="External"/><Relationship Id="rId712" Type="http://schemas.openxmlformats.org/officeDocument/2006/relationships/hyperlink" Target="https://drive.google.com/open?id=1uzSbZFQz-_ZKUcwuy908u0GZcQw1Khq0" TargetMode="External"/><Relationship Id="rId1135" Type="http://schemas.openxmlformats.org/officeDocument/2006/relationships/hyperlink" Target="https://drive.google.com/open?id=1UAHnenL8w2nxe7d22nJeH1avkdK7yEZy" TargetMode="External"/><Relationship Id="rId1342" Type="http://schemas.openxmlformats.org/officeDocument/2006/relationships/hyperlink" Target="https://drive.google.com/open?id=1cyI1oA-7RBySVUV8GuunH0A_o_uYVJrM" TargetMode="External"/><Relationship Id="rId1787" Type="http://schemas.openxmlformats.org/officeDocument/2006/relationships/hyperlink" Target="https://drive.google.com/open?id=1F1gyADnKrcC3Nqv6EESis0AOLBOoWPWR" TargetMode="External"/><Relationship Id="rId1994" Type="http://schemas.openxmlformats.org/officeDocument/2006/relationships/hyperlink" Target="https://drive.google.com/open?id=1P6rsWqytqKUj-p5Ora-Rnuof_yXWef3g" TargetMode="External"/><Relationship Id="rId79" Type="http://schemas.openxmlformats.org/officeDocument/2006/relationships/hyperlink" Target="https://drive.google.com/open?id=1lRx8AMxBgP_DtT0mAzbDQqEk_z1mLAMT" TargetMode="External"/><Relationship Id="rId144" Type="http://schemas.openxmlformats.org/officeDocument/2006/relationships/hyperlink" Target="https://drive.google.com/open?id=1-FOb7Ytcpt_zl1GuVO5ptzj0p-DLWili" TargetMode="External"/><Relationship Id="rId589" Type="http://schemas.openxmlformats.org/officeDocument/2006/relationships/hyperlink" Target="https://drive.google.com/open?id=1ORoBxaErVK96m0K_Hn2B1DK6TSyCxH8X" TargetMode="External"/><Relationship Id="rId796" Type="http://schemas.openxmlformats.org/officeDocument/2006/relationships/hyperlink" Target="https://drive.google.com/open?id=1iDq5umhCeTx8kiI7dS88oLm4FEAircJ3" TargetMode="External"/><Relationship Id="rId1202" Type="http://schemas.openxmlformats.org/officeDocument/2006/relationships/hyperlink" Target="https://drive.google.com/open?id=1J3qCoKVFqKZfVzw5OC4nKlwmAGj9uHkX" TargetMode="External"/><Relationship Id="rId1647" Type="http://schemas.openxmlformats.org/officeDocument/2006/relationships/hyperlink" Target="https://drive.google.com/open?id=1IveYEumBqDNZ4RNL8MgMeIkXNQjdlkE3" TargetMode="External"/><Relationship Id="rId1854" Type="http://schemas.openxmlformats.org/officeDocument/2006/relationships/hyperlink" Target="https://drive.google.com/open?id=1qbNxjO7AVAdtibFGUwYDjoS5bwGw558t" TargetMode="External"/><Relationship Id="rId351" Type="http://schemas.openxmlformats.org/officeDocument/2006/relationships/hyperlink" Target="https://drive.google.com/open?id=1dsHK9uM2Ij18_u6AbCjb5MKLqNLBaoWb" TargetMode="External"/><Relationship Id="rId449" Type="http://schemas.openxmlformats.org/officeDocument/2006/relationships/hyperlink" Target="https://drive.google.com/open?id=1Zjog3ZyIa_eLmASrUyaf7NcuyD_0_tTE" TargetMode="External"/><Relationship Id="rId656" Type="http://schemas.openxmlformats.org/officeDocument/2006/relationships/hyperlink" Target="https://drive.google.com/open?id=1ofvy3Jp-Wu96qoAorNHTbdUGaN9942cc" TargetMode="External"/><Relationship Id="rId863" Type="http://schemas.openxmlformats.org/officeDocument/2006/relationships/hyperlink" Target="https://drive.google.com/open?id=1KXosgQUgmEXvJfN4wfDf3E2Lu7-oHc0j" TargetMode="External"/><Relationship Id="rId1079" Type="http://schemas.openxmlformats.org/officeDocument/2006/relationships/hyperlink" Target="https://drive.google.com/open?id=1YJeB0ISCBr0FSJw03mFf_bchY3SNtM6S" TargetMode="External"/><Relationship Id="rId1286" Type="http://schemas.openxmlformats.org/officeDocument/2006/relationships/hyperlink" Target="https://drive.google.com/open?id=1-MwY7V2kaefQCSSWfv4dET2vjx7Tpyrq" TargetMode="External"/><Relationship Id="rId1493" Type="http://schemas.openxmlformats.org/officeDocument/2006/relationships/hyperlink" Target="https://drive.google.com/open?id=1Dz4ZjT_XMKNpo1dGZCqBwiVHSVCReKUZ" TargetMode="External"/><Relationship Id="rId1507" Type="http://schemas.openxmlformats.org/officeDocument/2006/relationships/hyperlink" Target="https://drive.google.com/open?id=1w7Q3dbmOTetSaHQjrdtYq_4AJGihOKvt" TargetMode="External"/><Relationship Id="rId1714" Type="http://schemas.openxmlformats.org/officeDocument/2006/relationships/hyperlink" Target="https://drive.google.com/open?id=1nBTdi9jcPAy-_eKEGTfgtHnYNkP0x72-" TargetMode="External"/><Relationship Id="rId211" Type="http://schemas.openxmlformats.org/officeDocument/2006/relationships/hyperlink" Target="https://drive.google.com/open?id=1obnVoZlshF5QmBqv4HzgO87JCAL_LrQC" TargetMode="External"/><Relationship Id="rId295" Type="http://schemas.openxmlformats.org/officeDocument/2006/relationships/hyperlink" Target="https://drive.google.com/open?id=1mQ1ZYwSHf0ooaNv4J8McEFdJkOWp5oiF" TargetMode="External"/><Relationship Id="rId309" Type="http://schemas.openxmlformats.org/officeDocument/2006/relationships/hyperlink" Target="https://drive.google.com/open?id=1CoKPGcC5OhfgPgaT1xZ-7WY5jc_UDGYJ" TargetMode="External"/><Relationship Id="rId516" Type="http://schemas.openxmlformats.org/officeDocument/2006/relationships/hyperlink" Target="https://drive.google.com/open?id=1pj_tjM7LNTbRUOab3gvwMjPyPNxi4zdO" TargetMode="External"/><Relationship Id="rId1146" Type="http://schemas.openxmlformats.org/officeDocument/2006/relationships/hyperlink" Target="https://drive.google.com/open?id=1qBUluY46CD1hkNDY19O1TM-06GETlMTc" TargetMode="External"/><Relationship Id="rId1798" Type="http://schemas.openxmlformats.org/officeDocument/2006/relationships/hyperlink" Target="https://drive.google.com/open?id=1auZwys-oCFnn0LvObUWSoBpXen0jl5-D" TargetMode="External"/><Relationship Id="rId1921" Type="http://schemas.openxmlformats.org/officeDocument/2006/relationships/hyperlink" Target="https://drive.google.com/open?id=1s_h_pqXwDhbaYjxt4vFe7XthoiHoRGUj" TargetMode="External"/><Relationship Id="rId723" Type="http://schemas.openxmlformats.org/officeDocument/2006/relationships/hyperlink" Target="https://drive.google.com/open?id=1RR10HjvWLYOY6EqsMmtvgSJlBosL2Om8" TargetMode="External"/><Relationship Id="rId930" Type="http://schemas.openxmlformats.org/officeDocument/2006/relationships/hyperlink" Target="https://drive.google.com/open?id=1cK-w_Rrwi5aUuMSC6BrgLCBLk-plV7AL" TargetMode="External"/><Relationship Id="rId1006" Type="http://schemas.openxmlformats.org/officeDocument/2006/relationships/hyperlink" Target="https://drive.google.com/open?id=1TndhunO2SLsdGZUIbuvAlqMml9uMO500" TargetMode="External"/><Relationship Id="rId1353" Type="http://schemas.openxmlformats.org/officeDocument/2006/relationships/hyperlink" Target="https://drive.google.com/open?id=1wWQBBWGrcj372QDAuSJB4AJFO1S8nBFC" TargetMode="External"/><Relationship Id="rId1560" Type="http://schemas.openxmlformats.org/officeDocument/2006/relationships/hyperlink" Target="https://drive.google.com/open?id=17x6jmPAFyPYXtq3OL39lodHqwqGezUNK" TargetMode="External"/><Relationship Id="rId1658" Type="http://schemas.openxmlformats.org/officeDocument/2006/relationships/hyperlink" Target="https://drive.google.com/open?id=1eIiNBnKOLs4CK5_cBnlA-bdwl76WL81e" TargetMode="External"/><Relationship Id="rId1865" Type="http://schemas.openxmlformats.org/officeDocument/2006/relationships/hyperlink" Target="https://drive.google.com/open?id=1eFtMuJmWhU4G_53Oj4PjscWhkBeNC1fJ" TargetMode="External"/><Relationship Id="rId155" Type="http://schemas.openxmlformats.org/officeDocument/2006/relationships/hyperlink" Target="https://drive.google.com/open?id=14U0T-vQdcQy8XKKkFOInzoJclHsQdzb2" TargetMode="External"/><Relationship Id="rId362" Type="http://schemas.openxmlformats.org/officeDocument/2006/relationships/hyperlink" Target="https://drive.google.com/open?id=182ROwN7_ErYAE3fIFJepXe9u4JYX3NHP" TargetMode="External"/><Relationship Id="rId1213" Type="http://schemas.openxmlformats.org/officeDocument/2006/relationships/hyperlink" Target="https://drive.google.com/open?id=1lhA2Z69KrDR-wiN4k18zeiSyDxAy7GDp" TargetMode="External"/><Relationship Id="rId1297" Type="http://schemas.openxmlformats.org/officeDocument/2006/relationships/hyperlink" Target="https://drive.google.com/open?id=1Cr7FHuwfe_cdym_n2bbB2AGsbepwWHTJ" TargetMode="External"/><Relationship Id="rId1420" Type="http://schemas.openxmlformats.org/officeDocument/2006/relationships/hyperlink" Target="https://drive.google.com/open?id=1OOvYXaOW2aI59zlw-xJ0fHD5A_bSLiAl" TargetMode="External"/><Relationship Id="rId1518" Type="http://schemas.openxmlformats.org/officeDocument/2006/relationships/hyperlink" Target="https://drive.google.com/open?id=1bqTD3yBsnUb2PSKf5jthHJGalp00BAP_" TargetMode="External"/><Relationship Id="rId222" Type="http://schemas.openxmlformats.org/officeDocument/2006/relationships/hyperlink" Target="https://drive.google.com/open?id=1Slpiz7XKI3DWNAVWlu02BLIciKeiFhWo" TargetMode="External"/><Relationship Id="rId667" Type="http://schemas.openxmlformats.org/officeDocument/2006/relationships/hyperlink" Target="https://drive.google.com/open?id=1Q-oU8HUboozx-VSWRC7NPlI70Hhb8PbC" TargetMode="External"/><Relationship Id="rId874" Type="http://schemas.openxmlformats.org/officeDocument/2006/relationships/hyperlink" Target="https://drive.google.com/open?id=1NBzbTbWWU5vxsLOXHWDlYUs4QA6uXOsE" TargetMode="External"/><Relationship Id="rId1725" Type="http://schemas.openxmlformats.org/officeDocument/2006/relationships/hyperlink" Target="https://drive.google.com/open?id=1rpt4n3i-lw0XOY6ANP12eEBCZsBaHCTu" TargetMode="External"/><Relationship Id="rId1932" Type="http://schemas.openxmlformats.org/officeDocument/2006/relationships/hyperlink" Target="https://drive.google.com/open?id=1Df1VpzuYLkK2haiY1AA09y1dqHkaFkQW" TargetMode="External"/><Relationship Id="rId17" Type="http://schemas.openxmlformats.org/officeDocument/2006/relationships/hyperlink" Target="https://drive.google.com/open?id=1rqePIYlACRZ2lOwZzscN3p-c168iWbWz" TargetMode="External"/><Relationship Id="rId527" Type="http://schemas.openxmlformats.org/officeDocument/2006/relationships/hyperlink" Target="https://drive.google.com/open?id=1uIDXO3ghG0qRDYwGU5h0ubMk-kus9osF" TargetMode="External"/><Relationship Id="rId734" Type="http://schemas.openxmlformats.org/officeDocument/2006/relationships/hyperlink" Target="https://drive.google.com/open?id=1nOBekvcwsi6k6asxXQBhgd0l6LtZ5Wjc" TargetMode="External"/><Relationship Id="rId941" Type="http://schemas.openxmlformats.org/officeDocument/2006/relationships/hyperlink" Target="https://drive.google.com/open?id=1TimAw9cLLPfSxVUKxD6lsObuJfgd41PU" TargetMode="External"/><Relationship Id="rId1157" Type="http://schemas.openxmlformats.org/officeDocument/2006/relationships/hyperlink" Target="https://drive.google.com/open?id=1mh6DSxHSd56aoffAnkpskj7Z2kcpkrBg" TargetMode="External"/><Relationship Id="rId1364" Type="http://schemas.openxmlformats.org/officeDocument/2006/relationships/hyperlink" Target="https://drive.google.com/open?id=1jB3z7KrHeM6zkIWxa1jSQmTmEAfqxqL5" TargetMode="External"/><Relationship Id="rId1571" Type="http://schemas.openxmlformats.org/officeDocument/2006/relationships/hyperlink" Target="https://drive.google.com/open?id=1xsdQDy11RACms6lVS50tpfFcxYz5ec9m" TargetMode="External"/><Relationship Id="rId70" Type="http://schemas.openxmlformats.org/officeDocument/2006/relationships/hyperlink" Target="https://drive.google.com/open?id=1X0Rn-wz4-iiHN_RbAuV42zOlKRLnINO8" TargetMode="External"/><Relationship Id="rId166" Type="http://schemas.openxmlformats.org/officeDocument/2006/relationships/hyperlink" Target="https://drive.google.com/open?id=1jXGbTk_Iz26LJ0OqmXv3hOQsPlZyO9cs" TargetMode="External"/><Relationship Id="rId373" Type="http://schemas.openxmlformats.org/officeDocument/2006/relationships/hyperlink" Target="https://drive.google.com/open?id=1LeYs3LrFQklhjseP_OF_mQ7lIOyhmz8r" TargetMode="External"/><Relationship Id="rId580" Type="http://schemas.openxmlformats.org/officeDocument/2006/relationships/hyperlink" Target="https://drive.google.com/open?id=1bmvH4xdz_WzprEI_CFm-r0cxkbEoAut0" TargetMode="External"/><Relationship Id="rId801" Type="http://schemas.openxmlformats.org/officeDocument/2006/relationships/hyperlink" Target="https://drive.google.com/open?id=1eMUE1vvuDRMnBsPluMaZN7jVPlD8VC85" TargetMode="External"/><Relationship Id="rId1017" Type="http://schemas.openxmlformats.org/officeDocument/2006/relationships/hyperlink" Target="https://drive.google.com/open?id=1MM7pyN5Njurh2CEd9aA1TPfSSg1gEKlG" TargetMode="External"/><Relationship Id="rId1224" Type="http://schemas.openxmlformats.org/officeDocument/2006/relationships/hyperlink" Target="https://drive.google.com/open?id=1p691igE32XsVUZSQKh48dkurNxXh5xs3" TargetMode="External"/><Relationship Id="rId1431" Type="http://schemas.openxmlformats.org/officeDocument/2006/relationships/hyperlink" Target="https://drive.google.com/open?id=1C7e5z357UPnHgL9u8dNs4Vc4xR3dKbAD" TargetMode="External"/><Relationship Id="rId1669" Type="http://schemas.openxmlformats.org/officeDocument/2006/relationships/hyperlink" Target="https://drive.google.com/open?id=1NSD5G1SwOyWRhvnrFaBduRPnzCin5XM8" TargetMode="External"/><Relationship Id="rId1876" Type="http://schemas.openxmlformats.org/officeDocument/2006/relationships/hyperlink" Target="https://drive.google.com/open?id=17nn-sQPmCWsLlgclt9h5ddzNWGcf4VuS" TargetMode="External"/><Relationship Id="rId1" Type="http://schemas.openxmlformats.org/officeDocument/2006/relationships/hyperlink" Target="https://drive.google.com/open?id=1j7Z31Encam-yzcLwwWkwAqN8n8JDZkPH" TargetMode="External"/><Relationship Id="rId233" Type="http://schemas.openxmlformats.org/officeDocument/2006/relationships/hyperlink" Target="https://drive.google.com/open?id=1ayquV8lSx8EClN-D9lOPCMd0NxW20oL2" TargetMode="External"/><Relationship Id="rId440" Type="http://schemas.openxmlformats.org/officeDocument/2006/relationships/hyperlink" Target="https://drive.google.com/open?id=1oAlpcZu0r7RpT6EYWFvmFpLlNXUQ9bDe" TargetMode="External"/><Relationship Id="rId678" Type="http://schemas.openxmlformats.org/officeDocument/2006/relationships/hyperlink" Target="https://drive.google.com/open?id=1MHu9cCoEVmnUSax87kmgDv7N3I6ytl0J" TargetMode="External"/><Relationship Id="rId885" Type="http://schemas.openxmlformats.org/officeDocument/2006/relationships/hyperlink" Target="https://drive.google.com/open?id=14hCruhlLMcQfUH6sTOHO3_HflvO0OANn" TargetMode="External"/><Relationship Id="rId1070" Type="http://schemas.openxmlformats.org/officeDocument/2006/relationships/hyperlink" Target="https://drive.google.com/open?id=1OAXUQ47Kh487CsVncdqouhLaFG08bh5j" TargetMode="External"/><Relationship Id="rId1529" Type="http://schemas.openxmlformats.org/officeDocument/2006/relationships/hyperlink" Target="https://drive.google.com/open?id=15zVetuCyOTJl_g7iK8BCvUjr-jvtzYER" TargetMode="External"/><Relationship Id="rId1736" Type="http://schemas.openxmlformats.org/officeDocument/2006/relationships/hyperlink" Target="https://drive.google.com/open?id=14FzhJMCrYoBuBrLLv25bV_0k64svJPHu" TargetMode="External"/><Relationship Id="rId1943" Type="http://schemas.openxmlformats.org/officeDocument/2006/relationships/hyperlink" Target="https://drive.google.com/open?id=11T9AS6xCkKklQ1Q0m3O2mzexacTzfze7" TargetMode="External"/><Relationship Id="rId28" Type="http://schemas.openxmlformats.org/officeDocument/2006/relationships/hyperlink" Target="https://drive.google.com/open?id=1NxUHlj_LUuw6obLpdxd1wcKC8bBdjOnN" TargetMode="External"/><Relationship Id="rId300" Type="http://schemas.openxmlformats.org/officeDocument/2006/relationships/hyperlink" Target="https://drive.google.com/open?id=1UDw8_R1vP6svb6ody1O7KG8_ZlPYTP_g" TargetMode="External"/><Relationship Id="rId538" Type="http://schemas.openxmlformats.org/officeDocument/2006/relationships/hyperlink" Target="https://drive.google.com/open?id=1jIYk1hDnnQVzoC8d_ldpEV2VURtv7SSD" TargetMode="External"/><Relationship Id="rId745" Type="http://schemas.openxmlformats.org/officeDocument/2006/relationships/hyperlink" Target="https://drive.google.com/open?id=12QOkwcy5ZvwaE_OM4gdXXHBbN0AXpfZK" TargetMode="External"/><Relationship Id="rId952" Type="http://schemas.openxmlformats.org/officeDocument/2006/relationships/hyperlink" Target="https://drive.google.com/open?id=1ogLdoZMs04zaWAXDrbkpFEnnYTMH5sjy" TargetMode="External"/><Relationship Id="rId1168" Type="http://schemas.openxmlformats.org/officeDocument/2006/relationships/hyperlink" Target="https://drive.google.com/open?id=1Nf3LbxjV0nEaq8H7NAmGX1ZvcWhk5_5h" TargetMode="External"/><Relationship Id="rId1375" Type="http://schemas.openxmlformats.org/officeDocument/2006/relationships/hyperlink" Target="https://drive.google.com/open?id=1302j7hBlMxlOApPUygXpyxZyqVpWcojx" TargetMode="External"/><Relationship Id="rId1582" Type="http://schemas.openxmlformats.org/officeDocument/2006/relationships/hyperlink" Target="https://drive.google.com/open?id=11tDEVughg1YwVFQiVTCTFpjuv6vsmdGk" TargetMode="External"/><Relationship Id="rId1803" Type="http://schemas.openxmlformats.org/officeDocument/2006/relationships/hyperlink" Target="https://drive.google.com/open?id=1wfbSzFUwvWURvznixLdnLCUhsRRiCd9r" TargetMode="External"/><Relationship Id="rId81" Type="http://schemas.openxmlformats.org/officeDocument/2006/relationships/hyperlink" Target="https://drive.google.com/open?id=122ej2T7U2FtPmRNkjDir2k-ANQT2hejk" TargetMode="External"/><Relationship Id="rId177" Type="http://schemas.openxmlformats.org/officeDocument/2006/relationships/hyperlink" Target="https://drive.google.com/open?id=1q7X6Yf3LMUgpHK2dMz4EYrNimILjZvun" TargetMode="External"/><Relationship Id="rId384" Type="http://schemas.openxmlformats.org/officeDocument/2006/relationships/hyperlink" Target="https://drive.google.com/open?id=1cCzTTI4KY5Wwzy9QP6yDZIn9UGgDnZBR" TargetMode="External"/><Relationship Id="rId591" Type="http://schemas.openxmlformats.org/officeDocument/2006/relationships/hyperlink" Target="https://drive.google.com/open?id=1fZIclHhK0GX83Agn3FbEZHTXfuv3S0FA" TargetMode="External"/><Relationship Id="rId605" Type="http://schemas.openxmlformats.org/officeDocument/2006/relationships/hyperlink" Target="https://drive.google.com/open?id=1kx9c3Jju7CMF7KF1jr2HtnfPR3x_Csri" TargetMode="External"/><Relationship Id="rId812" Type="http://schemas.openxmlformats.org/officeDocument/2006/relationships/hyperlink" Target="https://drive.google.com/open?id=11QFbVbyedNOv1VNU8GBG7B29LPa3l6OV" TargetMode="External"/><Relationship Id="rId1028" Type="http://schemas.openxmlformats.org/officeDocument/2006/relationships/hyperlink" Target="https://drive.google.com/open?id=11UzpMn4gGT_omrTHxVkNbMB9ICMcz2yU" TargetMode="External"/><Relationship Id="rId1235" Type="http://schemas.openxmlformats.org/officeDocument/2006/relationships/hyperlink" Target="https://drive.google.com/open?id=1krTxFGYiZQit8dRqcMkHr53o-uXfmWb2" TargetMode="External"/><Relationship Id="rId1442" Type="http://schemas.openxmlformats.org/officeDocument/2006/relationships/hyperlink" Target="https://drive.google.com/open?id=1n8VIdDdV6hIi_-sI48XPd3WrzIttw-DH" TargetMode="External"/><Relationship Id="rId1887" Type="http://schemas.openxmlformats.org/officeDocument/2006/relationships/hyperlink" Target="https://drive.google.com/open?id=1KQQwfdHk1uMejl8I_14Nt3HB4RLKPua-" TargetMode="External"/><Relationship Id="rId244" Type="http://schemas.openxmlformats.org/officeDocument/2006/relationships/hyperlink" Target="https://drive.google.com/open?id=1PiGCUwhbdO59TRSFBMZUnl3CU619fIfI" TargetMode="External"/><Relationship Id="rId689" Type="http://schemas.openxmlformats.org/officeDocument/2006/relationships/hyperlink" Target="https://drive.google.com/open?id=1Q2SnRAhnLBKupT9pvTRwEKjNIiIu-oX0" TargetMode="External"/><Relationship Id="rId896" Type="http://schemas.openxmlformats.org/officeDocument/2006/relationships/hyperlink" Target="https://drive.google.com/open?id=1En7m4M7pj8qv6ytUrVwLBDNdwtoplvfw" TargetMode="External"/><Relationship Id="rId1081" Type="http://schemas.openxmlformats.org/officeDocument/2006/relationships/hyperlink" Target="https://drive.google.com/open?id=1FrWDVIEpAMBQBry4ZbTTcd1b0lsFccB3" TargetMode="External"/><Relationship Id="rId1302" Type="http://schemas.openxmlformats.org/officeDocument/2006/relationships/hyperlink" Target="https://drive.google.com/open?id=1DgRouXLwMab30dk3aFVWP69hWjrkHQ09" TargetMode="External"/><Relationship Id="rId1747" Type="http://schemas.openxmlformats.org/officeDocument/2006/relationships/hyperlink" Target="https://drive.google.com/open?id=1DUV80n0S_fyDjIdIkTv1YYxnx5ihtSBs" TargetMode="External"/><Relationship Id="rId1954" Type="http://schemas.openxmlformats.org/officeDocument/2006/relationships/hyperlink" Target="https://drive.google.com/open?id=1FYPqxsPR48RKo54wFEjyzyUUtj5lVdNX" TargetMode="External"/><Relationship Id="rId39" Type="http://schemas.openxmlformats.org/officeDocument/2006/relationships/hyperlink" Target="https://drive.google.com/open?id=1qtm0W5DD4_hQZTlOGBT7whBVn1W7VX4a" TargetMode="External"/><Relationship Id="rId451" Type="http://schemas.openxmlformats.org/officeDocument/2006/relationships/hyperlink" Target="https://drive.google.com/open?id=1occk7XQkxCkW-Slqu7m4FiVoH2MndV0Z" TargetMode="External"/><Relationship Id="rId549" Type="http://schemas.openxmlformats.org/officeDocument/2006/relationships/hyperlink" Target="https://drive.google.com/open?id=1dbgqKzIGwlsV0kEVP1SlFZCpKR-A1Hu9" TargetMode="External"/><Relationship Id="rId756" Type="http://schemas.openxmlformats.org/officeDocument/2006/relationships/hyperlink" Target="https://drive.google.com/open?id=17XY1S5mw44mFN9Da5T9OpWRS8IqghehV" TargetMode="External"/><Relationship Id="rId1179" Type="http://schemas.openxmlformats.org/officeDocument/2006/relationships/hyperlink" Target="https://drive.google.com/open?id=15VBjEWNjMejqNesKmw-QN5cdhbNs_BA7" TargetMode="External"/><Relationship Id="rId1386" Type="http://schemas.openxmlformats.org/officeDocument/2006/relationships/hyperlink" Target="https://drive.google.com/open?id=1RCo1FQvm3CUzYpcJE5_M_xGYPCEf173O" TargetMode="External"/><Relationship Id="rId1593" Type="http://schemas.openxmlformats.org/officeDocument/2006/relationships/hyperlink" Target="https://drive.google.com/open?id=1eaLHF9A8opOpfOLcIjpBUAfaNB0EjPtm" TargetMode="External"/><Relationship Id="rId1607" Type="http://schemas.openxmlformats.org/officeDocument/2006/relationships/hyperlink" Target="https://drive.google.com/open?id=1W1S5d2xJAkMjhAlXrH3dL3HwBcfachJl" TargetMode="External"/><Relationship Id="rId1814" Type="http://schemas.openxmlformats.org/officeDocument/2006/relationships/hyperlink" Target="https://drive.google.com/open?id=1B_vSN3y1rwN2eX0xUxAU1r_HjED-RoK7" TargetMode="External"/><Relationship Id="rId104" Type="http://schemas.openxmlformats.org/officeDocument/2006/relationships/hyperlink" Target="https://drive.google.com/open?id=1yoTHQ7d-SSnOrzT0UgXNtKnHYhqXgQuV" TargetMode="External"/><Relationship Id="rId188" Type="http://schemas.openxmlformats.org/officeDocument/2006/relationships/hyperlink" Target="https://drive.google.com/open?id=1mNP8_zt8VrwIGl8NDy_212_S-rE9DyPt" TargetMode="External"/><Relationship Id="rId311" Type="http://schemas.openxmlformats.org/officeDocument/2006/relationships/hyperlink" Target="https://drive.google.com/open?id=1n1g9d7H-X3yOufUqlx86aUnTrA3jjgtg" TargetMode="External"/><Relationship Id="rId395" Type="http://schemas.openxmlformats.org/officeDocument/2006/relationships/hyperlink" Target="https://drive.google.com/open?id=10O9J0v3ssH9OLF0uEp80cWuxkjbNYsqp" TargetMode="External"/><Relationship Id="rId409" Type="http://schemas.openxmlformats.org/officeDocument/2006/relationships/hyperlink" Target="https://drive.google.com/open?id=1MyHk4Cqpn3uigYutsDpif1aHu_z7fLi7" TargetMode="External"/><Relationship Id="rId963" Type="http://schemas.openxmlformats.org/officeDocument/2006/relationships/hyperlink" Target="https://drive.google.com/open?id=1NRLhX5Sg3YkJG2rpmxPynWuaY77OL6e6" TargetMode="External"/><Relationship Id="rId1039" Type="http://schemas.openxmlformats.org/officeDocument/2006/relationships/hyperlink" Target="https://drive.google.com/open?id=1aIHmeTJeOBIao6_RLOOVS4IUuYbXItAA" TargetMode="External"/><Relationship Id="rId1246" Type="http://schemas.openxmlformats.org/officeDocument/2006/relationships/hyperlink" Target="https://drive.google.com/open?id=1d6aHyUPY1Y1H5paBh9SEkRtAEtuDeiIC" TargetMode="External"/><Relationship Id="rId1898" Type="http://schemas.openxmlformats.org/officeDocument/2006/relationships/hyperlink" Target="https://drive.google.com/open?id=1xVOawdE-XYCpmlCkXoPJPvZc4M4UIABl" TargetMode="External"/><Relationship Id="rId92" Type="http://schemas.openxmlformats.org/officeDocument/2006/relationships/hyperlink" Target="https://drive.google.com/open?id=12sKkabXBB8e5FSsfVPISTzwF0EY43IJr" TargetMode="External"/><Relationship Id="rId616" Type="http://schemas.openxmlformats.org/officeDocument/2006/relationships/hyperlink" Target="https://drive.google.com/open?id=1WE1lkgcCv77PRZEWuiiPBr62CjWN35Rh" TargetMode="External"/><Relationship Id="rId823" Type="http://schemas.openxmlformats.org/officeDocument/2006/relationships/hyperlink" Target="https://drive.google.com/open?id=1-MyYp22szDPG4GxxqL-bJUXrdKrUoWf-" TargetMode="External"/><Relationship Id="rId1453" Type="http://schemas.openxmlformats.org/officeDocument/2006/relationships/hyperlink" Target="https://drive.google.com/open?id=1Dpwase_1gUgUxI4lwfZc2I8ekJBytGA2" TargetMode="External"/><Relationship Id="rId1660" Type="http://schemas.openxmlformats.org/officeDocument/2006/relationships/hyperlink" Target="https://drive.google.com/open?id=11WahLrRXJh3aELLecMzr1lo1raxTyB4x" TargetMode="External"/><Relationship Id="rId1758" Type="http://schemas.openxmlformats.org/officeDocument/2006/relationships/hyperlink" Target="https://drive.google.com/open?id=1g8MVdQedzZWtNftQ2z2hm6KJNYwAMHuE" TargetMode="External"/><Relationship Id="rId255" Type="http://schemas.openxmlformats.org/officeDocument/2006/relationships/hyperlink" Target="https://drive.google.com/open?id=1KR2sqJfpyUQLB0L0Qldvy6SfnT8wmnop" TargetMode="External"/><Relationship Id="rId462" Type="http://schemas.openxmlformats.org/officeDocument/2006/relationships/hyperlink" Target="https://drive.google.com/open?id=1DUdbNJrpGb4Z_6jMN1QPhp5A1QduYgC9" TargetMode="External"/><Relationship Id="rId1092" Type="http://schemas.openxmlformats.org/officeDocument/2006/relationships/hyperlink" Target="https://drive.google.com/open?id=1fSKBOtejldDE5s2ua-AFAvX0wZmtoyvv" TargetMode="External"/><Relationship Id="rId1106" Type="http://schemas.openxmlformats.org/officeDocument/2006/relationships/hyperlink" Target="https://drive.google.com/open?id=1Jh2Jcb7SMjorwRzmUJDpnTRrrqMcHcLz" TargetMode="External"/><Relationship Id="rId1313" Type="http://schemas.openxmlformats.org/officeDocument/2006/relationships/hyperlink" Target="https://drive.google.com/open?id=1TZZFdbFo_Z4QByQRp8ix1ywKcJbtlUnc" TargetMode="External"/><Relationship Id="rId1397" Type="http://schemas.openxmlformats.org/officeDocument/2006/relationships/hyperlink" Target="https://drive.google.com/open?id=1e9nX4x2XML0Di-KKyNKXuNBJ7Msit7kd" TargetMode="External"/><Relationship Id="rId1520" Type="http://schemas.openxmlformats.org/officeDocument/2006/relationships/hyperlink" Target="https://drive.google.com/open?id=1UlJQh44-esdLkU6OD1rCrBpG8SOkvPFs" TargetMode="External"/><Relationship Id="rId1965" Type="http://schemas.openxmlformats.org/officeDocument/2006/relationships/hyperlink" Target="https://drive.google.com/open?id=1qjWjJx_wPrmxqPX4gPGJnw8YzSaZ_yS0" TargetMode="External"/><Relationship Id="rId115" Type="http://schemas.openxmlformats.org/officeDocument/2006/relationships/hyperlink" Target="https://drive.google.com/open?id=1w4NaiX8viT5H19uKO_hfk3iBcmj9cETZ" TargetMode="External"/><Relationship Id="rId322" Type="http://schemas.openxmlformats.org/officeDocument/2006/relationships/hyperlink" Target="https://drive.google.com/open?id=1EQfTou_5tquYNHajJw7K_61U42THbfgP" TargetMode="External"/><Relationship Id="rId767" Type="http://schemas.openxmlformats.org/officeDocument/2006/relationships/hyperlink" Target="https://drive.google.com/open?id=1_-1x2_15cv80R7eSZm7Fv8qF-BBk4y__" TargetMode="External"/><Relationship Id="rId974" Type="http://schemas.openxmlformats.org/officeDocument/2006/relationships/hyperlink" Target="https://drive.google.com/open?id=1q_KAkQKyQQ1pR3jVCQy2c4LqmCY_Jp4x" TargetMode="External"/><Relationship Id="rId1618" Type="http://schemas.openxmlformats.org/officeDocument/2006/relationships/hyperlink" Target="https://drive.google.com/open?id=1cm9CdF0Nalsd-BfQ0GEAEOMb60shIDGh" TargetMode="External"/><Relationship Id="rId1825" Type="http://schemas.openxmlformats.org/officeDocument/2006/relationships/hyperlink" Target="https://drive.google.com/open?id=1Up_wq4pdQETfS9wmam5tXGL5vnCS4f3Q" TargetMode="External"/><Relationship Id="rId2003" Type="http://schemas.openxmlformats.org/officeDocument/2006/relationships/hyperlink" Target="https://drive.google.com/open?id=1DQ-3P4wJS6clfxYIFcKeCMHeFxGUfW6K" TargetMode="External"/><Relationship Id="rId199" Type="http://schemas.openxmlformats.org/officeDocument/2006/relationships/hyperlink" Target="https://drive.google.com/open?id=1seeA9E_eyp2LwExNnniJgNNXUPS97A4R" TargetMode="External"/><Relationship Id="rId627" Type="http://schemas.openxmlformats.org/officeDocument/2006/relationships/hyperlink" Target="https://drive.google.com/open?id=1EjhJGLRfy7vXK1bJGgmK9qO0VmfMZLYz" TargetMode="External"/><Relationship Id="rId834" Type="http://schemas.openxmlformats.org/officeDocument/2006/relationships/hyperlink" Target="https://drive.google.com/open?id=1WJT6W9yzJPjY67YocYBcq_cyyxES97w3" TargetMode="External"/><Relationship Id="rId1257" Type="http://schemas.openxmlformats.org/officeDocument/2006/relationships/hyperlink" Target="https://drive.google.com/open?id=1X4cqwIbYtIl3iLYUVBXBd-cIVa5-H5Yp" TargetMode="External"/><Relationship Id="rId1464" Type="http://schemas.openxmlformats.org/officeDocument/2006/relationships/hyperlink" Target="https://drive.google.com/open?id=1RIw6MnuSp6TWUt-oNPt_-NFISCI4ft2A" TargetMode="External"/><Relationship Id="rId1671" Type="http://schemas.openxmlformats.org/officeDocument/2006/relationships/hyperlink" Target="https://drive.google.com/open?id=1b4R-nZmfgWAnFD-SU2-5Plas9mqB-ByJ" TargetMode="External"/><Relationship Id="rId266" Type="http://schemas.openxmlformats.org/officeDocument/2006/relationships/hyperlink" Target="https://drive.google.com/open?id=1ouGWefl2iHDdsI3G-XE9wtjEQbBa9-0S" TargetMode="External"/><Relationship Id="rId473" Type="http://schemas.openxmlformats.org/officeDocument/2006/relationships/hyperlink" Target="https://drive.google.com/open?id=151X6pcj-DFgejOz4oxR1hlst02EtPxDe" TargetMode="External"/><Relationship Id="rId680" Type="http://schemas.openxmlformats.org/officeDocument/2006/relationships/hyperlink" Target="https://drive.google.com/open?id=14KgT1iZZ6jyFD3CPF7CZetkGAIygHVeT" TargetMode="External"/><Relationship Id="rId901" Type="http://schemas.openxmlformats.org/officeDocument/2006/relationships/hyperlink" Target="https://drive.google.com/open?id=1gTENvw0a3ZvcrLr3Q9pZgckr2nGtuJus" TargetMode="External"/><Relationship Id="rId1117" Type="http://schemas.openxmlformats.org/officeDocument/2006/relationships/hyperlink" Target="https://drive.google.com/open?id=1IqRxJWha4-9UtCOGXG3AvHwR7NgutWuw" TargetMode="External"/><Relationship Id="rId1324" Type="http://schemas.openxmlformats.org/officeDocument/2006/relationships/hyperlink" Target="https://drive.google.com/open?id=1izOxi3KBftZZrdwmPkzQxxuZTkNNMB0_" TargetMode="External"/><Relationship Id="rId1531" Type="http://schemas.openxmlformats.org/officeDocument/2006/relationships/hyperlink" Target="https://drive.google.com/open?id=1QlGwYQcl-QT-1_n4Rwzzp1Kd6SOkGqvE" TargetMode="External"/><Relationship Id="rId1769" Type="http://schemas.openxmlformats.org/officeDocument/2006/relationships/hyperlink" Target="https://drive.google.com/open?id=1Q7kuVSJCMOZByPRQ6b38m-nfDj_kX5og" TargetMode="External"/><Relationship Id="rId1976" Type="http://schemas.openxmlformats.org/officeDocument/2006/relationships/hyperlink" Target="https://drive.google.com/open?id=1gFMxfJIc2JA368smwxqUzYMOrbnVrz5O" TargetMode="External"/><Relationship Id="rId30" Type="http://schemas.openxmlformats.org/officeDocument/2006/relationships/hyperlink" Target="https://drive.google.com/open?id=1AP1izPNi1Ks43CbJM76quhACwXk9gDpa" TargetMode="External"/><Relationship Id="rId126" Type="http://schemas.openxmlformats.org/officeDocument/2006/relationships/hyperlink" Target="https://drive.google.com/open?id=1VvqDzNdXPHC62zRR7g6JB_hOKHYYs3Er" TargetMode="External"/><Relationship Id="rId333" Type="http://schemas.openxmlformats.org/officeDocument/2006/relationships/hyperlink" Target="https://drive.google.com/open?id=13zCagYfzqOnrSS5A003wyMUbcr0bhsEZ" TargetMode="External"/><Relationship Id="rId540" Type="http://schemas.openxmlformats.org/officeDocument/2006/relationships/hyperlink" Target="https://drive.google.com/open?id=1Ta5zdYvFVwVh-cpm69jHE85YjvRw0pxN" TargetMode="External"/><Relationship Id="rId778" Type="http://schemas.openxmlformats.org/officeDocument/2006/relationships/hyperlink" Target="https://drive.google.com/open?id=1RL8lZZTiQZtiWpBaJMBoPVjLaOCRTsMs" TargetMode="External"/><Relationship Id="rId985" Type="http://schemas.openxmlformats.org/officeDocument/2006/relationships/hyperlink" Target="https://drive.google.com/open?id=1U1hLfOkr860zxaq4A3CnZsr33G_1Hlp0" TargetMode="External"/><Relationship Id="rId1170" Type="http://schemas.openxmlformats.org/officeDocument/2006/relationships/hyperlink" Target="https://drive.google.com/open?id=1KjoUdDUuDLmjnamEp8GyCYnmtmm3qqUy" TargetMode="External"/><Relationship Id="rId1629" Type="http://schemas.openxmlformats.org/officeDocument/2006/relationships/hyperlink" Target="https://drive.google.com/open?id=1-Rk4xwfd1t3Fpzs2j_T5nud_Tr7RkWZd" TargetMode="External"/><Relationship Id="rId1836" Type="http://schemas.openxmlformats.org/officeDocument/2006/relationships/hyperlink" Target="https://drive.google.com/open?id=12R84azxidWojoE8GvA8mM0J_TUN685_C" TargetMode="External"/><Relationship Id="rId2014" Type="http://schemas.openxmlformats.org/officeDocument/2006/relationships/hyperlink" Target="https://drive.google.com/open?id=1C71x5hvEtAUgy4maYaCPg-FujrDnofvp" TargetMode="External"/><Relationship Id="rId638" Type="http://schemas.openxmlformats.org/officeDocument/2006/relationships/hyperlink" Target="https://drive.google.com/open?id=1K7R5EG7TN3CD_Zc5sL5AlnnxceS40rNa" TargetMode="External"/><Relationship Id="rId845" Type="http://schemas.openxmlformats.org/officeDocument/2006/relationships/hyperlink" Target="https://drive.google.com/open?id=1QVyZDD4tm09IYhc5t7UCtvwXuY6OK8V7" TargetMode="External"/><Relationship Id="rId1030" Type="http://schemas.openxmlformats.org/officeDocument/2006/relationships/hyperlink" Target="https://drive.google.com/open?id=1TrWxy4Wu0E3Ivv0f2enYvdV06Suw-ecq" TargetMode="External"/><Relationship Id="rId1268" Type="http://schemas.openxmlformats.org/officeDocument/2006/relationships/hyperlink" Target="https://drive.google.com/open?id=1zDPC0Njtp3y38ojIdchgPlpi-JHTd63j" TargetMode="External"/><Relationship Id="rId1475" Type="http://schemas.openxmlformats.org/officeDocument/2006/relationships/hyperlink" Target="https://drive.google.com/open?id=1mQtZXvyAeS1fddOFbltFCHzs6vfWdMhh" TargetMode="External"/><Relationship Id="rId1682" Type="http://schemas.openxmlformats.org/officeDocument/2006/relationships/hyperlink" Target="https://drive.google.com/open?id=1ILbzaYPxmlF4I9whvFz-0WjoLE49Utx4" TargetMode="External"/><Relationship Id="rId1903" Type="http://schemas.openxmlformats.org/officeDocument/2006/relationships/hyperlink" Target="https://drive.google.com/open?id=1B2Czjg5GVdTHtCnqLFDuF7MjnuvXyDqO" TargetMode="External"/><Relationship Id="rId277" Type="http://schemas.openxmlformats.org/officeDocument/2006/relationships/hyperlink" Target="https://drive.google.com/open?id=1yWqyThM8g49wa06d1zBsuNz4jYXlxiXl" TargetMode="External"/><Relationship Id="rId400" Type="http://schemas.openxmlformats.org/officeDocument/2006/relationships/hyperlink" Target="https://drive.google.com/open?id=1hwZiiKLe6SoC599wtVjB55-alsbdpPBl" TargetMode="External"/><Relationship Id="rId484" Type="http://schemas.openxmlformats.org/officeDocument/2006/relationships/hyperlink" Target="https://drive.google.com/open?id=13l--cdDDvuZ02sT5ZomlWLcLwj0OpY4x" TargetMode="External"/><Relationship Id="rId705" Type="http://schemas.openxmlformats.org/officeDocument/2006/relationships/hyperlink" Target="https://drive.google.com/open?id=1YWUrOqIjmt5347fCWle-OukSxQvlKfib" TargetMode="External"/><Relationship Id="rId1128" Type="http://schemas.openxmlformats.org/officeDocument/2006/relationships/hyperlink" Target="https://drive.google.com/open?id=1wWcMexRWUPs-tWbU_BJtmQTzb7HhKc7R" TargetMode="External"/><Relationship Id="rId1335" Type="http://schemas.openxmlformats.org/officeDocument/2006/relationships/hyperlink" Target="https://drive.google.com/open?id=1RZmqtvJ55m9UxH3IGv8iuEs7vS8DpQef" TargetMode="External"/><Relationship Id="rId1542" Type="http://schemas.openxmlformats.org/officeDocument/2006/relationships/hyperlink" Target="https://drive.google.com/open?id=1EtFGXI8EyiWSb3tVCfEB8yLr1LR-atNN" TargetMode="External"/><Relationship Id="rId1987" Type="http://schemas.openxmlformats.org/officeDocument/2006/relationships/hyperlink" Target="https://drive.google.com/open?id=1qp5Zf24d8ATeTMMRtByu4w0Itol1NfeY" TargetMode="External"/><Relationship Id="rId137" Type="http://schemas.openxmlformats.org/officeDocument/2006/relationships/hyperlink" Target="https://drive.google.com/open?id=1XSBM2unyD3DqqUBR8V3w5QbJ-WUMcbJW" TargetMode="External"/><Relationship Id="rId344" Type="http://schemas.openxmlformats.org/officeDocument/2006/relationships/hyperlink" Target="https://drive.google.com/open?id=1gdmrz6bbud_que8j9As0Z68yl1Vsgm1L" TargetMode="External"/><Relationship Id="rId691" Type="http://schemas.openxmlformats.org/officeDocument/2006/relationships/hyperlink" Target="https://drive.google.com/open?id=1qAPq6R9C24Oj3yXfZUn6RlEbRYPTPEOG" TargetMode="External"/><Relationship Id="rId789" Type="http://schemas.openxmlformats.org/officeDocument/2006/relationships/hyperlink" Target="https://drive.google.com/open?id=16xlOJx3Tnc5ST2jxfeolw3zaGpCosToL" TargetMode="External"/><Relationship Id="rId912" Type="http://schemas.openxmlformats.org/officeDocument/2006/relationships/hyperlink" Target="https://drive.google.com/open?id=1DefKzAGSBGJTNjfQOi1dcTnbHfb5JN7K" TargetMode="External"/><Relationship Id="rId996" Type="http://schemas.openxmlformats.org/officeDocument/2006/relationships/hyperlink" Target="https://drive.google.com/open?id=1mo-lqBlF6Z6aSggFAwgpd_NkKXd1hVVj" TargetMode="External"/><Relationship Id="rId1847" Type="http://schemas.openxmlformats.org/officeDocument/2006/relationships/hyperlink" Target="https://drive.google.com/open?id=1U1LAOwBDADGn3rtfGCsbMzlJW_wmltBL" TargetMode="External"/><Relationship Id="rId41" Type="http://schemas.openxmlformats.org/officeDocument/2006/relationships/hyperlink" Target="https://drive.google.com/open?id=1W7CYNk4QOMv08QK_rDDQ1Y2VpYb7XLkv" TargetMode="External"/><Relationship Id="rId551" Type="http://schemas.openxmlformats.org/officeDocument/2006/relationships/hyperlink" Target="https://drive.google.com/open?id=10Uvhlsrrxx7g9c4hbCiIdfPwqvSzRleN" TargetMode="External"/><Relationship Id="rId649" Type="http://schemas.openxmlformats.org/officeDocument/2006/relationships/hyperlink" Target="https://drive.google.com/open?id=1qhNJFmQ0OCp4IkmTD3iS0N-wl5fVLZ31" TargetMode="External"/><Relationship Id="rId856" Type="http://schemas.openxmlformats.org/officeDocument/2006/relationships/hyperlink" Target="https://drive.google.com/open?id=1bvjeJogfygOphjGM_CmOWhOlLQ5ur2Vo" TargetMode="External"/><Relationship Id="rId1181" Type="http://schemas.openxmlformats.org/officeDocument/2006/relationships/hyperlink" Target="https://drive.google.com/open?id=16QJW23RFJX0cIg6f2NpU9bCdTDFlBIvw" TargetMode="External"/><Relationship Id="rId1279" Type="http://schemas.openxmlformats.org/officeDocument/2006/relationships/hyperlink" Target="https://drive.google.com/open?id=1-gg-aFejGyD8L24X0sVxNDR6lYBqkRp6" TargetMode="External"/><Relationship Id="rId1402" Type="http://schemas.openxmlformats.org/officeDocument/2006/relationships/hyperlink" Target="https://drive.google.com/open?id=1zWMldHA7J8ow_TAInNhdH8l-iO04iWgh" TargetMode="External"/><Relationship Id="rId1486" Type="http://schemas.openxmlformats.org/officeDocument/2006/relationships/hyperlink" Target="https://drive.google.com/open?id=1reuDCwR3V8wSDo9YnEBK_zAVpE-g_r-S" TargetMode="External"/><Relationship Id="rId1707" Type="http://schemas.openxmlformats.org/officeDocument/2006/relationships/hyperlink" Target="https://drive.google.com/open?id=1OvS6FJmaVTQXlahRhIxJOUAWS_gjWXAd" TargetMode="External"/><Relationship Id="rId190" Type="http://schemas.openxmlformats.org/officeDocument/2006/relationships/hyperlink" Target="https://drive.google.com/open?id=1EvWWdfEaJLRrVnBZnwvhQBdfoKPb_4q4" TargetMode="External"/><Relationship Id="rId204" Type="http://schemas.openxmlformats.org/officeDocument/2006/relationships/hyperlink" Target="https://drive.google.com/open?id=1cKpKq-OM8tbQJPkOPH4HwueYGbzSo6Xu" TargetMode="External"/><Relationship Id="rId288" Type="http://schemas.openxmlformats.org/officeDocument/2006/relationships/hyperlink" Target="https://drive.google.com/open?id=19dsKtunHfY1h-tzXZzaayARHWgptzSPx" TargetMode="External"/><Relationship Id="rId411" Type="http://schemas.openxmlformats.org/officeDocument/2006/relationships/hyperlink" Target="https://drive.google.com/open?id=1tGq9qY52UCX9RLxvyk5QZL-j0IRwGUDF" TargetMode="External"/><Relationship Id="rId509" Type="http://schemas.openxmlformats.org/officeDocument/2006/relationships/hyperlink" Target="https://drive.google.com/open?id=1oKmHJEgpz6t52AjxKFK7MDZ3vNWRGgCk" TargetMode="External"/><Relationship Id="rId1041" Type="http://schemas.openxmlformats.org/officeDocument/2006/relationships/hyperlink" Target="https://drive.google.com/open?id=1PouK74EFpD0uXWRcJCdMzsIhXWMe-_mO" TargetMode="External"/><Relationship Id="rId1139" Type="http://schemas.openxmlformats.org/officeDocument/2006/relationships/hyperlink" Target="https://drive.google.com/open?id=1HJrlyLkDmvFhWMejqwO8GnZswneBPyeh" TargetMode="External"/><Relationship Id="rId1346" Type="http://schemas.openxmlformats.org/officeDocument/2006/relationships/hyperlink" Target="https://drive.google.com/open?id=1zmQN11_AEGd72edbQqQc2XhGRp_VuJ0Y" TargetMode="External"/><Relationship Id="rId1693" Type="http://schemas.openxmlformats.org/officeDocument/2006/relationships/hyperlink" Target="https://drive.google.com/open?id=1lfJDLhGutCf1ECwsSbKeKWTxmugTi6cO" TargetMode="External"/><Relationship Id="rId1914" Type="http://schemas.openxmlformats.org/officeDocument/2006/relationships/hyperlink" Target="https://drive.google.com/open?id=1UC-va-y6JCPrPZO9h37LLbU9E4jCu7u2" TargetMode="External"/><Relationship Id="rId1998" Type="http://schemas.openxmlformats.org/officeDocument/2006/relationships/hyperlink" Target="https://drive.google.com/open?id=1daNwImun1ni0PTmpX-md6i6ACtPT_IZp" TargetMode="External"/><Relationship Id="rId495" Type="http://schemas.openxmlformats.org/officeDocument/2006/relationships/hyperlink" Target="https://drive.google.com/open?id=1rsbj4Yh3U3BEiudtbfq3NuDS-Ke6z2Zn" TargetMode="External"/><Relationship Id="rId716" Type="http://schemas.openxmlformats.org/officeDocument/2006/relationships/hyperlink" Target="https://drive.google.com/open?id=1JR8XG05BTwSe9oE-ueD-94wR9RYg1YJK" TargetMode="External"/><Relationship Id="rId923" Type="http://schemas.openxmlformats.org/officeDocument/2006/relationships/hyperlink" Target="https://drive.google.com/open?id=1sDzCtct2b-_w_O5Ay3u5pcNjWvAyu876" TargetMode="External"/><Relationship Id="rId1553" Type="http://schemas.openxmlformats.org/officeDocument/2006/relationships/hyperlink" Target="https://drive.google.com/open?id=1CNPWhjFST8EJVx2T1UoGLKpnz8zC7Bey" TargetMode="External"/><Relationship Id="rId1760" Type="http://schemas.openxmlformats.org/officeDocument/2006/relationships/hyperlink" Target="https://drive.google.com/open?id=1rren_jyRVbNFBY1FhV-i9b0X7TzdB2Eb" TargetMode="External"/><Relationship Id="rId1858" Type="http://schemas.openxmlformats.org/officeDocument/2006/relationships/hyperlink" Target="https://drive.google.com/open?id=1hMCTuq3pm5kIgbbe2lrOelSEELxksI3c" TargetMode="External"/><Relationship Id="rId52" Type="http://schemas.openxmlformats.org/officeDocument/2006/relationships/hyperlink" Target="https://drive.google.com/open?id=1ooMepgmBlDJXH5s_Iq0CeHri-lMDXPip" TargetMode="External"/><Relationship Id="rId148" Type="http://schemas.openxmlformats.org/officeDocument/2006/relationships/hyperlink" Target="https://drive.google.com/open?id=1qpuYs39h0LrXrwbmZ_v_FN1PdayngWaO" TargetMode="External"/><Relationship Id="rId355" Type="http://schemas.openxmlformats.org/officeDocument/2006/relationships/hyperlink" Target="https://drive.google.com/open?id=1FL9jvBikzfCeAPQioANssbucSXj09OvQ" TargetMode="External"/><Relationship Id="rId562" Type="http://schemas.openxmlformats.org/officeDocument/2006/relationships/hyperlink" Target="https://drive.google.com/open?id=1nKxCpVZqL0FZnJvSKgsQqYzTZxM2eZrQ" TargetMode="External"/><Relationship Id="rId1192" Type="http://schemas.openxmlformats.org/officeDocument/2006/relationships/hyperlink" Target="https://drive.google.com/open?id=1WAYGrFp8mFtfDq91cKKfwE3JGkjWx4pZ" TargetMode="External"/><Relationship Id="rId1206" Type="http://schemas.openxmlformats.org/officeDocument/2006/relationships/hyperlink" Target="https://drive.google.com/open?id=10oHd9LV80rZXld7UpDNZHhXWIqb4RTEZ" TargetMode="External"/><Relationship Id="rId1413" Type="http://schemas.openxmlformats.org/officeDocument/2006/relationships/hyperlink" Target="https://drive.google.com/open?id=1u22VpSqaGK6Kr7mZKj9Ad9i64_iebsJG" TargetMode="External"/><Relationship Id="rId1620" Type="http://schemas.openxmlformats.org/officeDocument/2006/relationships/hyperlink" Target="https://drive.google.com/open?id=1g41t7c-DOdz_So_Jx6j1nHUMCWIHiRZF" TargetMode="External"/><Relationship Id="rId215" Type="http://schemas.openxmlformats.org/officeDocument/2006/relationships/hyperlink" Target="https://drive.google.com/open?id=1GoCZhS5GGuSRH89q3jeGKbgppaO6Oo1R" TargetMode="External"/><Relationship Id="rId422" Type="http://schemas.openxmlformats.org/officeDocument/2006/relationships/hyperlink" Target="https://drive.google.com/open?id=12-t6oSZMLq-mocmCbyTOsMqjjJxN0NCx" TargetMode="External"/><Relationship Id="rId867" Type="http://schemas.openxmlformats.org/officeDocument/2006/relationships/hyperlink" Target="https://drive.google.com/open?id=13dyeUChSCZ15VTVAOQPNWaLjcf6Bn9Ih" TargetMode="External"/><Relationship Id="rId1052" Type="http://schemas.openxmlformats.org/officeDocument/2006/relationships/hyperlink" Target="https://drive.google.com/open?id=1NWCd1V6EAgxqxCHna6T0G53eLeJUMvJy" TargetMode="External"/><Relationship Id="rId1497" Type="http://schemas.openxmlformats.org/officeDocument/2006/relationships/hyperlink" Target="https://drive.google.com/open?id=1x3Ivko8ZrDoJVdCTEwif635-wK4WSBDC" TargetMode="External"/><Relationship Id="rId1718" Type="http://schemas.openxmlformats.org/officeDocument/2006/relationships/hyperlink" Target="https://drive.google.com/open?id=1hKCvS0P_vy66sd9oRhRDc24x4AGxaqvn" TargetMode="External"/><Relationship Id="rId1925" Type="http://schemas.openxmlformats.org/officeDocument/2006/relationships/hyperlink" Target="https://drive.google.com/open?id=1rfw9Wo8EU7MpffGSWhipVdxDXR80EWwV" TargetMode="External"/><Relationship Id="rId299" Type="http://schemas.openxmlformats.org/officeDocument/2006/relationships/hyperlink" Target="https://drive.google.com/open?id=1kEXSXCP1vu-YnYIoYiJ49xhLeeow8sZD" TargetMode="External"/><Relationship Id="rId727" Type="http://schemas.openxmlformats.org/officeDocument/2006/relationships/hyperlink" Target="https://drive.google.com/open?id=11rMIWCYO5KrZl6MRdgSO9Jqh6VM-x8Tr" TargetMode="External"/><Relationship Id="rId934" Type="http://schemas.openxmlformats.org/officeDocument/2006/relationships/hyperlink" Target="https://drive.google.com/open?id=1nke8pKNN1U0Uyf7vwbIa4YCosvkzAhu0" TargetMode="External"/><Relationship Id="rId1357" Type="http://schemas.openxmlformats.org/officeDocument/2006/relationships/hyperlink" Target="https://drive.google.com/open?id=1kF5aQ1MKqBg1RdIGu9_ie9Gu4nBJ_3-M" TargetMode="External"/><Relationship Id="rId1564" Type="http://schemas.openxmlformats.org/officeDocument/2006/relationships/hyperlink" Target="https://drive.google.com/open?id=1TbvsiQxrk5v2hJ9IdTecpLmAzSiHkDC9" TargetMode="External"/><Relationship Id="rId1771" Type="http://schemas.openxmlformats.org/officeDocument/2006/relationships/hyperlink" Target="https://drive.google.com/open?id=1NCRq7UQLic2Hcq4a9Rf0zDcRS-3HiQ80" TargetMode="External"/><Relationship Id="rId63" Type="http://schemas.openxmlformats.org/officeDocument/2006/relationships/hyperlink" Target="https://drive.google.com/open?id=1SIfALOT_E0lYD_DKtwrRLicmUmQ8U0OF" TargetMode="External"/><Relationship Id="rId159" Type="http://schemas.openxmlformats.org/officeDocument/2006/relationships/hyperlink" Target="https://drive.google.com/open?id=1C_-fxJQYK1Rlr5zEEM8STMilNfb7ZXNU" TargetMode="External"/><Relationship Id="rId366" Type="http://schemas.openxmlformats.org/officeDocument/2006/relationships/hyperlink" Target="https://drive.google.com/open?id=1MhVozuMxjX72bLaJohQTIPYyFtE_m8zt" TargetMode="External"/><Relationship Id="rId573" Type="http://schemas.openxmlformats.org/officeDocument/2006/relationships/hyperlink" Target="https://drive.google.com/open?id=19v6gftedpyzodTJg0CX_NcdId_j--xp1" TargetMode="External"/><Relationship Id="rId780" Type="http://schemas.openxmlformats.org/officeDocument/2006/relationships/hyperlink" Target="https://drive.google.com/open?id=1K9rmT5u1sjRhflvsxmbYndZc7d5EkIdE" TargetMode="External"/><Relationship Id="rId1217" Type="http://schemas.openxmlformats.org/officeDocument/2006/relationships/hyperlink" Target="https://drive.google.com/open?id=1Os2h4GmaKx9Fa5yFBeIXdzyl4qtVGy7P" TargetMode="External"/><Relationship Id="rId1424" Type="http://schemas.openxmlformats.org/officeDocument/2006/relationships/hyperlink" Target="https://drive.google.com/open?id=15PveabS0I1heyX1G-vLiRoS8qvS6qxgb" TargetMode="External"/><Relationship Id="rId1631" Type="http://schemas.openxmlformats.org/officeDocument/2006/relationships/hyperlink" Target="https://drive.google.com/open?id=1a4r6Xl9rZhFU6nHRe-_wvNhebQ6YYtHU" TargetMode="External"/><Relationship Id="rId1869" Type="http://schemas.openxmlformats.org/officeDocument/2006/relationships/hyperlink" Target="https://drive.google.com/open?id=1rJ7o1Isu_wLyF1P3DVf-XUL08ZbgShTu" TargetMode="External"/><Relationship Id="rId226" Type="http://schemas.openxmlformats.org/officeDocument/2006/relationships/hyperlink" Target="https://drive.google.com/open?id=10qJjVx_czXHIXZWLT0A7JnqM8jz1T4SM" TargetMode="External"/><Relationship Id="rId433" Type="http://schemas.openxmlformats.org/officeDocument/2006/relationships/hyperlink" Target="https://drive.google.com/open?id=1ItzQJWGZIH-4YVMNNMj0lG5jfaA5PHvh" TargetMode="External"/><Relationship Id="rId878" Type="http://schemas.openxmlformats.org/officeDocument/2006/relationships/hyperlink" Target="https://drive.google.com/open?id=1pUKxaCfEWu2nbVx6Ysi0g7BLI_Hg9aAI" TargetMode="External"/><Relationship Id="rId1063" Type="http://schemas.openxmlformats.org/officeDocument/2006/relationships/hyperlink" Target="https://drive.google.com/open?id=1b6PBjHjMto3vwmyacz9vxTOstnxCH7Ir" TargetMode="External"/><Relationship Id="rId1270" Type="http://schemas.openxmlformats.org/officeDocument/2006/relationships/hyperlink" Target="https://drive.google.com/open?id=1NuM9dmThYZkDWd7R_4S8Cs7LJF_6M0qE" TargetMode="External"/><Relationship Id="rId1729" Type="http://schemas.openxmlformats.org/officeDocument/2006/relationships/hyperlink" Target="https://drive.google.com/open?id=18fQJk43PPtGu2p6zh4ZnusUWBcYDpGnf" TargetMode="External"/><Relationship Id="rId1936" Type="http://schemas.openxmlformats.org/officeDocument/2006/relationships/hyperlink" Target="https://drive.google.com/open?id=14GJoEKm5JFro_IZWN7c6fXyi_y3jNgxn" TargetMode="External"/><Relationship Id="rId640" Type="http://schemas.openxmlformats.org/officeDocument/2006/relationships/hyperlink" Target="https://drive.google.com/open?id=1z1aLY1HxeJe9VWAAVKhMDlq913UQ2KRz" TargetMode="External"/><Relationship Id="rId738" Type="http://schemas.openxmlformats.org/officeDocument/2006/relationships/hyperlink" Target="https://drive.google.com/open?id=1bY7WCYTDGGp82zx2Kw6Wwu1i_XELxUgc" TargetMode="External"/><Relationship Id="rId945" Type="http://schemas.openxmlformats.org/officeDocument/2006/relationships/hyperlink" Target="https://drive.google.com/open?id=1dT4R3cWmOn50FzKbcl0iLAJOLlLudevD" TargetMode="External"/><Relationship Id="rId1368" Type="http://schemas.openxmlformats.org/officeDocument/2006/relationships/hyperlink" Target="https://drive.google.com/open?id=1Tb0w9jUt0L5V3WuyBmPhXY0fUysbk5Ft" TargetMode="External"/><Relationship Id="rId1575" Type="http://schemas.openxmlformats.org/officeDocument/2006/relationships/hyperlink" Target="https://drive.google.com/open?id=1BsPPl1kARXGHZ4JX4uhH6Rr6VgZJt9dw" TargetMode="External"/><Relationship Id="rId1782" Type="http://schemas.openxmlformats.org/officeDocument/2006/relationships/hyperlink" Target="https://drive.google.com/open?id=14Eg8WoUeKp3EBDkRWpKFeT7vBG5lDhrx" TargetMode="External"/><Relationship Id="rId74" Type="http://schemas.openxmlformats.org/officeDocument/2006/relationships/hyperlink" Target="https://drive.google.com/open?id=1m_xFVhKaxRHfwkPbO9V864tQOQjCGQd-" TargetMode="External"/><Relationship Id="rId377" Type="http://schemas.openxmlformats.org/officeDocument/2006/relationships/hyperlink" Target="https://drive.google.com/open?id=1sjF670QJntE2sLwQgw5lXAIFIhwrYKGZ" TargetMode="External"/><Relationship Id="rId500" Type="http://schemas.openxmlformats.org/officeDocument/2006/relationships/hyperlink" Target="https://drive.google.com/open?id=1p8mLXiUfjrTRe99ybt11cRW6L-BIs1aI" TargetMode="External"/><Relationship Id="rId584" Type="http://schemas.openxmlformats.org/officeDocument/2006/relationships/hyperlink" Target="https://drive.google.com/open?id=1pKjFXvDlbyQrATliMjQRMTa6YFBLv-a4" TargetMode="External"/><Relationship Id="rId805" Type="http://schemas.openxmlformats.org/officeDocument/2006/relationships/hyperlink" Target="https://drive.google.com/open?id=134OI67BQKrW7_q0PsMYWLTCc34OhEV6m" TargetMode="External"/><Relationship Id="rId1130" Type="http://schemas.openxmlformats.org/officeDocument/2006/relationships/hyperlink" Target="https://drive.google.com/open?id=18XCYKc3pRFOLxMC4WYHc6mAfZUVBp_OW" TargetMode="External"/><Relationship Id="rId1228" Type="http://schemas.openxmlformats.org/officeDocument/2006/relationships/hyperlink" Target="https://drive.google.com/open?id=1WD6_yYMB8juTUb4HCVYJEJ7CkiTkbW_t" TargetMode="External"/><Relationship Id="rId1435" Type="http://schemas.openxmlformats.org/officeDocument/2006/relationships/hyperlink" Target="https://drive.google.com/open?id=13xGYdGpewZTIsf0kXZ2bGXEHglgjwKcM" TargetMode="External"/><Relationship Id="rId5" Type="http://schemas.openxmlformats.org/officeDocument/2006/relationships/hyperlink" Target="https://drive.google.com/open?id=1a3tl_ZcspETaH98GgCyalHZPkG6ekJ9m" TargetMode="External"/><Relationship Id="rId237" Type="http://schemas.openxmlformats.org/officeDocument/2006/relationships/hyperlink" Target="https://drive.google.com/open?id=1bdenPVwCrNabjZ0UGDA98pQPzdKmJeIl" TargetMode="External"/><Relationship Id="rId791" Type="http://schemas.openxmlformats.org/officeDocument/2006/relationships/hyperlink" Target="https://drive.google.com/open?id=14-rDd1blSKZpy3fYuimQAe7O7Jw-_1WZ" TargetMode="External"/><Relationship Id="rId889" Type="http://schemas.openxmlformats.org/officeDocument/2006/relationships/hyperlink" Target="https://drive.google.com/open?id=1Nl5Bq2PfP8cNddDN2OkcPXYxQK-93Mbb" TargetMode="External"/><Relationship Id="rId1074" Type="http://schemas.openxmlformats.org/officeDocument/2006/relationships/hyperlink" Target="https://drive.google.com/open?id=1c8uzWG8VYKNzrKAwAScC4u3uE_7VLKq9" TargetMode="External"/><Relationship Id="rId1642" Type="http://schemas.openxmlformats.org/officeDocument/2006/relationships/hyperlink" Target="https://drive.google.com/open?id=1B7CpAgn-y6sjcT40BA_CdMTO4gtnsKtF" TargetMode="External"/><Relationship Id="rId1947" Type="http://schemas.openxmlformats.org/officeDocument/2006/relationships/hyperlink" Target="https://drive.google.com/open?id=1HSAtR79_K2FVlvaSKfW_etLxANvQD79S" TargetMode="External"/><Relationship Id="rId444" Type="http://schemas.openxmlformats.org/officeDocument/2006/relationships/hyperlink" Target="https://drive.google.com/open?id=1IznEWQR1XBxf8rvWLl7PILQHpwfnqd10" TargetMode="External"/><Relationship Id="rId651" Type="http://schemas.openxmlformats.org/officeDocument/2006/relationships/hyperlink" Target="https://drive.google.com/open?id=1agWVwRBBkyptlrTcbSl2SzMhTMKtS9iQ" TargetMode="External"/><Relationship Id="rId749" Type="http://schemas.openxmlformats.org/officeDocument/2006/relationships/hyperlink" Target="https://drive.google.com/open?id=1a7jxElk6SIq2HKL2m_g-Cw_6Bx0X9E3_" TargetMode="External"/><Relationship Id="rId1281" Type="http://schemas.openxmlformats.org/officeDocument/2006/relationships/hyperlink" Target="https://drive.google.com/open?id=1sJWXbXRyG6GJ4RIjrZ9L6j8ZCD-vxTPq" TargetMode="External"/><Relationship Id="rId1379" Type="http://schemas.openxmlformats.org/officeDocument/2006/relationships/hyperlink" Target="https://drive.google.com/open?id=1IEcbm9GXTdUxyxVDsGNauQeTsEpURwdQ" TargetMode="External"/><Relationship Id="rId1502" Type="http://schemas.openxmlformats.org/officeDocument/2006/relationships/hyperlink" Target="https://drive.google.com/open?id=14yPMzBsyfKtXjVe6ZqIol2NOBKd9secg" TargetMode="External"/><Relationship Id="rId1586" Type="http://schemas.openxmlformats.org/officeDocument/2006/relationships/hyperlink" Target="https://drive.google.com/open?id=1e0a2GUxfY8zzSL2DORSTF-v_JP_jSKjO" TargetMode="External"/><Relationship Id="rId1807" Type="http://schemas.openxmlformats.org/officeDocument/2006/relationships/hyperlink" Target="https://drive.google.com/open?id=1V6AeG-JBIMWJad5I5c-E789CnoW3_oml" TargetMode="External"/><Relationship Id="rId290" Type="http://schemas.openxmlformats.org/officeDocument/2006/relationships/hyperlink" Target="https://drive.google.com/open?id=1HXy593j4zDu5whZix4gWLox7X1ME-dCN" TargetMode="External"/><Relationship Id="rId304" Type="http://schemas.openxmlformats.org/officeDocument/2006/relationships/hyperlink" Target="https://drive.google.com/open?id=1ROx1Cw0KBaIt4ZQ8JfCVaWbWrB-2fVmt" TargetMode="External"/><Relationship Id="rId388" Type="http://schemas.openxmlformats.org/officeDocument/2006/relationships/hyperlink" Target="https://drive.google.com/open?id=1RWgZ_V2ENR9xNJ9OSMacCTgNCOJbCydo" TargetMode="External"/><Relationship Id="rId511" Type="http://schemas.openxmlformats.org/officeDocument/2006/relationships/hyperlink" Target="https://drive.google.com/open?id=1XHI6zFfHSa8h29ahbiqcVysV--h1RKPX" TargetMode="External"/><Relationship Id="rId609" Type="http://schemas.openxmlformats.org/officeDocument/2006/relationships/hyperlink" Target="https://drive.google.com/open?id=1qUaUC2Ch5e3nc7HtlkdKY7IxhCAgZUjq" TargetMode="External"/><Relationship Id="rId956" Type="http://schemas.openxmlformats.org/officeDocument/2006/relationships/hyperlink" Target="https://drive.google.com/open?id=1Kisnip2mQQG-bDfxKwmsph_q83FCOGXd" TargetMode="External"/><Relationship Id="rId1141" Type="http://schemas.openxmlformats.org/officeDocument/2006/relationships/hyperlink" Target="https://drive.google.com/open?id=1G-fl5Zo9ozAEqN3JOplaF-QkvZ04Iq2N" TargetMode="External"/><Relationship Id="rId1239" Type="http://schemas.openxmlformats.org/officeDocument/2006/relationships/hyperlink" Target="https://drive.google.com/open?id=1eIo0GBeSnQyO5ISOQoeziBRP1LVzJvnr" TargetMode="External"/><Relationship Id="rId1793" Type="http://schemas.openxmlformats.org/officeDocument/2006/relationships/hyperlink" Target="https://drive.google.com/open?id=1H_ufFZ_Hbe43WztpLqgOVBNHZ-uKr4gv" TargetMode="External"/><Relationship Id="rId85" Type="http://schemas.openxmlformats.org/officeDocument/2006/relationships/hyperlink" Target="https://drive.google.com/open?id=1YRluPKV7Om9DlbrmnxiUFJ-AfYkpGD1s" TargetMode="External"/><Relationship Id="rId150" Type="http://schemas.openxmlformats.org/officeDocument/2006/relationships/hyperlink" Target="https://drive.google.com/open?id=1YRDLGQBLcRer9cMR9mByjX8qiONL2nnw" TargetMode="External"/><Relationship Id="rId595" Type="http://schemas.openxmlformats.org/officeDocument/2006/relationships/hyperlink" Target="https://drive.google.com/open?id=1VKkeLeZze9m5WMB1NGwobPPCX4rrCCml" TargetMode="External"/><Relationship Id="rId816" Type="http://schemas.openxmlformats.org/officeDocument/2006/relationships/hyperlink" Target="https://drive.google.com/open?id=1_gJJVY87mCGtwzsjbWYOv1QX8-zOvjo8" TargetMode="External"/><Relationship Id="rId1001" Type="http://schemas.openxmlformats.org/officeDocument/2006/relationships/hyperlink" Target="https://drive.google.com/open?id=16msz_5GRIi85VF1ZoQXzj6IAsWIw9A2i" TargetMode="External"/><Relationship Id="rId1446" Type="http://schemas.openxmlformats.org/officeDocument/2006/relationships/hyperlink" Target="https://drive.google.com/open?id=1xNvnVLw0Ec2tJpbO7DdI_kWKl3ylOuLE" TargetMode="External"/><Relationship Id="rId1653" Type="http://schemas.openxmlformats.org/officeDocument/2006/relationships/hyperlink" Target="https://drive.google.com/open?id=1o4agZBC020q1Mcd2Wmq76QaIUh77y6Gk" TargetMode="External"/><Relationship Id="rId1860" Type="http://schemas.openxmlformats.org/officeDocument/2006/relationships/hyperlink" Target="https://drive.google.com/open?id=1IRzrArmtN7sCfJah7SLNXSTEuDwlH264" TargetMode="External"/><Relationship Id="rId248" Type="http://schemas.openxmlformats.org/officeDocument/2006/relationships/hyperlink" Target="https://drive.google.com/open?id=12dLTlLUI4ErhkoY20M3FEyqmX-ftuDwE" TargetMode="External"/><Relationship Id="rId455" Type="http://schemas.openxmlformats.org/officeDocument/2006/relationships/hyperlink" Target="https://drive.google.com/open?id=1pp87LsZs7OQd4mMVzgtL8tiL0FyeW7KC" TargetMode="External"/><Relationship Id="rId662" Type="http://schemas.openxmlformats.org/officeDocument/2006/relationships/hyperlink" Target="https://drive.google.com/open?id=1PkLFYn5fh5sErTxzqFJIM0q4q1woV9s1" TargetMode="External"/><Relationship Id="rId1085" Type="http://schemas.openxmlformats.org/officeDocument/2006/relationships/hyperlink" Target="https://drive.google.com/open?id=1XpeWzVNroUKFwGtVADPJyFwJ9vbx8RNl" TargetMode="External"/><Relationship Id="rId1292" Type="http://schemas.openxmlformats.org/officeDocument/2006/relationships/hyperlink" Target="https://drive.google.com/open?id=1_8Xls-noqHya-xeifQ_ttZH1fO88Zgp7" TargetMode="External"/><Relationship Id="rId1306" Type="http://schemas.openxmlformats.org/officeDocument/2006/relationships/hyperlink" Target="https://drive.google.com/open?id=1bG3YeAErKe7hXH_MuDwbjwIGJyEcR4Wl" TargetMode="External"/><Relationship Id="rId1513" Type="http://schemas.openxmlformats.org/officeDocument/2006/relationships/hyperlink" Target="https://drive.google.com/open?id=1VsKGMbn1yNAOxQ7PbMwxPk8M8UIGXxEa" TargetMode="External"/><Relationship Id="rId1720" Type="http://schemas.openxmlformats.org/officeDocument/2006/relationships/hyperlink" Target="https://drive.google.com/open?id=16NiKt0Ufl_hk91W3tBeqY4d6C6dX0SXY" TargetMode="External"/><Relationship Id="rId1958" Type="http://schemas.openxmlformats.org/officeDocument/2006/relationships/hyperlink" Target="https://drive.google.com/open?id=18PITczHmNZ08kzkuVvIeLCCI99GuhCNE" TargetMode="External"/><Relationship Id="rId12" Type="http://schemas.openxmlformats.org/officeDocument/2006/relationships/hyperlink" Target="https://drive.google.com/open?id=1Xz9w0Xg3F-aX5a3_b9svuneothC_CYW3" TargetMode="External"/><Relationship Id="rId108" Type="http://schemas.openxmlformats.org/officeDocument/2006/relationships/hyperlink" Target="https://drive.google.com/open?id=16Gf9ZaJKbNgvd2bJsQoSOgOOYrG3rFCK" TargetMode="External"/><Relationship Id="rId315" Type="http://schemas.openxmlformats.org/officeDocument/2006/relationships/hyperlink" Target="https://drive.google.com/open?id=1dZoOe4iU2ZEkPCj_VWdjJcTwprCfLkb_" TargetMode="External"/><Relationship Id="rId522" Type="http://schemas.openxmlformats.org/officeDocument/2006/relationships/hyperlink" Target="https://drive.google.com/open?id=1BRl_m_IhMqgqosXwQQHFqieXSK5ZwESa" TargetMode="External"/><Relationship Id="rId967" Type="http://schemas.openxmlformats.org/officeDocument/2006/relationships/hyperlink" Target="https://drive.google.com/open?id=1JNkZ_r1OrMEQ4dXJ00xjYyV_pMgAK2J3" TargetMode="External"/><Relationship Id="rId1152" Type="http://schemas.openxmlformats.org/officeDocument/2006/relationships/hyperlink" Target="https://drive.google.com/open?id=1jgRjmbg4dS80uObT3tUtsW1DT40u9o7u" TargetMode="External"/><Relationship Id="rId1597" Type="http://schemas.openxmlformats.org/officeDocument/2006/relationships/hyperlink" Target="https://drive.google.com/open?id=1RTt50_4zjnaC3WAVY_ZCIFQcStgpbOjt" TargetMode="External"/><Relationship Id="rId1818" Type="http://schemas.openxmlformats.org/officeDocument/2006/relationships/hyperlink" Target="https://drive.google.com/open?id=17-m-hPwcK1lNi_EkA--7eLCXLP8VG6Q0" TargetMode="External"/><Relationship Id="rId96" Type="http://schemas.openxmlformats.org/officeDocument/2006/relationships/hyperlink" Target="https://drive.google.com/open?id=1JeEBLWM7OIolQz9Vo-4RiAh3yvEzJOjT" TargetMode="External"/><Relationship Id="rId161" Type="http://schemas.openxmlformats.org/officeDocument/2006/relationships/hyperlink" Target="https://drive.google.com/open?id=1bo8TkoUnFnzbBYJboiVsOWuth4gIfFV_" TargetMode="External"/><Relationship Id="rId399" Type="http://schemas.openxmlformats.org/officeDocument/2006/relationships/hyperlink" Target="https://drive.google.com/open?id=12ViSxiq2e5qmTOddhM8hNjsXskSRveB6" TargetMode="External"/><Relationship Id="rId827" Type="http://schemas.openxmlformats.org/officeDocument/2006/relationships/hyperlink" Target="https://drive.google.com/open?id=144v6TWlHlHns-jKuSQnJSaY3DBHzAUUO" TargetMode="External"/><Relationship Id="rId1012" Type="http://schemas.openxmlformats.org/officeDocument/2006/relationships/hyperlink" Target="https://drive.google.com/open?id=16Ai3mEcsjqU7jWRr8AW6n80GGlLTXh2J" TargetMode="External"/><Relationship Id="rId1457" Type="http://schemas.openxmlformats.org/officeDocument/2006/relationships/hyperlink" Target="https://drive.google.com/open?id=1PTYQY2KFa931PgbnhDidMQb-9Js5r5OS" TargetMode="External"/><Relationship Id="rId1664" Type="http://schemas.openxmlformats.org/officeDocument/2006/relationships/hyperlink" Target="https://drive.google.com/open?id=1-5jSiIvvxr9xw9NUYhkCAcnR6oPwC30t" TargetMode="External"/><Relationship Id="rId1871" Type="http://schemas.openxmlformats.org/officeDocument/2006/relationships/hyperlink" Target="https://drive.google.com/open?id=1sfYZhaDovwybeG0B_qeWtRvVHp4AvFYH" TargetMode="External"/><Relationship Id="rId259" Type="http://schemas.openxmlformats.org/officeDocument/2006/relationships/hyperlink" Target="https://drive.google.com/open?id=1a6i74VjGPz5acLYJvSX2CQeWsg1DDeZM" TargetMode="External"/><Relationship Id="rId466" Type="http://schemas.openxmlformats.org/officeDocument/2006/relationships/hyperlink" Target="https://drive.google.com/open?id=186QItLmxQIWs7Ea7K58x7_vLfsz4FUHO" TargetMode="External"/><Relationship Id="rId673" Type="http://schemas.openxmlformats.org/officeDocument/2006/relationships/hyperlink" Target="https://drive.google.com/open?id=1UmArwmV9eJ5F0Kvq0xKJKA8fI_hSpc1d" TargetMode="External"/><Relationship Id="rId880" Type="http://schemas.openxmlformats.org/officeDocument/2006/relationships/hyperlink" Target="https://drive.google.com/open?id=1WafU6uvO4UxreLNjwK8v5HnTGH2nga5u" TargetMode="External"/><Relationship Id="rId1096" Type="http://schemas.openxmlformats.org/officeDocument/2006/relationships/hyperlink" Target="https://drive.google.com/open?id=1x6VNWtO71T9iGsGugbmQ2-Dmty4s0RrU" TargetMode="External"/><Relationship Id="rId1317" Type="http://schemas.openxmlformats.org/officeDocument/2006/relationships/hyperlink" Target="https://drive.google.com/open?id=1mnlVbafOmSYmR0JkrkhFWz7tKMu_sDUW" TargetMode="External"/><Relationship Id="rId1524" Type="http://schemas.openxmlformats.org/officeDocument/2006/relationships/hyperlink" Target="https://drive.google.com/open?id=1PeuVY7Q2r2XROFqVHMjC8HjlapGRjPPC" TargetMode="External"/><Relationship Id="rId1731" Type="http://schemas.openxmlformats.org/officeDocument/2006/relationships/hyperlink" Target="https://drive.google.com/open?id=1xkvcR_ggqHuRyT5r10rZrikXVxKWPpyN" TargetMode="External"/><Relationship Id="rId1969" Type="http://schemas.openxmlformats.org/officeDocument/2006/relationships/hyperlink" Target="https://drive.google.com/open?id=1cyP8QgNgs4cV9dCK5p-clOHFb9VJhMHO" TargetMode="External"/><Relationship Id="rId23" Type="http://schemas.openxmlformats.org/officeDocument/2006/relationships/hyperlink" Target="https://drive.google.com/open?id=1qZYZpBNQCeiRteOFgNAx5S9lY2EV7C6b" TargetMode="External"/><Relationship Id="rId119" Type="http://schemas.openxmlformats.org/officeDocument/2006/relationships/hyperlink" Target="https://drive.google.com/open?id=1P04CZFoU_A82kbYvdQMYALqH3Sz5m4Mt" TargetMode="External"/><Relationship Id="rId326" Type="http://schemas.openxmlformats.org/officeDocument/2006/relationships/hyperlink" Target="https://drive.google.com/open?id=1g6PGO5VMnoFaJnUqA1rqbymnGTIY60qM" TargetMode="External"/><Relationship Id="rId533" Type="http://schemas.openxmlformats.org/officeDocument/2006/relationships/hyperlink" Target="https://drive.google.com/open?id=1COUZ2qzaWMKurjaBU_9pH1ns_gVZ5Rbv" TargetMode="External"/><Relationship Id="rId978" Type="http://schemas.openxmlformats.org/officeDocument/2006/relationships/hyperlink" Target="https://drive.google.com/open?id=1sAvLy1MZN7SZMy8c-hgjjSo10nzlncKE" TargetMode="External"/><Relationship Id="rId1163" Type="http://schemas.openxmlformats.org/officeDocument/2006/relationships/hyperlink" Target="https://drive.google.com/open?id=1ezz7VpuMUTuW4BGG-URFWdVzjycLbscL" TargetMode="External"/><Relationship Id="rId1370" Type="http://schemas.openxmlformats.org/officeDocument/2006/relationships/hyperlink" Target="https://drive.google.com/open?id=1m-wis0Mmy5cYVuMwmShvEO_3MjYGCdu3" TargetMode="External"/><Relationship Id="rId1829" Type="http://schemas.openxmlformats.org/officeDocument/2006/relationships/hyperlink" Target="https://drive.google.com/open?id=1l6G4KAp0VsCHjBBinsfrk_wiw3HbZC7D" TargetMode="External"/><Relationship Id="rId2007" Type="http://schemas.openxmlformats.org/officeDocument/2006/relationships/hyperlink" Target="https://drive.google.com/open?id=1NVYvbB45p6R3KYRBvrcyZtbHuqewTpEz" TargetMode="External"/><Relationship Id="rId740" Type="http://schemas.openxmlformats.org/officeDocument/2006/relationships/hyperlink" Target="https://drive.google.com/open?id=1s7jz4gSk2-yFF8OdjyddW6GfaKqu-8fo" TargetMode="External"/><Relationship Id="rId838" Type="http://schemas.openxmlformats.org/officeDocument/2006/relationships/hyperlink" Target="https://drive.google.com/open?id=1-KPepE3mmSp4t3WBQpc4lVEp1b7tUuEl" TargetMode="External"/><Relationship Id="rId1023" Type="http://schemas.openxmlformats.org/officeDocument/2006/relationships/hyperlink" Target="https://drive.google.com/open?id=1Mzwf0gQHEgPTHqC5J5rkv2KX2W2SzcAi" TargetMode="External"/><Relationship Id="rId1468" Type="http://schemas.openxmlformats.org/officeDocument/2006/relationships/hyperlink" Target="https://drive.google.com/open?id=1R2Acluavw0BMaE-09MtP-C4eMEhpMTVg" TargetMode="External"/><Relationship Id="rId1675" Type="http://schemas.openxmlformats.org/officeDocument/2006/relationships/hyperlink" Target="https://drive.google.com/open?id=110k-rijqDt2nTKgxmQmon0ngmFM9WWXv" TargetMode="External"/><Relationship Id="rId1882" Type="http://schemas.openxmlformats.org/officeDocument/2006/relationships/hyperlink" Target="https://drive.google.com/open?id=1MG2jzvV5trVKVOty2b5fTKoTCiPNdvIl" TargetMode="External"/><Relationship Id="rId172" Type="http://schemas.openxmlformats.org/officeDocument/2006/relationships/hyperlink" Target="https://drive.google.com/open?id=1iKg2XIxd-MF6M8KmIZkBbX7nF7GmBXlR" TargetMode="External"/><Relationship Id="rId477" Type="http://schemas.openxmlformats.org/officeDocument/2006/relationships/hyperlink" Target="https://drive.google.com/open?id=1iqEyEerrydRNmi8Xx7QDljlOWTkbyVNG" TargetMode="External"/><Relationship Id="rId600" Type="http://schemas.openxmlformats.org/officeDocument/2006/relationships/hyperlink" Target="https://drive.google.com/open?id=12JEr0asjJslDiKayqGbVEtGYRUmoEVol" TargetMode="External"/><Relationship Id="rId684" Type="http://schemas.openxmlformats.org/officeDocument/2006/relationships/hyperlink" Target="https://drive.google.com/open?id=1aCR44y0c04iUNWfbRfQgHCLWRYV0csX_" TargetMode="External"/><Relationship Id="rId1230" Type="http://schemas.openxmlformats.org/officeDocument/2006/relationships/hyperlink" Target="https://drive.google.com/open?id=1beKksoUOK6Z3C4q_q-xVPseFTr9hGzEC" TargetMode="External"/><Relationship Id="rId1328" Type="http://schemas.openxmlformats.org/officeDocument/2006/relationships/hyperlink" Target="https://drive.google.com/open?id=1pJNe9iA7_rPk574jgtgFmuqvsJg7mOd8" TargetMode="External"/><Relationship Id="rId1535" Type="http://schemas.openxmlformats.org/officeDocument/2006/relationships/hyperlink" Target="https://drive.google.com/open?id=1wzmVuFgsyRyMcE--S88NcEwCuZE7ZqJW" TargetMode="External"/><Relationship Id="rId337" Type="http://schemas.openxmlformats.org/officeDocument/2006/relationships/hyperlink" Target="https://drive.google.com/open?id=1Tl3Y8Hjy29x8L18h5mE0j7yEpOtizAOh" TargetMode="External"/><Relationship Id="rId891" Type="http://schemas.openxmlformats.org/officeDocument/2006/relationships/hyperlink" Target="https://drive.google.com/open?id=10lkFk5d1C1QbW69Klj5Resg1-qd5PpMK" TargetMode="External"/><Relationship Id="rId905" Type="http://schemas.openxmlformats.org/officeDocument/2006/relationships/hyperlink" Target="https://drive.google.com/open?id=150GCs6G-KC46hNBywofb46_W5CJg6-bs" TargetMode="External"/><Relationship Id="rId989" Type="http://schemas.openxmlformats.org/officeDocument/2006/relationships/hyperlink" Target="https://drive.google.com/open?id=1AFre6b9GreHvVhBEVIyLXQEQJZbF9xOf" TargetMode="External"/><Relationship Id="rId1742" Type="http://schemas.openxmlformats.org/officeDocument/2006/relationships/hyperlink" Target="https://drive.google.com/open?id=1g8Q87RvJOn0Ua2PePJ2l9LtwzvNf-YhB" TargetMode="External"/><Relationship Id="rId2018" Type="http://schemas.openxmlformats.org/officeDocument/2006/relationships/hyperlink" Target="https://drive.google.com/open?id=14DVoAQPiDN__mIcasagWCr1J2XhrQ3YB" TargetMode="External"/><Relationship Id="rId34" Type="http://schemas.openxmlformats.org/officeDocument/2006/relationships/hyperlink" Target="https://drive.google.com/open?id=1F4IQEezJTlMsVkCUkd3A1TiBRMHbjFNR" TargetMode="External"/><Relationship Id="rId544" Type="http://schemas.openxmlformats.org/officeDocument/2006/relationships/hyperlink" Target="https://drive.google.com/open?id=1XBiR1RTJgGI-VpBhwngD2-h3Fxyukhpz" TargetMode="External"/><Relationship Id="rId751" Type="http://schemas.openxmlformats.org/officeDocument/2006/relationships/hyperlink" Target="https://drive.google.com/open?id=19AntSD9NE0DkhtbNxdlShW8rQRx3un_y" TargetMode="External"/><Relationship Id="rId849" Type="http://schemas.openxmlformats.org/officeDocument/2006/relationships/hyperlink" Target="https://drive.google.com/open?id=1DiVFWs82aZskbrXLjzUWfZyPisbGchCC" TargetMode="External"/><Relationship Id="rId1174" Type="http://schemas.openxmlformats.org/officeDocument/2006/relationships/hyperlink" Target="https://drive.google.com/open?id=1paNbbLP6hJs6qWNajDBIIIyiinAbMyTm" TargetMode="External"/><Relationship Id="rId1381" Type="http://schemas.openxmlformats.org/officeDocument/2006/relationships/hyperlink" Target="https://drive.google.com/open?id=19lRpqcFzwfwI3yZoTrSVaR41JqA6gCVw" TargetMode="External"/><Relationship Id="rId1479" Type="http://schemas.openxmlformats.org/officeDocument/2006/relationships/hyperlink" Target="https://drive.google.com/open?id=11Art6sEo2jpJrDvsnYggK4_tTkPXEAEm" TargetMode="External"/><Relationship Id="rId1602" Type="http://schemas.openxmlformats.org/officeDocument/2006/relationships/hyperlink" Target="https://drive.google.com/open?id=1qirKaw5Az1FA_lBY4U-j1Bi7BcsSNrLx" TargetMode="External"/><Relationship Id="rId1686" Type="http://schemas.openxmlformats.org/officeDocument/2006/relationships/hyperlink" Target="https://drive.google.com/open?id=1jYhQcp-Q_kXtKgHjl3J0eJ1MedSwO0Vu" TargetMode="External"/><Relationship Id="rId183" Type="http://schemas.openxmlformats.org/officeDocument/2006/relationships/hyperlink" Target="https://drive.google.com/open?id=1w6HWVixjmpuwY5xPY7X6ahH1VKvo3kEN" TargetMode="External"/><Relationship Id="rId390" Type="http://schemas.openxmlformats.org/officeDocument/2006/relationships/hyperlink" Target="https://drive.google.com/open?id=1m6IzoPiQrxbFM8FihNHua2mvg6ZMsvXd" TargetMode="External"/><Relationship Id="rId404" Type="http://schemas.openxmlformats.org/officeDocument/2006/relationships/hyperlink" Target="https://drive.google.com/open?id=1yig2t3XdzNs4Y4OnRBzU04oubQu4P6vA" TargetMode="External"/><Relationship Id="rId611" Type="http://schemas.openxmlformats.org/officeDocument/2006/relationships/hyperlink" Target="https://drive.google.com/open?id=1tUOCCEX7I3-w9KeEcvU_NzTf3Ux1bs02" TargetMode="External"/><Relationship Id="rId1034" Type="http://schemas.openxmlformats.org/officeDocument/2006/relationships/hyperlink" Target="https://drive.google.com/open?id=1atG6P0m42iSMwrIPwJhuJK93xL-qvteB" TargetMode="External"/><Relationship Id="rId1241" Type="http://schemas.openxmlformats.org/officeDocument/2006/relationships/hyperlink" Target="https://drive.google.com/open?id=1-Id-xw2UpFttDrDsMKbcOD-OPnzeSNzG" TargetMode="External"/><Relationship Id="rId1339" Type="http://schemas.openxmlformats.org/officeDocument/2006/relationships/hyperlink" Target="https://drive.google.com/open?id=1DYmRTeRZ3NqfYM8zwZI1up-P3-19TIqO" TargetMode="External"/><Relationship Id="rId1893" Type="http://schemas.openxmlformats.org/officeDocument/2006/relationships/hyperlink" Target="https://drive.google.com/open?id=1zSLjqp4t2e_5scnnrSbgyXOvgrZyoO6I" TargetMode="External"/><Relationship Id="rId1907" Type="http://schemas.openxmlformats.org/officeDocument/2006/relationships/hyperlink" Target="https://drive.google.com/open?id=1lbJxl8jXDBEehWaO3cBqbYaaoYtLBtkN" TargetMode="External"/><Relationship Id="rId250" Type="http://schemas.openxmlformats.org/officeDocument/2006/relationships/hyperlink" Target="https://drive.google.com/open?id=1Mrc9fVMxKT-v-aN7y8mD0vPsxeM-3hBr" TargetMode="External"/><Relationship Id="rId488" Type="http://schemas.openxmlformats.org/officeDocument/2006/relationships/hyperlink" Target="https://drive.google.com/open?id=1c9shdF5I9Y5tg3zD5UOm6Xg4K9FXBLba" TargetMode="External"/><Relationship Id="rId695" Type="http://schemas.openxmlformats.org/officeDocument/2006/relationships/hyperlink" Target="https://drive.google.com/open?id=1quk30_D9BZEy5x1OLcOWrDLDYDkgKP9A" TargetMode="External"/><Relationship Id="rId709" Type="http://schemas.openxmlformats.org/officeDocument/2006/relationships/hyperlink" Target="https://drive.google.com/open?id=13LghCRjMVHoEF_rlDcpedmgm3Du3v_io" TargetMode="External"/><Relationship Id="rId916" Type="http://schemas.openxmlformats.org/officeDocument/2006/relationships/hyperlink" Target="https://drive.google.com/open?id=1cI0WLxUX8o0qM3zjuarBieDy9Qn3i5xq" TargetMode="External"/><Relationship Id="rId1101" Type="http://schemas.openxmlformats.org/officeDocument/2006/relationships/hyperlink" Target="https://drive.google.com/open?id=1ODMRUdyoBdGoQgwgCxo53PaFwSSg5Zmj" TargetMode="External"/><Relationship Id="rId1546" Type="http://schemas.openxmlformats.org/officeDocument/2006/relationships/hyperlink" Target="https://drive.google.com/open?id=1W1vdNsgxCQn_HynHZoRiZN2h_i9tHqPV" TargetMode="External"/><Relationship Id="rId1753" Type="http://schemas.openxmlformats.org/officeDocument/2006/relationships/hyperlink" Target="https://drive.google.com/open?id=1f5VOInLeUGGo8auJlMS99t05udiMgxc4" TargetMode="External"/><Relationship Id="rId1960" Type="http://schemas.openxmlformats.org/officeDocument/2006/relationships/hyperlink" Target="https://drive.google.com/open?id=1xTubuarL_CzY8HAogqtsuR8vduhuIggb" TargetMode="External"/><Relationship Id="rId45" Type="http://schemas.openxmlformats.org/officeDocument/2006/relationships/hyperlink" Target="https://drive.google.com/open?id=1nX1X2Rqp_YfrHRTOCCZbBWYgZtvtELrN" TargetMode="External"/><Relationship Id="rId110" Type="http://schemas.openxmlformats.org/officeDocument/2006/relationships/hyperlink" Target="https://drive.google.com/open?id=1z6qQeb-08HaA34sxDB919fjhvFyYsCkD" TargetMode="External"/><Relationship Id="rId348" Type="http://schemas.openxmlformats.org/officeDocument/2006/relationships/hyperlink" Target="https://drive.google.com/open?id=1Q6WohtV9kKUsnoWRQ3i3-NRB_v2HyfzB" TargetMode="External"/><Relationship Id="rId555" Type="http://schemas.openxmlformats.org/officeDocument/2006/relationships/hyperlink" Target="https://drive.google.com/open?id=149UCCYMm4n3iEzYC7bWZex0kYChkLr6Q" TargetMode="External"/><Relationship Id="rId762" Type="http://schemas.openxmlformats.org/officeDocument/2006/relationships/hyperlink" Target="https://drive.google.com/open?id=1Qat43atQPrIzvtnzmDEdBKBSQiTLgtD-" TargetMode="External"/><Relationship Id="rId1185" Type="http://schemas.openxmlformats.org/officeDocument/2006/relationships/hyperlink" Target="https://drive.google.com/open?id=10cDb0pQjLmrg82WD2PlCvbW-GoFItzfR" TargetMode="External"/><Relationship Id="rId1392" Type="http://schemas.openxmlformats.org/officeDocument/2006/relationships/hyperlink" Target="https://drive.google.com/open?id=1cJZnPrGPvnMp_rhmOov8xYbdSg2TV2Xt" TargetMode="External"/><Relationship Id="rId1406" Type="http://schemas.openxmlformats.org/officeDocument/2006/relationships/hyperlink" Target="https://drive.google.com/open?id=1IiJ4Uoko91EIm6S2TomqNU8uHrqs5QG4" TargetMode="External"/><Relationship Id="rId1613" Type="http://schemas.openxmlformats.org/officeDocument/2006/relationships/hyperlink" Target="https://drive.google.com/open?id=1fL3f1vFuXXcjkt0e2d30jYE248PosO03" TargetMode="External"/><Relationship Id="rId1820" Type="http://schemas.openxmlformats.org/officeDocument/2006/relationships/hyperlink" Target="https://drive.google.com/open?id=1f1zhDwcY8NNs9bGoC1qhg0b6rTXnBwOI" TargetMode="External"/><Relationship Id="rId194" Type="http://schemas.openxmlformats.org/officeDocument/2006/relationships/hyperlink" Target="https://drive.google.com/open?id=1q0Dcn0ZjTaKKRjjdoGIS4FWhhqVwFmAK" TargetMode="External"/><Relationship Id="rId208" Type="http://schemas.openxmlformats.org/officeDocument/2006/relationships/hyperlink" Target="https://drive.google.com/open?id=1aMs2l9wJqcWL2V8OZpLlM0aGixeruaSv" TargetMode="External"/><Relationship Id="rId415" Type="http://schemas.openxmlformats.org/officeDocument/2006/relationships/hyperlink" Target="https://drive.google.com/open?id=1dIlCOT_YuuzOq1lhttt4Q4hluVODgSEY" TargetMode="External"/><Relationship Id="rId622" Type="http://schemas.openxmlformats.org/officeDocument/2006/relationships/hyperlink" Target="https://drive.google.com/open?id=1yWPOJNi3gbY0-Zeq1p6YiP4LDM0s_dEB" TargetMode="External"/><Relationship Id="rId1045" Type="http://schemas.openxmlformats.org/officeDocument/2006/relationships/hyperlink" Target="https://drive.google.com/open?id=1FttNORGGLwdOvAdXNPkPPQLJnIAEgJVN" TargetMode="External"/><Relationship Id="rId1252" Type="http://schemas.openxmlformats.org/officeDocument/2006/relationships/hyperlink" Target="https://drive.google.com/open?id=1IP8Vgy622jV-4lU8umDwWm2Ra0oeb-mZ" TargetMode="External"/><Relationship Id="rId1697" Type="http://schemas.openxmlformats.org/officeDocument/2006/relationships/hyperlink" Target="https://drive.google.com/open?id=18oUedHxFm4KA8DF48p-V4-Hrrppq-Cpf" TargetMode="External"/><Relationship Id="rId1918" Type="http://schemas.openxmlformats.org/officeDocument/2006/relationships/hyperlink" Target="https://drive.google.com/open?id=1wLplpyibGq8ykDNaahtbSwkr8jS4H0GI" TargetMode="External"/><Relationship Id="rId261" Type="http://schemas.openxmlformats.org/officeDocument/2006/relationships/hyperlink" Target="https://drive.google.com/open?id=1neYKIcGq27pzoFW-oiVJUhlFzHQbT-9f" TargetMode="External"/><Relationship Id="rId499" Type="http://schemas.openxmlformats.org/officeDocument/2006/relationships/hyperlink" Target="https://drive.google.com/open?id=1sK3m-5tX7oqD6nujoMsHOGTwNo4bFdjL" TargetMode="External"/><Relationship Id="rId927" Type="http://schemas.openxmlformats.org/officeDocument/2006/relationships/hyperlink" Target="https://drive.google.com/open?id=1Jmvx-0oD2V--RIqbKFN_tti4YmpHlN15" TargetMode="External"/><Relationship Id="rId1112" Type="http://schemas.openxmlformats.org/officeDocument/2006/relationships/hyperlink" Target="https://drive.google.com/open?id=14ouH0TTwEIZpNiwaW16nO_y8OuAubXIS" TargetMode="External"/><Relationship Id="rId1557" Type="http://schemas.openxmlformats.org/officeDocument/2006/relationships/hyperlink" Target="https://drive.google.com/open?id=1vdBBCOBHIBAmWa0WXP37pZUYGO60pgGb" TargetMode="External"/><Relationship Id="rId1764" Type="http://schemas.openxmlformats.org/officeDocument/2006/relationships/hyperlink" Target="https://drive.google.com/open?id=1gRj6AT9knDoCfmSXLWBJ2uv2Xe_8Jhxt" TargetMode="External"/><Relationship Id="rId1971" Type="http://schemas.openxmlformats.org/officeDocument/2006/relationships/hyperlink" Target="https://drive.google.com/open?id=1E8Fw3eePzoQDREubJPK93Eo2s44CvXl2" TargetMode="External"/><Relationship Id="rId56" Type="http://schemas.openxmlformats.org/officeDocument/2006/relationships/hyperlink" Target="https://drive.google.com/open?id=1B1L3hC1Gd2HeAwX6LsYeZH6BDSzgToIt" TargetMode="External"/><Relationship Id="rId359" Type="http://schemas.openxmlformats.org/officeDocument/2006/relationships/hyperlink" Target="https://drive.google.com/open?id=1FXVHsA9sQgbLvCyywVYlpzTAPKXXO1Pm" TargetMode="External"/><Relationship Id="rId566" Type="http://schemas.openxmlformats.org/officeDocument/2006/relationships/hyperlink" Target="https://drive.google.com/open?id=11JyZkII_Qpxo9TxJ6AIRT2I3rx3LyN29" TargetMode="External"/><Relationship Id="rId773" Type="http://schemas.openxmlformats.org/officeDocument/2006/relationships/hyperlink" Target="https://drive.google.com/open?id=1NMKfnh3rp2upzWOoiAJnpK6WCP8UK6jD" TargetMode="External"/><Relationship Id="rId1196" Type="http://schemas.openxmlformats.org/officeDocument/2006/relationships/hyperlink" Target="https://drive.google.com/open?id=1yfDyYg0HNtxrCxtldeNavDuMzhze_RMC" TargetMode="External"/><Relationship Id="rId1417" Type="http://schemas.openxmlformats.org/officeDocument/2006/relationships/hyperlink" Target="https://drive.google.com/open?id=1c-p3K5TbeHeYmrFuzeMazUPjhYljG0in" TargetMode="External"/><Relationship Id="rId1624" Type="http://schemas.openxmlformats.org/officeDocument/2006/relationships/hyperlink" Target="https://drive.google.com/open?id=12pE2iZvN2Yeqvr90dPyGZjxg7CPnz76p" TargetMode="External"/><Relationship Id="rId1831" Type="http://schemas.openxmlformats.org/officeDocument/2006/relationships/hyperlink" Target="https://drive.google.com/open?id=1w9mZobHX1p33GcHJz8Zq5zcZgK085Jfd" TargetMode="External"/><Relationship Id="rId121" Type="http://schemas.openxmlformats.org/officeDocument/2006/relationships/hyperlink" Target="https://drive.google.com/open?id=1bCHTRnknA086ZcBdAd3KwsF9-E7XZORc" TargetMode="External"/><Relationship Id="rId219" Type="http://schemas.openxmlformats.org/officeDocument/2006/relationships/hyperlink" Target="https://drive.google.com/open?id=1mfITKOuqAi0vWCJQ4oTFQ7Jeof2Y95W8" TargetMode="External"/><Relationship Id="rId426" Type="http://schemas.openxmlformats.org/officeDocument/2006/relationships/hyperlink" Target="https://drive.google.com/open?id=14POOcvOgzEuFvwJ7b-0E7KFkjuhtahhY" TargetMode="External"/><Relationship Id="rId633" Type="http://schemas.openxmlformats.org/officeDocument/2006/relationships/hyperlink" Target="https://drive.google.com/open?id=1FSTFUB3Rty00bYRvSisbNqthxg4Molfg" TargetMode="External"/><Relationship Id="rId980" Type="http://schemas.openxmlformats.org/officeDocument/2006/relationships/hyperlink" Target="https://drive.google.com/open?id=13nfiMtreQgwDKQNW0IKQUxLD8JyQIZxw" TargetMode="External"/><Relationship Id="rId1056" Type="http://schemas.openxmlformats.org/officeDocument/2006/relationships/hyperlink" Target="https://drive.google.com/open?id=10yGiIPuwJu-kkkaiOyuq_EAGEBFyZScG" TargetMode="External"/><Relationship Id="rId1263" Type="http://schemas.openxmlformats.org/officeDocument/2006/relationships/hyperlink" Target="https://drive.google.com/open?id=1qkeMMtQKONlqZ-8TrdkvxGc6M5B_Wzef" TargetMode="External"/><Relationship Id="rId1929" Type="http://schemas.openxmlformats.org/officeDocument/2006/relationships/hyperlink" Target="https://drive.google.com/open?id=1OY16UKJSc9-sIvkadVf0YTeobo21kpD6" TargetMode="External"/><Relationship Id="rId840" Type="http://schemas.openxmlformats.org/officeDocument/2006/relationships/hyperlink" Target="https://drive.google.com/open?id=1AnkLOFfu-xt3Z91WNB4fNGzubAbmvxI9" TargetMode="External"/><Relationship Id="rId938" Type="http://schemas.openxmlformats.org/officeDocument/2006/relationships/hyperlink" Target="https://drive.google.com/open?id=1q7SZqvO5JuehdXLuEiUoc7nwuSnzn4zP" TargetMode="External"/><Relationship Id="rId1470" Type="http://schemas.openxmlformats.org/officeDocument/2006/relationships/hyperlink" Target="https://drive.google.com/open?id=1xRZkMr5qStF05KorbYTbghBqO3wDGhS_" TargetMode="External"/><Relationship Id="rId1568" Type="http://schemas.openxmlformats.org/officeDocument/2006/relationships/hyperlink" Target="https://drive.google.com/open?id=1ofN_KpJbU7MDdZp1xaohDa93IKUbxzvi" TargetMode="External"/><Relationship Id="rId1775" Type="http://schemas.openxmlformats.org/officeDocument/2006/relationships/hyperlink" Target="https://drive.google.com/open?id=1ehEfHePqy8LotZNIt-yZu2mdftQnkRIO" TargetMode="External"/><Relationship Id="rId67" Type="http://schemas.openxmlformats.org/officeDocument/2006/relationships/hyperlink" Target="https://drive.google.com/open?id=1RSjIsIvriMv0OzP_3vpMUVYb-UkUeyGi" TargetMode="External"/><Relationship Id="rId272" Type="http://schemas.openxmlformats.org/officeDocument/2006/relationships/hyperlink" Target="https://drive.google.com/open?id=1eiBAiYu3CJmkVoS3U7gLDnqeujp1gPRW" TargetMode="External"/><Relationship Id="rId577" Type="http://schemas.openxmlformats.org/officeDocument/2006/relationships/hyperlink" Target="https://drive.google.com/open?id=1gTU9vJaFLv0oLPbokLNtw4zOJLcA7vxA" TargetMode="External"/><Relationship Id="rId700" Type="http://schemas.openxmlformats.org/officeDocument/2006/relationships/hyperlink" Target="https://drive.google.com/open?id=1IIZmbGzbwf4tDM7yolFGabscocQKNjYt" TargetMode="External"/><Relationship Id="rId1123" Type="http://schemas.openxmlformats.org/officeDocument/2006/relationships/hyperlink" Target="https://drive.google.com/open?id=1syiW3PYsaI596IZp3_ujjZUElVoEVkxc" TargetMode="External"/><Relationship Id="rId1330" Type="http://schemas.openxmlformats.org/officeDocument/2006/relationships/hyperlink" Target="https://drive.google.com/open?id=1nWRdoq1xndDV8HkQlJxfDZorUPGXSUgt" TargetMode="External"/><Relationship Id="rId1428" Type="http://schemas.openxmlformats.org/officeDocument/2006/relationships/hyperlink" Target="https://drive.google.com/open?id=1fTTz3N5-uE5a9HatgCPVj1Y2qx7EGtL5" TargetMode="External"/><Relationship Id="rId1635" Type="http://schemas.openxmlformats.org/officeDocument/2006/relationships/hyperlink" Target="https://drive.google.com/open?id=1t5nM6uOkUbe020TJLnOgwNF0C3rE1vEi" TargetMode="External"/><Relationship Id="rId1982" Type="http://schemas.openxmlformats.org/officeDocument/2006/relationships/hyperlink" Target="https://drive.google.com/open?id=1ubqey6JYbzDNE7FRt4eVwi9CFx87UHOp" TargetMode="External"/><Relationship Id="rId132" Type="http://schemas.openxmlformats.org/officeDocument/2006/relationships/hyperlink" Target="https://drive.google.com/open?id=1RI2Qigl-hG17r8MuVMRNS8GUtNkkS-3l" TargetMode="External"/><Relationship Id="rId784" Type="http://schemas.openxmlformats.org/officeDocument/2006/relationships/hyperlink" Target="https://drive.google.com/open?id=1R3N-TiwvCzj9f55cMYyhB6OlbCC5gHJ6" TargetMode="External"/><Relationship Id="rId991" Type="http://schemas.openxmlformats.org/officeDocument/2006/relationships/hyperlink" Target="https://drive.google.com/open?id=1pUFBr3IH4-I72cMTRUTOrvg7fBCedOC6" TargetMode="External"/><Relationship Id="rId1067" Type="http://schemas.openxmlformats.org/officeDocument/2006/relationships/hyperlink" Target="https://drive.google.com/open?id=1AR1HYS6XcC_zEf1espNzi42Aus3bSL_v" TargetMode="External"/><Relationship Id="rId1842" Type="http://schemas.openxmlformats.org/officeDocument/2006/relationships/hyperlink" Target="https://drive.google.com/open?id=1k2qhtlUjXQCVJEjH7KnTZyTtQG1-17NG" TargetMode="External"/><Relationship Id="rId2020" Type="http://schemas.openxmlformats.org/officeDocument/2006/relationships/hyperlink" Target="https://drive.google.com/open?id=1kYdgm6iVnqeMowxU9jLjhHxX7FcROReA" TargetMode="External"/><Relationship Id="rId437" Type="http://schemas.openxmlformats.org/officeDocument/2006/relationships/hyperlink" Target="https://drive.google.com/open?id=10amXdhw1zVvopp7y7it3KmvD4mxpQrLp" TargetMode="External"/><Relationship Id="rId644" Type="http://schemas.openxmlformats.org/officeDocument/2006/relationships/hyperlink" Target="https://drive.google.com/open?id=1zNzJiqdkwJNti0kjwY-3aRFuUZ7tzkbO" TargetMode="External"/><Relationship Id="rId851" Type="http://schemas.openxmlformats.org/officeDocument/2006/relationships/hyperlink" Target="https://drive.google.com/open?id=16Y84Q7mJy3lKl9hnLOfrcmd1eVLj8f-E" TargetMode="External"/><Relationship Id="rId1274" Type="http://schemas.openxmlformats.org/officeDocument/2006/relationships/hyperlink" Target="https://drive.google.com/open?id=1p0cvDjjahy8v567lTSKrvScqsSVcPJBt" TargetMode="External"/><Relationship Id="rId1481" Type="http://schemas.openxmlformats.org/officeDocument/2006/relationships/hyperlink" Target="https://drive.google.com/open?id=1LWKvK6w-bq3kbhgRk63ckuc6PztSzQ98" TargetMode="External"/><Relationship Id="rId1579" Type="http://schemas.openxmlformats.org/officeDocument/2006/relationships/hyperlink" Target="https://drive.google.com/open?id=1uM3idYalN3qHz9PzNryIWmfuu5uBjFCI" TargetMode="External"/><Relationship Id="rId1702" Type="http://schemas.openxmlformats.org/officeDocument/2006/relationships/hyperlink" Target="https://drive.google.com/open?id=1eYU0fghF14NX8HQha_QLNco2j6zL_Mlp" TargetMode="External"/><Relationship Id="rId283" Type="http://schemas.openxmlformats.org/officeDocument/2006/relationships/hyperlink" Target="https://drive.google.com/open?id=1Wm-DLoQcpyF4alctIiXtmsZYTyoBeh7Y" TargetMode="External"/><Relationship Id="rId490" Type="http://schemas.openxmlformats.org/officeDocument/2006/relationships/hyperlink" Target="https://drive.google.com/open?id=1uMmRz36535v9NCXc1HP6isbIm2_7Q5lP" TargetMode="External"/><Relationship Id="rId504" Type="http://schemas.openxmlformats.org/officeDocument/2006/relationships/hyperlink" Target="https://drive.google.com/open?id=1myug5lt01exM_W263evmsZ3PqXraBHzt" TargetMode="External"/><Relationship Id="rId711" Type="http://schemas.openxmlformats.org/officeDocument/2006/relationships/hyperlink" Target="https://drive.google.com/open?id=1LTY7NoGzPJjhR1VFZ9sg1aICF5fXmnjT" TargetMode="External"/><Relationship Id="rId949" Type="http://schemas.openxmlformats.org/officeDocument/2006/relationships/hyperlink" Target="https://drive.google.com/open?id=1T31XSwAiYDf8epkrof9DMfLGlcgXiINI" TargetMode="External"/><Relationship Id="rId1134" Type="http://schemas.openxmlformats.org/officeDocument/2006/relationships/hyperlink" Target="https://drive.google.com/open?id=15RneOyzF09YL0IrSnq3anL-bTUMLdotL" TargetMode="External"/><Relationship Id="rId1341" Type="http://schemas.openxmlformats.org/officeDocument/2006/relationships/hyperlink" Target="https://drive.google.com/open?id=1i_Wuqu22r5FlEkH1OZ87AgGUQftFcW2C" TargetMode="External"/><Relationship Id="rId1786" Type="http://schemas.openxmlformats.org/officeDocument/2006/relationships/hyperlink" Target="https://drive.google.com/open?id=1ZibMjC2PaP6le7lqdKTJ058_SihA0YUb" TargetMode="External"/><Relationship Id="rId1993" Type="http://schemas.openxmlformats.org/officeDocument/2006/relationships/hyperlink" Target="https://drive.google.com/open?id=1R5y1eU3bm97CB9qlHoDwVDdobOxePDJ4" TargetMode="External"/><Relationship Id="rId78" Type="http://schemas.openxmlformats.org/officeDocument/2006/relationships/hyperlink" Target="https://drive.google.com/open?id=1pA8nvPpxjZBhMY4P1cJHmQyitIUGZOvA" TargetMode="External"/><Relationship Id="rId143" Type="http://schemas.openxmlformats.org/officeDocument/2006/relationships/hyperlink" Target="https://drive.google.com/open?id=1QtHp-SIGFBxesl_GGfzgCbOV5A_i7lE_" TargetMode="External"/><Relationship Id="rId350" Type="http://schemas.openxmlformats.org/officeDocument/2006/relationships/hyperlink" Target="https://drive.google.com/open?id=1awq-o7LgltGHmH163sbMSdF2eTsb-ZHe" TargetMode="External"/><Relationship Id="rId588" Type="http://schemas.openxmlformats.org/officeDocument/2006/relationships/hyperlink" Target="https://drive.google.com/open?id=1f99Utj486ayiV3pdKBIYYXbGTVQhBGVI" TargetMode="External"/><Relationship Id="rId795" Type="http://schemas.openxmlformats.org/officeDocument/2006/relationships/hyperlink" Target="https://drive.google.com/open?id=1ed73OQb5Mm9ajfXolGhUgfOhgEJLaSUo" TargetMode="External"/><Relationship Id="rId809" Type="http://schemas.openxmlformats.org/officeDocument/2006/relationships/hyperlink" Target="https://drive.google.com/open?id=1ooKll0u1K1aEPSOpJBmX5rSZ03-c61Kd" TargetMode="External"/><Relationship Id="rId1201" Type="http://schemas.openxmlformats.org/officeDocument/2006/relationships/hyperlink" Target="https://drive.google.com/open?id=1jqW_sdye9TroJNtp_pBbtNmxJeQWyERP" TargetMode="External"/><Relationship Id="rId1439" Type="http://schemas.openxmlformats.org/officeDocument/2006/relationships/hyperlink" Target="https://drive.google.com/open?id=12xng_G9G6SaJLmF4Q65BSnohK97uYelr" TargetMode="External"/><Relationship Id="rId1646" Type="http://schemas.openxmlformats.org/officeDocument/2006/relationships/hyperlink" Target="https://drive.google.com/open?id=15YFiIgCtf1Q8X2nQrG2dLYN6_0PyQ_2r" TargetMode="External"/><Relationship Id="rId1853" Type="http://schemas.openxmlformats.org/officeDocument/2006/relationships/hyperlink" Target="https://drive.google.com/open?id=1IOQqiUpPRAwMo-K4utcAojSlog0uyBSH" TargetMode="External"/><Relationship Id="rId9" Type="http://schemas.openxmlformats.org/officeDocument/2006/relationships/hyperlink" Target="https://drive.google.com/open?id=1UCu7KHL1DuN2LKWH4QNDjflCZAwqwOrx" TargetMode="External"/><Relationship Id="rId210" Type="http://schemas.openxmlformats.org/officeDocument/2006/relationships/hyperlink" Target="https://drive.google.com/open?id=1ycKYfurDC9uaUXhRuWYJ17lUC-CU40H6" TargetMode="External"/><Relationship Id="rId448" Type="http://schemas.openxmlformats.org/officeDocument/2006/relationships/hyperlink" Target="https://drive.google.com/open?id=1T-340x0zpf22s2m3DoV7fX-MCirEvRZf" TargetMode="External"/><Relationship Id="rId655" Type="http://schemas.openxmlformats.org/officeDocument/2006/relationships/hyperlink" Target="https://drive.google.com/open?id=1R8DJxnqDrZoaZ-Y5kuIWyr-RxpsidZhC" TargetMode="External"/><Relationship Id="rId862" Type="http://schemas.openxmlformats.org/officeDocument/2006/relationships/hyperlink" Target="https://drive.google.com/open?id=1yvYmSx7_kz_A3jaO6Pc6GE1CZNCfb_bI" TargetMode="External"/><Relationship Id="rId1078" Type="http://schemas.openxmlformats.org/officeDocument/2006/relationships/hyperlink" Target="https://drive.google.com/open?id=1BcrXBxqcGWbc8HCUUw9xNOuSFuJj6sP9" TargetMode="External"/><Relationship Id="rId1285" Type="http://schemas.openxmlformats.org/officeDocument/2006/relationships/hyperlink" Target="https://drive.google.com/open?id=1lwkn-khLkn2KLljW8sX9-OTcyKTYFLcf" TargetMode="External"/><Relationship Id="rId1492" Type="http://schemas.openxmlformats.org/officeDocument/2006/relationships/hyperlink" Target="https://drive.google.com/open?id=1wRbYzdL_jBT9An13vo-CfCtZTMXs2h7V" TargetMode="External"/><Relationship Id="rId1506" Type="http://schemas.openxmlformats.org/officeDocument/2006/relationships/hyperlink" Target="https://drive.google.com/open?id=132eXc-qA5qgsO9W0mbLBwGP5a7ruwocY" TargetMode="External"/><Relationship Id="rId1713" Type="http://schemas.openxmlformats.org/officeDocument/2006/relationships/hyperlink" Target="https://drive.google.com/open?id=1Tanovs6C8So0ws79RTYxQcEnZ4bRsg1Y" TargetMode="External"/><Relationship Id="rId1920" Type="http://schemas.openxmlformats.org/officeDocument/2006/relationships/hyperlink" Target="https://drive.google.com/open?id=1scYDKJ1PHiWedTXTv5J4bKd92-70PNuD" TargetMode="External"/><Relationship Id="rId294" Type="http://schemas.openxmlformats.org/officeDocument/2006/relationships/hyperlink" Target="http://rupinders.cm.22anitj.ac.in/" TargetMode="External"/><Relationship Id="rId308" Type="http://schemas.openxmlformats.org/officeDocument/2006/relationships/hyperlink" Target="https://drive.google.com/open?id=1Zj_mEThRM6KuK4FN2ljkK-Eql1W7LMV-" TargetMode="External"/><Relationship Id="rId515" Type="http://schemas.openxmlformats.org/officeDocument/2006/relationships/hyperlink" Target="https://drive.google.com/open?id=11Gvdu07JRfVq17Xc1eFiHsh44FMo97OF" TargetMode="External"/><Relationship Id="rId722" Type="http://schemas.openxmlformats.org/officeDocument/2006/relationships/hyperlink" Target="https://drive.google.com/open?id=1jWTp-HJETQBKn69MpUyAJ1PH2ksi5Erg" TargetMode="External"/><Relationship Id="rId1145" Type="http://schemas.openxmlformats.org/officeDocument/2006/relationships/hyperlink" Target="https://drive.google.com/open?id=1MUR4tPaoBDaQggJD5x30cT0VpiCECe-2" TargetMode="External"/><Relationship Id="rId1352" Type="http://schemas.openxmlformats.org/officeDocument/2006/relationships/hyperlink" Target="https://drive.google.com/open?id=1NVN7fJtKKvVmv42s0N57EviC6_mUa6gj" TargetMode="External"/><Relationship Id="rId1797" Type="http://schemas.openxmlformats.org/officeDocument/2006/relationships/hyperlink" Target="https://drive.google.com/open?id=1e1vVzJs01j6_crkKTHj_3-xcTenoYbP4" TargetMode="External"/><Relationship Id="rId89" Type="http://schemas.openxmlformats.org/officeDocument/2006/relationships/hyperlink" Target="https://drive.google.com/open?id=1P3WImJiGRxppCwk89epkxCfk1G_TpIHs" TargetMode="External"/><Relationship Id="rId154" Type="http://schemas.openxmlformats.org/officeDocument/2006/relationships/hyperlink" Target="https://drive.google.com/open?id=1hFXFfeyT8o8IXl07-LKZdWYz_oSpqgnu" TargetMode="External"/><Relationship Id="rId361" Type="http://schemas.openxmlformats.org/officeDocument/2006/relationships/hyperlink" Target="https://drive.google.com/open?id=1ioJpqXY9JN5xKrtVutVEiLwxN_BifiWk" TargetMode="External"/><Relationship Id="rId599" Type="http://schemas.openxmlformats.org/officeDocument/2006/relationships/hyperlink" Target="https://drive.google.com/open?id=1ugOlQNmgf7PFQXCSyU8p6bZiT2tB_4X4" TargetMode="External"/><Relationship Id="rId1005" Type="http://schemas.openxmlformats.org/officeDocument/2006/relationships/hyperlink" Target="https://drive.google.com/open?id=1RaJrp0fq2WaBjLQf4Uhuv5rvuBp1aJZ0" TargetMode="External"/><Relationship Id="rId1212" Type="http://schemas.openxmlformats.org/officeDocument/2006/relationships/hyperlink" Target="https://drive.google.com/open?id=1kFDQtX32tV19xHbRvmJ401bGorpZyaYu" TargetMode="External"/><Relationship Id="rId1657" Type="http://schemas.openxmlformats.org/officeDocument/2006/relationships/hyperlink" Target="https://drive.google.com/open?id=1AJ6wv6rshQFx0r_jp-LbF45ydQeKszi1" TargetMode="External"/><Relationship Id="rId1864" Type="http://schemas.openxmlformats.org/officeDocument/2006/relationships/hyperlink" Target="https://drive.google.com/open?id=1bFa1gX8MqoF3hb0I7ge3ZMAEFG63SIBA" TargetMode="External"/><Relationship Id="rId459" Type="http://schemas.openxmlformats.org/officeDocument/2006/relationships/hyperlink" Target="https://drive.google.com/open?id=1xaXLiUKyEgqSR8xgHDm2jb72_yn8vcm_" TargetMode="External"/><Relationship Id="rId666" Type="http://schemas.openxmlformats.org/officeDocument/2006/relationships/hyperlink" Target="https://drive.google.com/open?id=14I5Fa0uug3d9WW3i8-ens3igKMJByoEU" TargetMode="External"/><Relationship Id="rId873" Type="http://schemas.openxmlformats.org/officeDocument/2006/relationships/hyperlink" Target="https://drive.google.com/open?id=1iuwNfOBF3ZXbN3Nvmp8GlrdkvYezXxL3" TargetMode="External"/><Relationship Id="rId1089" Type="http://schemas.openxmlformats.org/officeDocument/2006/relationships/hyperlink" Target="https://drive.google.com/open?id=1bM2eBgzGvs2Sk8wpnwvMurNebpAemwgP" TargetMode="External"/><Relationship Id="rId1296" Type="http://schemas.openxmlformats.org/officeDocument/2006/relationships/hyperlink" Target="https://drive.google.com/open?id=1dz7AN415rOcsgkDERAx02zKAf0OtciT6" TargetMode="External"/><Relationship Id="rId1517" Type="http://schemas.openxmlformats.org/officeDocument/2006/relationships/hyperlink" Target="https://drive.google.com/open?id=1nndY_soPe8e05l0UdtD8mMKnr6Rg0-i6" TargetMode="External"/><Relationship Id="rId1724" Type="http://schemas.openxmlformats.org/officeDocument/2006/relationships/hyperlink" Target="https://drive.google.com/open?id=1x64ZbsQxOjNMdB2EvIHRO-Vl5K8fhpWV" TargetMode="External"/><Relationship Id="rId16" Type="http://schemas.openxmlformats.org/officeDocument/2006/relationships/hyperlink" Target="https://drive.google.com/open?id=1F8eLsqmkyPrJAzwWUhEMpymIk2Kpdc_d" TargetMode="External"/><Relationship Id="rId221" Type="http://schemas.openxmlformats.org/officeDocument/2006/relationships/hyperlink" Target="https://drive.google.com/open?id=1cAIVbPQ6gEdCPXeCg5M9KWRV0w38lQLJ" TargetMode="External"/><Relationship Id="rId319" Type="http://schemas.openxmlformats.org/officeDocument/2006/relationships/hyperlink" Target="https://drive.google.com/open?id=1MD_qc1sLguJtqujZD2ltNcnSa8OHDWlY" TargetMode="External"/><Relationship Id="rId526" Type="http://schemas.openxmlformats.org/officeDocument/2006/relationships/hyperlink" Target="https://drive.google.com/open?id=1L0RHNM0yFGbxW_eI3wKRHx4snFNUGZse" TargetMode="External"/><Relationship Id="rId1156" Type="http://schemas.openxmlformats.org/officeDocument/2006/relationships/hyperlink" Target="https://drive.google.com/open?id=1NoOu85HJX_twCRER4HQxsiNxcgWmEpdd" TargetMode="External"/><Relationship Id="rId1363" Type="http://schemas.openxmlformats.org/officeDocument/2006/relationships/hyperlink" Target="https://drive.google.com/open?id=1KLuHfutKeVwRcIYqdeOYSbMDPiknAj6C" TargetMode="External"/><Relationship Id="rId1931" Type="http://schemas.openxmlformats.org/officeDocument/2006/relationships/hyperlink" Target="https://drive.google.com/open?id=1CwS_W5WGK2ThZekDBf59XQuuBjFLn3CQ" TargetMode="External"/><Relationship Id="rId733" Type="http://schemas.openxmlformats.org/officeDocument/2006/relationships/hyperlink" Target="https://drive.google.com/open?id=10LxzRwyRDM402PmfhSq-iakZxDkLoNdc" TargetMode="External"/><Relationship Id="rId940" Type="http://schemas.openxmlformats.org/officeDocument/2006/relationships/hyperlink" Target="https://drive.google.com/open?id=1k5VFE1p8Y7Vtc__E9ie0GztERyBM33w2" TargetMode="External"/><Relationship Id="rId1016" Type="http://schemas.openxmlformats.org/officeDocument/2006/relationships/hyperlink" Target="https://drive.google.com/open?id=1a-Ri12B-TLinUEV6fPpJU2o7u-AjP7GS" TargetMode="External"/><Relationship Id="rId1570" Type="http://schemas.openxmlformats.org/officeDocument/2006/relationships/hyperlink" Target="https://drive.google.com/open?id=1aRxjtllF-1vN8onokn0EpUc8KtzpPtoq" TargetMode="External"/><Relationship Id="rId1668" Type="http://schemas.openxmlformats.org/officeDocument/2006/relationships/hyperlink" Target="https://drive.google.com/open?id=1IwiQYDNbnomMPKVh_J937g73Pw9Dj4K3" TargetMode="External"/><Relationship Id="rId1875" Type="http://schemas.openxmlformats.org/officeDocument/2006/relationships/hyperlink" Target="https://drive.google.com/open?id=1ujwckegBw1TuSJc-V4PB4M6SfB53jAFV" TargetMode="External"/><Relationship Id="rId165" Type="http://schemas.openxmlformats.org/officeDocument/2006/relationships/hyperlink" Target="https://drive.google.com/open?id=13jAJdA8jxSoRvTvDLyJNfjc1RBV0UW2B" TargetMode="External"/><Relationship Id="rId372" Type="http://schemas.openxmlformats.org/officeDocument/2006/relationships/hyperlink" Target="https://drive.google.com/open?id=13PyUnQNBiVYNbk1X6B8GpDg5EE53aBYJ" TargetMode="External"/><Relationship Id="rId677" Type="http://schemas.openxmlformats.org/officeDocument/2006/relationships/hyperlink" Target="https://drive.google.com/open?id=1kh_sjC5_SGBn-IHvCBEdvj6VsQ1k8VI5" TargetMode="External"/><Relationship Id="rId800" Type="http://schemas.openxmlformats.org/officeDocument/2006/relationships/hyperlink" Target="https://drive.google.com/open?id=1kt4cAOmPkJJ5IJIsIWlq5gjqIXBByb6L" TargetMode="External"/><Relationship Id="rId1223" Type="http://schemas.openxmlformats.org/officeDocument/2006/relationships/hyperlink" Target="https://drive.google.com/open?id=1bYXpHOsr1JCLldFQCxLQ79sKOl4XT9gC" TargetMode="External"/><Relationship Id="rId1430" Type="http://schemas.openxmlformats.org/officeDocument/2006/relationships/hyperlink" Target="https://drive.google.com/open?id=1ZqnDISnz0VkXHsYbsX8GBrqGD47aUZCe" TargetMode="External"/><Relationship Id="rId1528" Type="http://schemas.openxmlformats.org/officeDocument/2006/relationships/hyperlink" Target="https://drive.google.com/open?id=1j57zT7Ap9FdMTZTxGxBOMofwlHXfaIbz" TargetMode="External"/><Relationship Id="rId232" Type="http://schemas.openxmlformats.org/officeDocument/2006/relationships/hyperlink" Target="https://drive.google.com/open?id=1Wnyx9Ylz0qi_LFOcC5bHt1m4KFkBCtgn" TargetMode="External"/><Relationship Id="rId884" Type="http://schemas.openxmlformats.org/officeDocument/2006/relationships/hyperlink" Target="https://drive.google.com/open?id=18kZMMaPk1TDrqVo8jOWDN5LULd5ZuRDV" TargetMode="External"/><Relationship Id="rId1735" Type="http://schemas.openxmlformats.org/officeDocument/2006/relationships/hyperlink" Target="https://drive.google.com/open?id=1TohgLYybh8k-X4hoI_1oMiptTkfHHL3G" TargetMode="External"/><Relationship Id="rId1942" Type="http://schemas.openxmlformats.org/officeDocument/2006/relationships/hyperlink" Target="https://drive.google.com/open?id=1wP15xmM9pNgqjeLNTNPiuICJV61BUSqf" TargetMode="External"/><Relationship Id="rId27" Type="http://schemas.openxmlformats.org/officeDocument/2006/relationships/hyperlink" Target="https://drive.google.com/open?id=1tY3zeLGioG43uZOdJuKSAK3rM1zX564n" TargetMode="External"/><Relationship Id="rId537" Type="http://schemas.openxmlformats.org/officeDocument/2006/relationships/hyperlink" Target="https://drive.google.com/open?id=13UkmjMIRzagMrLFRrnK_zRQCFt8wr1aN" TargetMode="External"/><Relationship Id="rId744" Type="http://schemas.openxmlformats.org/officeDocument/2006/relationships/hyperlink" Target="https://drive.google.com/open?id=1iJkuFuwqVov9dgZ8LrzL9YWUTvDxfFtt" TargetMode="External"/><Relationship Id="rId951" Type="http://schemas.openxmlformats.org/officeDocument/2006/relationships/hyperlink" Target="https://drive.google.com/open?id=1FOsGwP4uydDFWbc7VnGqgOIopoVr3aTP" TargetMode="External"/><Relationship Id="rId1167" Type="http://schemas.openxmlformats.org/officeDocument/2006/relationships/hyperlink" Target="https://drive.google.com/open?id=1p9D5T920Y6cjxUUhvQyVj4xdkaWIjoU9" TargetMode="External"/><Relationship Id="rId1374" Type="http://schemas.openxmlformats.org/officeDocument/2006/relationships/hyperlink" Target="https://drive.google.com/open?id=1qB5Nbc7xAubwNiYz8NYIJ5oC9119ZBxC" TargetMode="External"/><Relationship Id="rId1581" Type="http://schemas.openxmlformats.org/officeDocument/2006/relationships/hyperlink" Target="https://drive.google.com/open?id=1L9JwuniXQ3bSBP2SziMN1ceIHS7EhYqt" TargetMode="External"/><Relationship Id="rId1679" Type="http://schemas.openxmlformats.org/officeDocument/2006/relationships/hyperlink" Target="https://drive.google.com/open?id=1hg7c3bwBr-pXn3jMeXFkZUUBVjXPlbeG" TargetMode="External"/><Relationship Id="rId1802" Type="http://schemas.openxmlformats.org/officeDocument/2006/relationships/hyperlink" Target="https://drive.google.com/open?id=1eVPZkcdS2YWBd0mnsPNOX-smjvhX-9I5" TargetMode="External"/><Relationship Id="rId80" Type="http://schemas.openxmlformats.org/officeDocument/2006/relationships/hyperlink" Target="https://drive.google.com/open?id=1l6lSfHY0lKausnn4CTEUzzzCaBAprh5B" TargetMode="External"/><Relationship Id="rId176" Type="http://schemas.openxmlformats.org/officeDocument/2006/relationships/hyperlink" Target="https://drive.google.com/open?id=1PibDdEWNNqQtKQYhFsLZR9jLJTMtrRFk" TargetMode="External"/><Relationship Id="rId383" Type="http://schemas.openxmlformats.org/officeDocument/2006/relationships/hyperlink" Target="https://drive.google.com/open?id=1tMdsY_-Pc4K3N1_Ydrd2aVu-NsteipKF" TargetMode="External"/><Relationship Id="rId590" Type="http://schemas.openxmlformats.org/officeDocument/2006/relationships/hyperlink" Target="https://drive.google.com/open?id=1Gb99Dvcs0HuK54EcEDvAp3EwalGwu-a9" TargetMode="External"/><Relationship Id="rId604" Type="http://schemas.openxmlformats.org/officeDocument/2006/relationships/hyperlink" Target="https://drive.google.com/open?id=1RmSGYCaAUYErjOdWEGx4uLw7BdjA8cgy" TargetMode="External"/><Relationship Id="rId811" Type="http://schemas.openxmlformats.org/officeDocument/2006/relationships/hyperlink" Target="https://drive.google.com/open?id=13Ov3l_bHVDVRpO7vMpu-nfQWQ4rubkP5" TargetMode="External"/><Relationship Id="rId1027" Type="http://schemas.openxmlformats.org/officeDocument/2006/relationships/hyperlink" Target="https://drive.google.com/open?id=17t_uQah9kgMiTfX6LWW0w10zg80Ob0s-" TargetMode="External"/><Relationship Id="rId1234" Type="http://schemas.openxmlformats.org/officeDocument/2006/relationships/hyperlink" Target="https://drive.google.com/open?id=12ARVTUYvXl_W2sjLo6_z35ZwlPb2bMTD" TargetMode="External"/><Relationship Id="rId1441" Type="http://schemas.openxmlformats.org/officeDocument/2006/relationships/hyperlink" Target="https://drive.google.com/open?id=13dGAR89_GVxSuhVIbmm3c5PR-1DKE3Ha" TargetMode="External"/><Relationship Id="rId1886" Type="http://schemas.openxmlformats.org/officeDocument/2006/relationships/hyperlink" Target="https://drive.google.com/open?id=18sEmomI8ErqiFGVYZA46aiC8FzZYuKm0" TargetMode="External"/><Relationship Id="rId243" Type="http://schemas.openxmlformats.org/officeDocument/2006/relationships/hyperlink" Target="https://drive.google.com/open?id=16JokitGVZ7WCZQFhS9qMKiN7FOF33akF" TargetMode="External"/><Relationship Id="rId450" Type="http://schemas.openxmlformats.org/officeDocument/2006/relationships/hyperlink" Target="https://drive.google.com/open?id=1DQvODZmVIEgfYE8q4_lYcTs5ikMr_3UA" TargetMode="External"/><Relationship Id="rId688" Type="http://schemas.openxmlformats.org/officeDocument/2006/relationships/hyperlink" Target="https://drive.google.com/open?id=1lw91xsnwcJfbbhSSVKVI_hSFbSjoHoKS" TargetMode="External"/><Relationship Id="rId895" Type="http://schemas.openxmlformats.org/officeDocument/2006/relationships/hyperlink" Target="https://drive.google.com/open?id=12aJGL2oDA1HGetF0ojwlfhpDIIEOyebl" TargetMode="External"/><Relationship Id="rId909" Type="http://schemas.openxmlformats.org/officeDocument/2006/relationships/hyperlink" Target="https://drive.google.com/open?id=1Rh6TK7-vNgEFePdwPuSOmzVwJkwXRuXb" TargetMode="External"/><Relationship Id="rId1080" Type="http://schemas.openxmlformats.org/officeDocument/2006/relationships/hyperlink" Target="https://drive.google.com/open?id=18I5ysKb2_U3aeVFFc3x95J8zAnoBJ74v" TargetMode="External"/><Relationship Id="rId1301" Type="http://schemas.openxmlformats.org/officeDocument/2006/relationships/hyperlink" Target="https://drive.google.com/open?id=1Ue-VEg8eNX9GBB1zaqVCpP0WfTnCfbqJ" TargetMode="External"/><Relationship Id="rId1539" Type="http://schemas.openxmlformats.org/officeDocument/2006/relationships/hyperlink" Target="https://drive.google.com/open?id=1uikuHVEmveBUw323e2Qt0exkG9O-8wO8" TargetMode="External"/><Relationship Id="rId1746" Type="http://schemas.openxmlformats.org/officeDocument/2006/relationships/hyperlink" Target="https://drive.google.com/open?id=1FYvjdeWMUYuXRguEQ7r_4bUvHDDiHlw8" TargetMode="External"/><Relationship Id="rId1953" Type="http://schemas.openxmlformats.org/officeDocument/2006/relationships/hyperlink" Target="https://drive.google.com/open?id=1wEt0WXwQ3MM_v6Cwuosxlch-_pUdexp_" TargetMode="External"/><Relationship Id="rId38" Type="http://schemas.openxmlformats.org/officeDocument/2006/relationships/hyperlink" Target="https://drive.google.com/open?id=1JPzn50v2Xh9kT_vEgvfwCQvMJsynBFwt" TargetMode="External"/><Relationship Id="rId103" Type="http://schemas.openxmlformats.org/officeDocument/2006/relationships/hyperlink" Target="https://drive.google.com/open?id=1CAmnqqKlFE9SbGIeJqXNxkfrC3BEzEJB" TargetMode="External"/><Relationship Id="rId310" Type="http://schemas.openxmlformats.org/officeDocument/2006/relationships/hyperlink" Target="https://drive.google.com/open?id=1UbDTcwgYqAW6Y7tvvMf08SrbuNCO5eel" TargetMode="External"/><Relationship Id="rId548" Type="http://schemas.openxmlformats.org/officeDocument/2006/relationships/hyperlink" Target="https://drive.google.com/open?id=1dZs_i9X0u2EaLZUKQQXa2mbjOVeqfMGQ" TargetMode="External"/><Relationship Id="rId755" Type="http://schemas.openxmlformats.org/officeDocument/2006/relationships/hyperlink" Target="https://drive.google.com/open?id=1tVFkRvzTqv800kKAdQ1tfYDhXyFYVP31" TargetMode="External"/><Relationship Id="rId962" Type="http://schemas.openxmlformats.org/officeDocument/2006/relationships/hyperlink" Target="https://drive.google.com/open?id=1EJAOdN5mwvwdyHSVxpCVNsO8Mh_s3Gxj" TargetMode="External"/><Relationship Id="rId1178" Type="http://schemas.openxmlformats.org/officeDocument/2006/relationships/hyperlink" Target="https://drive.google.com/open?id=1b8tPnK-__bjP3IWiIMh11NDEEYqsbCcZ" TargetMode="External"/><Relationship Id="rId1385" Type="http://schemas.openxmlformats.org/officeDocument/2006/relationships/hyperlink" Target="https://drive.google.com/open?id=1dTLS2vYl7_kjqUvqUGuSTWswMTxm2jiP" TargetMode="External"/><Relationship Id="rId1592" Type="http://schemas.openxmlformats.org/officeDocument/2006/relationships/hyperlink" Target="https://drive.google.com/open?id=16T-0a7inte6r5xN8ZH1lMarAx9G6R64M" TargetMode="External"/><Relationship Id="rId1606" Type="http://schemas.openxmlformats.org/officeDocument/2006/relationships/hyperlink" Target="https://drive.google.com/open?id=1zPCWuiL_9PW49FyzR-oNVdhtADl2gjqi" TargetMode="External"/><Relationship Id="rId1813" Type="http://schemas.openxmlformats.org/officeDocument/2006/relationships/hyperlink" Target="https://drive.google.com/open?id=1EjEBkCdL5w_BPt7uhATM9vxkrKxNLHJ2" TargetMode="External"/><Relationship Id="rId91" Type="http://schemas.openxmlformats.org/officeDocument/2006/relationships/hyperlink" Target="https://drive.google.com/open?id=1XpVn8CzTbba1DiTCwwTet91a3bg7g68N" TargetMode="External"/><Relationship Id="rId187" Type="http://schemas.openxmlformats.org/officeDocument/2006/relationships/hyperlink" Target="https://drive.google.com/open?id=1fPlsiWd6Kt0r56xMCq4mSr_K_Hjk3Hbl" TargetMode="External"/><Relationship Id="rId394" Type="http://schemas.openxmlformats.org/officeDocument/2006/relationships/hyperlink" Target="https://drive.google.com/open?id=1YWJ_cxeBkVN4-maaBmllKgyWvUMUBgxD" TargetMode="External"/><Relationship Id="rId408" Type="http://schemas.openxmlformats.org/officeDocument/2006/relationships/hyperlink" Target="https://drive.google.com/open?id=1XKJL3YfHObuuuhCCyd21M4VnBSSycup1" TargetMode="External"/><Relationship Id="rId615" Type="http://schemas.openxmlformats.org/officeDocument/2006/relationships/hyperlink" Target="https://drive.google.com/open?id=1BthcnWAUGZkVs3lI02XHnF1U37Xp6PfB" TargetMode="External"/><Relationship Id="rId822" Type="http://schemas.openxmlformats.org/officeDocument/2006/relationships/hyperlink" Target="https://drive.google.com/open?id=1Fxx5NLkI4__TnYOyzm-PyjHNF0Ny-aA9" TargetMode="External"/><Relationship Id="rId1038" Type="http://schemas.openxmlformats.org/officeDocument/2006/relationships/hyperlink" Target="https://drive.google.com/open?id=1E3beZ1fiQ49XrFaEK7eds9g8ggQgCj8i" TargetMode="External"/><Relationship Id="rId1245" Type="http://schemas.openxmlformats.org/officeDocument/2006/relationships/hyperlink" Target="https://drive.google.com/open?id=1ujQqdJeJLNn112epuytt0cOdpCTevo_6" TargetMode="External"/><Relationship Id="rId1452" Type="http://schemas.openxmlformats.org/officeDocument/2006/relationships/hyperlink" Target="https://drive.google.com/open?id=19FPRW0OhdHotycFpDEMSs5JfkiMUy7Ei" TargetMode="External"/><Relationship Id="rId1897" Type="http://schemas.openxmlformats.org/officeDocument/2006/relationships/hyperlink" Target="https://drive.google.com/open?id=17K51qVEqYvp9eNIV4y-Byt3mAzygYYVl" TargetMode="External"/><Relationship Id="rId254" Type="http://schemas.openxmlformats.org/officeDocument/2006/relationships/hyperlink" Target="https://drive.google.com/open?id=1vqlR8s8Kw7dAgv5kSA2RjuzgF0XmuReP" TargetMode="External"/><Relationship Id="rId699" Type="http://schemas.openxmlformats.org/officeDocument/2006/relationships/hyperlink" Target="https://drive.google.com/open?id=19c9fxEVRgEIOIxMXOw3HJJJG2Km6QX0n" TargetMode="External"/><Relationship Id="rId1091" Type="http://schemas.openxmlformats.org/officeDocument/2006/relationships/hyperlink" Target="https://drive.google.com/open?id=11YsfcmBqQVIDU6NnSo4rFD2BfCYY36LB" TargetMode="External"/><Relationship Id="rId1105" Type="http://schemas.openxmlformats.org/officeDocument/2006/relationships/hyperlink" Target="https://drive.google.com/open?id=1P6nj297MtAOYRBjA01WEl1IzALGtIukD" TargetMode="External"/><Relationship Id="rId1312" Type="http://schemas.openxmlformats.org/officeDocument/2006/relationships/hyperlink" Target="https://drive.google.com/open?id=1Gvlici2YttPgtCwDNf3_uoHQZVqO-I08" TargetMode="External"/><Relationship Id="rId1757" Type="http://schemas.openxmlformats.org/officeDocument/2006/relationships/hyperlink" Target="https://drive.google.com/open?id=1Vbgsg3rWaTS0TbqAqNuqD0jpmJdiTJ8Y" TargetMode="External"/><Relationship Id="rId1964" Type="http://schemas.openxmlformats.org/officeDocument/2006/relationships/hyperlink" Target="https://drive.google.com/open?id=1eqL-s9ZmlhJhWjVOJp5eO8-YyCbov7YN" TargetMode="External"/><Relationship Id="rId49" Type="http://schemas.openxmlformats.org/officeDocument/2006/relationships/hyperlink" Target="https://drive.google.com/open?id=1b77uADT_klvwlIUXW7JWr970JZQ6cOlX" TargetMode="External"/><Relationship Id="rId114" Type="http://schemas.openxmlformats.org/officeDocument/2006/relationships/hyperlink" Target="https://drive.google.com/open?id=1u7EwF2Au8Wsi9u_Auntwn9UjyBxf_N27" TargetMode="External"/><Relationship Id="rId461" Type="http://schemas.openxmlformats.org/officeDocument/2006/relationships/hyperlink" Target="https://drive.google.com/open?id=1i9LBtnFHRuSx1X2ogLqU7PtU7RBYGLST" TargetMode="External"/><Relationship Id="rId559" Type="http://schemas.openxmlformats.org/officeDocument/2006/relationships/hyperlink" Target="https://drive.google.com/open?id=1hrrbCR4JMo1rr6tDa8rztaOZe5En04n_" TargetMode="External"/><Relationship Id="rId766" Type="http://schemas.openxmlformats.org/officeDocument/2006/relationships/hyperlink" Target="https://drive.google.com/open?id=1V8-ECVo5-NCNefnaZCMMFVO8P48Wn9nh" TargetMode="External"/><Relationship Id="rId1189" Type="http://schemas.openxmlformats.org/officeDocument/2006/relationships/hyperlink" Target="https://drive.google.com/open?id=1XnkVb8IObgDCDRLutTGlY7jo6MUrwimt" TargetMode="External"/><Relationship Id="rId1396" Type="http://schemas.openxmlformats.org/officeDocument/2006/relationships/hyperlink" Target="https://drive.google.com/open?id=1Q1Pl0U6UkZc43WPViDre8IMFJbSob1Pb" TargetMode="External"/><Relationship Id="rId1617" Type="http://schemas.openxmlformats.org/officeDocument/2006/relationships/hyperlink" Target="https://drive.google.com/open?id=1JRl4KKHWyzu9ZnHTjh4Zb76mNhnSZZKv" TargetMode="External"/><Relationship Id="rId1824" Type="http://schemas.openxmlformats.org/officeDocument/2006/relationships/hyperlink" Target="https://drive.google.com/open?id=1nx0RaHAMHH1y7Z3fLmDg1urvkBzv8DTM" TargetMode="External"/><Relationship Id="rId198" Type="http://schemas.openxmlformats.org/officeDocument/2006/relationships/hyperlink" Target="https://drive.google.com/open?id=17dCgauo9xJ2M0NmlcRr4qp9GniO80P9u" TargetMode="External"/><Relationship Id="rId321" Type="http://schemas.openxmlformats.org/officeDocument/2006/relationships/hyperlink" Target="https://drive.google.com/open?id=1wkKBkr2FsxliWr04xiUh7ihpBMeO9sy8" TargetMode="External"/><Relationship Id="rId419" Type="http://schemas.openxmlformats.org/officeDocument/2006/relationships/hyperlink" Target="https://drive.google.com/open?id=1mTN7G2NXvGo6zOvF5seJsv4HG5YbX1S8" TargetMode="External"/><Relationship Id="rId626" Type="http://schemas.openxmlformats.org/officeDocument/2006/relationships/hyperlink" Target="https://drive.google.com/open?id=1qmHhyan-n2tNpxTZdqEk51zDGoqxgsEj" TargetMode="External"/><Relationship Id="rId973" Type="http://schemas.openxmlformats.org/officeDocument/2006/relationships/hyperlink" Target="https://drive.google.com/open?id=1nOAo6MvsqSbFSwqHZ9Ur_lfFqvAttaDK" TargetMode="External"/><Relationship Id="rId1049" Type="http://schemas.openxmlformats.org/officeDocument/2006/relationships/hyperlink" Target="https://drive.google.com/open?id=1I_CUv6f0ZO5LgOEWmtJ4R-7bTKHBAnmi" TargetMode="External"/><Relationship Id="rId1256" Type="http://schemas.openxmlformats.org/officeDocument/2006/relationships/hyperlink" Target="https://drive.google.com/open?id=1mXNzVuJww6_SZ6gCo1xsWTrM5eSZni0C" TargetMode="External"/><Relationship Id="rId2002" Type="http://schemas.openxmlformats.org/officeDocument/2006/relationships/hyperlink" Target="https://drive.google.com/open?id=1hbmtEUCX21eqyE9UxdNRP02iFEVk58bg" TargetMode="External"/><Relationship Id="rId833" Type="http://schemas.openxmlformats.org/officeDocument/2006/relationships/hyperlink" Target="https://drive.google.com/open?id=1ib991NeZG-Nb_74BIdWayDm6bgDSrPVP" TargetMode="External"/><Relationship Id="rId1116" Type="http://schemas.openxmlformats.org/officeDocument/2006/relationships/hyperlink" Target="https://drive.google.com/open?id=1-a6VNPXQQhT8YApKvLxeOZhK159R-fnV" TargetMode="External"/><Relationship Id="rId1463" Type="http://schemas.openxmlformats.org/officeDocument/2006/relationships/hyperlink" Target="https://drive.google.com/open?id=1UTphA07MDFbpTgRDLIUxEqszQIrJR71t" TargetMode="External"/><Relationship Id="rId1670" Type="http://schemas.openxmlformats.org/officeDocument/2006/relationships/hyperlink" Target="https://drive.google.com/open?id=1JUdFSUut7JlIvynioS34ZDFLzanaPcPc" TargetMode="External"/><Relationship Id="rId1768" Type="http://schemas.openxmlformats.org/officeDocument/2006/relationships/hyperlink" Target="https://drive.google.com/open?id=1uCIL4HoA_Dcwbdy0kI1u2SE1Qc5mjiqx" TargetMode="External"/><Relationship Id="rId265" Type="http://schemas.openxmlformats.org/officeDocument/2006/relationships/hyperlink" Target="https://drive.google.com/open?id=1RfB7qvZ3Kv0Wi74gQqWgQgzye0U8JDdq" TargetMode="External"/><Relationship Id="rId472" Type="http://schemas.openxmlformats.org/officeDocument/2006/relationships/hyperlink" Target="https://drive.google.com/open?id=1ITL1h1H_a7MlW-MAHxb9gqREISa6k-Qf" TargetMode="External"/><Relationship Id="rId900" Type="http://schemas.openxmlformats.org/officeDocument/2006/relationships/hyperlink" Target="https://drive.google.com/open?id=1MYapE1lyOuBnGBkn-2Rs728sMI3YptGw" TargetMode="External"/><Relationship Id="rId1323" Type="http://schemas.openxmlformats.org/officeDocument/2006/relationships/hyperlink" Target="https://drive.google.com/open?id=1MT_izzIFd1bnY9BvMAXw8MHcNZDTZ7He" TargetMode="External"/><Relationship Id="rId1530" Type="http://schemas.openxmlformats.org/officeDocument/2006/relationships/hyperlink" Target="https://drive.google.com/open?id=12TaCxQd-_cor-3OtWrnWjbV15H59TpJL" TargetMode="External"/><Relationship Id="rId1628" Type="http://schemas.openxmlformats.org/officeDocument/2006/relationships/hyperlink" Target="https://drive.google.com/open?id=1O8K6Ic2yw3zMaDy3KmYGj8oAvecWQVZp" TargetMode="External"/><Relationship Id="rId1975" Type="http://schemas.openxmlformats.org/officeDocument/2006/relationships/hyperlink" Target="https://drive.google.com/open?id=17KtJxADTxVYjkUi2xrCfTmYlVMrDUqHR" TargetMode="External"/><Relationship Id="rId125" Type="http://schemas.openxmlformats.org/officeDocument/2006/relationships/hyperlink" Target="https://drive.google.com/open?id=1gs4ldaHzWfPdkU-TWDTyvxAlwnmWGaIO" TargetMode="External"/><Relationship Id="rId332" Type="http://schemas.openxmlformats.org/officeDocument/2006/relationships/hyperlink" Target="https://drive.google.com/open?id=1BchA5vTIhovWsRYfB8Tz4dqIRTi6XlCi" TargetMode="External"/><Relationship Id="rId777" Type="http://schemas.openxmlformats.org/officeDocument/2006/relationships/hyperlink" Target="https://drive.google.com/open?id=139i_evsnRqKZ3Wt7LVBTF-joNQWhsz-y" TargetMode="External"/><Relationship Id="rId984" Type="http://schemas.openxmlformats.org/officeDocument/2006/relationships/hyperlink" Target="https://drive.google.com/open?id=1uP5Qfzme56UYT9fOE6qqh8Y7xCbPYtvo" TargetMode="External"/><Relationship Id="rId1835" Type="http://schemas.openxmlformats.org/officeDocument/2006/relationships/hyperlink" Target="https://drive.google.com/open?id=11lJI_kxD1GhrSURtY89BiOd_Ydurp2Za" TargetMode="External"/><Relationship Id="rId2013" Type="http://schemas.openxmlformats.org/officeDocument/2006/relationships/hyperlink" Target="https://drive.google.com/open?id=1pgkG7Qvq1Eue0T94WcNL5qtlVJRgzeR9" TargetMode="External"/><Relationship Id="rId637" Type="http://schemas.openxmlformats.org/officeDocument/2006/relationships/hyperlink" Target="https://drive.google.com/open?id=1TCPm8qx3wJ9teCexcLcMY3p150ev7vvf" TargetMode="External"/><Relationship Id="rId844" Type="http://schemas.openxmlformats.org/officeDocument/2006/relationships/hyperlink" Target="https://drive.google.com/open?id=1IK74UCwbr-yG7P8osZu4FUtAP-c60N9J" TargetMode="External"/><Relationship Id="rId1267" Type="http://schemas.openxmlformats.org/officeDocument/2006/relationships/hyperlink" Target="https://drive.google.com/open?id=1zrg6wgKZLMbuitjXXqc_GhyMjp6F6swH" TargetMode="External"/><Relationship Id="rId1474" Type="http://schemas.openxmlformats.org/officeDocument/2006/relationships/hyperlink" Target="https://drive.google.com/open?id=1hFL_KAWJgQmgJJA1OX4Ezx2c4_F74R8C" TargetMode="External"/><Relationship Id="rId1681" Type="http://schemas.openxmlformats.org/officeDocument/2006/relationships/hyperlink" Target="https://drive.google.com/open?id=1OHJoV52ZsfauyqWrdDEzY6mx0uBbN_12" TargetMode="External"/><Relationship Id="rId1902" Type="http://schemas.openxmlformats.org/officeDocument/2006/relationships/hyperlink" Target="https://drive.google.com/open?id=1TIfc39tZF9KmG5-NU2w-2v9sc-t62usj" TargetMode="External"/><Relationship Id="rId276" Type="http://schemas.openxmlformats.org/officeDocument/2006/relationships/hyperlink" Target="https://drive.google.com/open?id=1lMb7UNB_6KQ1bvsukx7pkd1uo8L31kAa" TargetMode="External"/><Relationship Id="rId483" Type="http://schemas.openxmlformats.org/officeDocument/2006/relationships/hyperlink" Target="https://drive.google.com/open?id=1HdD_wBZwz_qel_ubw9v2HKg_fDeaQMyC" TargetMode="External"/><Relationship Id="rId690" Type="http://schemas.openxmlformats.org/officeDocument/2006/relationships/hyperlink" Target="https://drive.google.com/open?id=1Zt0oeWCDvBl25VpeclBnYcbzrdlYO5Gh" TargetMode="External"/><Relationship Id="rId704" Type="http://schemas.openxmlformats.org/officeDocument/2006/relationships/hyperlink" Target="https://drive.google.com/open?id=1_sgjf7x87vuRSwOSHRSQAXs0mP7htifA" TargetMode="External"/><Relationship Id="rId911" Type="http://schemas.openxmlformats.org/officeDocument/2006/relationships/hyperlink" Target="https://drive.google.com/open?id=1s-3dOTU06-TGVvafLV5mS1Bi8vqTTq8A" TargetMode="External"/><Relationship Id="rId1127" Type="http://schemas.openxmlformats.org/officeDocument/2006/relationships/hyperlink" Target="https://drive.google.com/open?id=12dIxhOHq43S72nTRCgk9zTr9Pubm4fic" TargetMode="External"/><Relationship Id="rId1334" Type="http://schemas.openxmlformats.org/officeDocument/2006/relationships/hyperlink" Target="https://drive.google.com/open?id=1M0vcgccm3winmVnHjXvrGwufcjcraVVD" TargetMode="External"/><Relationship Id="rId1541" Type="http://schemas.openxmlformats.org/officeDocument/2006/relationships/hyperlink" Target="https://drive.google.com/open?id=1E5Xq5fjLVdfhUJ8yLrbF1t92Iqt7yMFL" TargetMode="External"/><Relationship Id="rId1779" Type="http://schemas.openxmlformats.org/officeDocument/2006/relationships/hyperlink" Target="https://drive.google.com/open?id=1jEz_QkcoypqwUArL17gQEHDLCcAUzniA" TargetMode="External"/><Relationship Id="rId1986" Type="http://schemas.openxmlformats.org/officeDocument/2006/relationships/hyperlink" Target="https://drive.google.com/open?id=1hL8uomMOFcxiftnzMPxPCqWn-VjLBiU6" TargetMode="External"/><Relationship Id="rId40" Type="http://schemas.openxmlformats.org/officeDocument/2006/relationships/hyperlink" Target="https://drive.google.com/open?id=1BXsK4IT9egQ_8KySzUHvTKbXNlqb1zJf" TargetMode="External"/><Relationship Id="rId136" Type="http://schemas.openxmlformats.org/officeDocument/2006/relationships/hyperlink" Target="https://drive.google.com/open?id=1-rbqF8LYcfmvHl2wnI120mB8395DKgRV" TargetMode="External"/><Relationship Id="rId343" Type="http://schemas.openxmlformats.org/officeDocument/2006/relationships/hyperlink" Target="https://drive.google.com/open?id=1xsqW3Kuys5R_cYD6PEJyclACiUlflU5O" TargetMode="External"/><Relationship Id="rId550" Type="http://schemas.openxmlformats.org/officeDocument/2006/relationships/hyperlink" Target="https://drive.google.com/open?id=1NgS0pBgRSrDQKSPAP-a3wQrObvjRAFy0" TargetMode="External"/><Relationship Id="rId788" Type="http://schemas.openxmlformats.org/officeDocument/2006/relationships/hyperlink" Target="https://drive.google.com/open?id=1NstLR0dnPnQBliHYFgoYbCPjNcEvu-Ba" TargetMode="External"/><Relationship Id="rId995" Type="http://schemas.openxmlformats.org/officeDocument/2006/relationships/hyperlink" Target="https://drive.google.com/open?id=1cfKzpYNUa3RsLDqm5A-gH7GrXO_ZKkEN" TargetMode="External"/><Relationship Id="rId1180" Type="http://schemas.openxmlformats.org/officeDocument/2006/relationships/hyperlink" Target="https://drive.google.com/open?id=1Y0D268cpjbCNhumaIzdKDN8-P9rJ7Yj2" TargetMode="External"/><Relationship Id="rId1401" Type="http://schemas.openxmlformats.org/officeDocument/2006/relationships/hyperlink" Target="https://drive.google.com/open?id=1cs__RvF7ZbPg-CI3HdWHoQvwHwrMKcnJ" TargetMode="External"/><Relationship Id="rId1639" Type="http://schemas.openxmlformats.org/officeDocument/2006/relationships/hyperlink" Target="https://drive.google.com/open?id=1_RV_autOnFjypYOucv900dSiTW3L4ufB" TargetMode="External"/><Relationship Id="rId1846" Type="http://schemas.openxmlformats.org/officeDocument/2006/relationships/hyperlink" Target="https://drive.google.com/open?id=1lSXkTKMssZsHKxQbwXw8Cq8QgZS7bsxe" TargetMode="External"/><Relationship Id="rId203" Type="http://schemas.openxmlformats.org/officeDocument/2006/relationships/hyperlink" Target="https://drive.google.com/open?id=1qmldKPn2MSkpCjtzzHHN1WbmHwgvkmk9" TargetMode="External"/><Relationship Id="rId648" Type="http://schemas.openxmlformats.org/officeDocument/2006/relationships/hyperlink" Target="https://drive.google.com/open?id=1mxKEWHVbq7VpK2LGXAgYJOnfuWuFz-gU" TargetMode="External"/><Relationship Id="rId855" Type="http://schemas.openxmlformats.org/officeDocument/2006/relationships/hyperlink" Target="https://drive.google.com/open?id=195wjs-3HswbbAoK2_A9YeNNOlenkNO27" TargetMode="External"/><Relationship Id="rId1040" Type="http://schemas.openxmlformats.org/officeDocument/2006/relationships/hyperlink" Target="https://drive.google.com/open?id=1KJ2QandtvgIg2f-Bc_aAVy70iN54XKZl" TargetMode="External"/><Relationship Id="rId1278" Type="http://schemas.openxmlformats.org/officeDocument/2006/relationships/hyperlink" Target="https://drive.google.com/open?id=1r6lmgI8JVvpuqo7jm9XCT7DaKy1B5K-j" TargetMode="External"/><Relationship Id="rId1485" Type="http://schemas.openxmlformats.org/officeDocument/2006/relationships/hyperlink" Target="https://drive.google.com/open?id=1jSHYlNVlhis4LxraRAyw_fxdzsR257ZR" TargetMode="External"/><Relationship Id="rId1692" Type="http://schemas.openxmlformats.org/officeDocument/2006/relationships/hyperlink" Target="https://drive.google.com/open?id=1M3MRWAAOWvu572UIdOdc1X8-ySxpOXbc" TargetMode="External"/><Relationship Id="rId1706" Type="http://schemas.openxmlformats.org/officeDocument/2006/relationships/hyperlink" Target="https://drive.google.com/open?id=1q2aNmfCRCSomKJyMi3ZtOSxZs_8wtvdE" TargetMode="External"/><Relationship Id="rId1913" Type="http://schemas.openxmlformats.org/officeDocument/2006/relationships/hyperlink" Target="https://drive.google.com/open?id=1MWiMjTZT2rQZY2i8BtQGQUrEXBK5vv_M" TargetMode="External"/><Relationship Id="rId287" Type="http://schemas.openxmlformats.org/officeDocument/2006/relationships/hyperlink" Target="https://drive.google.com/open?id=1o_1ukA4dVc7I5YaTluVTgR8PyOwBuNKY" TargetMode="External"/><Relationship Id="rId410" Type="http://schemas.openxmlformats.org/officeDocument/2006/relationships/hyperlink" Target="https://drive.google.com/open?id=1m7z23eTVlQvCepcYdby5lhn0kwrVhfsr" TargetMode="External"/><Relationship Id="rId494" Type="http://schemas.openxmlformats.org/officeDocument/2006/relationships/hyperlink" Target="https://drive.google.com/open?id=1hPoGupnWV_AQo01wRyS5v7IX0ADqUFpG" TargetMode="External"/><Relationship Id="rId508" Type="http://schemas.openxmlformats.org/officeDocument/2006/relationships/hyperlink" Target="https://drive.google.com/open?id=1RMRjxBz4AHNWJ4Z-k7PVLr9-K82oHOaB" TargetMode="External"/><Relationship Id="rId715" Type="http://schemas.openxmlformats.org/officeDocument/2006/relationships/hyperlink" Target="https://drive.google.com/open?id=16KH0qL6pIM53FAu32FGg--Tawl-CJpBu" TargetMode="External"/><Relationship Id="rId922" Type="http://schemas.openxmlformats.org/officeDocument/2006/relationships/hyperlink" Target="https://drive.google.com/open?id=1REt_VQoRxaQRh_GwkYq6pCxbbyTAs4NK" TargetMode="External"/><Relationship Id="rId1138" Type="http://schemas.openxmlformats.org/officeDocument/2006/relationships/hyperlink" Target="https://drive.google.com/open?id=1WswKUeHAWLrSrgwKg4E7YU8qTH5AD-ZO" TargetMode="External"/><Relationship Id="rId1345" Type="http://schemas.openxmlformats.org/officeDocument/2006/relationships/hyperlink" Target="https://drive.google.com/open?id=1nLkdin4XozuS4JWVx9xKKY40x0xneuRR" TargetMode="External"/><Relationship Id="rId1552" Type="http://schemas.openxmlformats.org/officeDocument/2006/relationships/hyperlink" Target="https://drive.google.com/open?id=1JTnujGXQ8MMUsln3aeR1ZEUaW5FIQWXm" TargetMode="External"/><Relationship Id="rId1997" Type="http://schemas.openxmlformats.org/officeDocument/2006/relationships/hyperlink" Target="https://drive.google.com/open?id=1JVU-NBJwjNMOgOiihhA_yFQjzRpCumiL" TargetMode="External"/><Relationship Id="rId147" Type="http://schemas.openxmlformats.org/officeDocument/2006/relationships/hyperlink" Target="https://drive.google.com/open?id=1jHrKVp4zXewP9ug9s-jM7J3fNTYXA_sx" TargetMode="External"/><Relationship Id="rId354" Type="http://schemas.openxmlformats.org/officeDocument/2006/relationships/hyperlink" Target="https://drive.google.com/open?id=1TW0iFBdmBKp0Q1zQki6YhU_B5runnD-k" TargetMode="External"/><Relationship Id="rId799" Type="http://schemas.openxmlformats.org/officeDocument/2006/relationships/hyperlink" Target="https://drive.google.com/open?id=1097O14eJ-bXvk-Y8ozV6ByrGahXBUNmv" TargetMode="External"/><Relationship Id="rId1191" Type="http://schemas.openxmlformats.org/officeDocument/2006/relationships/hyperlink" Target="https://drive.google.com/open?id=1F787AvM8y4v7VaE_4d2IZ5Zjhd1VBKh1" TargetMode="External"/><Relationship Id="rId1205" Type="http://schemas.openxmlformats.org/officeDocument/2006/relationships/hyperlink" Target="https://drive.google.com/open?id=1IIzApja5K6Fg0OfdAkaTtHm3d_2M-WPW" TargetMode="External"/><Relationship Id="rId1857" Type="http://schemas.openxmlformats.org/officeDocument/2006/relationships/hyperlink" Target="https://drive.google.com/open?id=1FVcd88o1Gtuym_hjHrJHtOOjuIszqfGQ" TargetMode="External"/><Relationship Id="rId51" Type="http://schemas.openxmlformats.org/officeDocument/2006/relationships/hyperlink" Target="https://drive.google.com/open?id=1B7ZVpKpPuL0YrpaaU83XF1Hf7U81Mb_X" TargetMode="External"/><Relationship Id="rId561" Type="http://schemas.openxmlformats.org/officeDocument/2006/relationships/hyperlink" Target="https://drive.google.com/open?id=1RoJvr9TJh0EDvAePbzez0YdljDrm9jwz" TargetMode="External"/><Relationship Id="rId659" Type="http://schemas.openxmlformats.org/officeDocument/2006/relationships/hyperlink" Target="https://drive.google.com/open?id=1e6Rtg4OWwX7XPuF3hbhof5ng2hq2apoi" TargetMode="External"/><Relationship Id="rId866" Type="http://schemas.openxmlformats.org/officeDocument/2006/relationships/hyperlink" Target="https://drive.google.com/open?id=1jpEiQWSxH_AcwpRYrISMylGc0VWCWcFI" TargetMode="External"/><Relationship Id="rId1289" Type="http://schemas.openxmlformats.org/officeDocument/2006/relationships/hyperlink" Target="https://drive.google.com/open?id=1Q0do1kFrw3_Sz1qEFnidhiyt8sfVpWx-" TargetMode="External"/><Relationship Id="rId1412" Type="http://schemas.openxmlformats.org/officeDocument/2006/relationships/hyperlink" Target="https://drive.google.com/open?id=1NYpuUnXrBzQG8e81wni3XEqkJCGZaApu" TargetMode="External"/><Relationship Id="rId1496" Type="http://schemas.openxmlformats.org/officeDocument/2006/relationships/hyperlink" Target="https://drive.google.com/open?id=1vbSNESGxjqYxj1vfbduxXKNCNdfNlNZg" TargetMode="External"/><Relationship Id="rId1717" Type="http://schemas.openxmlformats.org/officeDocument/2006/relationships/hyperlink" Target="https://drive.google.com/open?id=1XzLsufx3BwpK4QjiA1R596BkIa2Sa-fx" TargetMode="External"/><Relationship Id="rId1924" Type="http://schemas.openxmlformats.org/officeDocument/2006/relationships/hyperlink" Target="https://drive.google.com/open?id=1uk-grHwVRfLCwQHDmh9N3ymgpGtpRSXd" TargetMode="External"/><Relationship Id="rId214" Type="http://schemas.openxmlformats.org/officeDocument/2006/relationships/hyperlink" Target="https://drive.google.com/open?id=1IGLzqbBI509PK_PdenVzUwLBpxW5Cho3" TargetMode="External"/><Relationship Id="rId298" Type="http://schemas.openxmlformats.org/officeDocument/2006/relationships/hyperlink" Target="https://drive.google.com/open?id=1qS1ZsdCGx86q0_XlTHsGdHZrMNInU1qq" TargetMode="External"/><Relationship Id="rId421" Type="http://schemas.openxmlformats.org/officeDocument/2006/relationships/hyperlink" Target="https://drive.google.com/open?id=13qwqVC2QwjaVnO58Bf3KTYWGh9xnCTU4" TargetMode="External"/><Relationship Id="rId519" Type="http://schemas.openxmlformats.org/officeDocument/2006/relationships/hyperlink" Target="https://drive.google.com/open?id=11bdSRkMQuirGj5PnhAKazBurGz-wSmIs" TargetMode="External"/><Relationship Id="rId1051" Type="http://schemas.openxmlformats.org/officeDocument/2006/relationships/hyperlink" Target="https://drive.google.com/open?id=1piTQJhLP6UouBIAfcMZuJ20BQ7rK2zms" TargetMode="External"/><Relationship Id="rId1149" Type="http://schemas.openxmlformats.org/officeDocument/2006/relationships/hyperlink" Target="https://drive.google.com/open?id=17rW422RJzpMREXZ_fVkhh0jCFWdRantY" TargetMode="External"/><Relationship Id="rId1356" Type="http://schemas.openxmlformats.org/officeDocument/2006/relationships/hyperlink" Target="https://drive.google.com/open?id=15xro5vnSgi6UJx3pMGySEpmeH6CKL1vn" TargetMode="External"/><Relationship Id="rId158" Type="http://schemas.openxmlformats.org/officeDocument/2006/relationships/hyperlink" Target="https://drive.google.com/open?id=156w8qOauPkYQUsxvXYax78B_fAF1OhGF" TargetMode="External"/><Relationship Id="rId726" Type="http://schemas.openxmlformats.org/officeDocument/2006/relationships/hyperlink" Target="https://drive.google.com/open?id=1mmRBHhzeMkofSQ5316IeiCMAWDROnIZT" TargetMode="External"/><Relationship Id="rId933" Type="http://schemas.openxmlformats.org/officeDocument/2006/relationships/hyperlink" Target="https://drive.google.com/open?id=1Nd5k9t8AX1d35qit3zRZxFSNBvD65_2b" TargetMode="External"/><Relationship Id="rId1009" Type="http://schemas.openxmlformats.org/officeDocument/2006/relationships/hyperlink" Target="https://drive.google.com/open?id=1HyvftdO6ZnAPY4nrp6CZE_p0-ouSVx8U" TargetMode="External"/><Relationship Id="rId1563" Type="http://schemas.openxmlformats.org/officeDocument/2006/relationships/hyperlink" Target="https://drive.google.com/open?id=1OeZpGEA_UlIkTIvFTwbQhbwN0VkmH7Hr" TargetMode="External"/><Relationship Id="rId1770" Type="http://schemas.openxmlformats.org/officeDocument/2006/relationships/hyperlink" Target="https://drive.google.com/open?id=1dgp_48NTqt9eQxz1vwR8BhC9OVIh4vhp" TargetMode="External"/><Relationship Id="rId1868" Type="http://schemas.openxmlformats.org/officeDocument/2006/relationships/hyperlink" Target="https://drive.google.com/open?id=1ditylrEqpE7eKTqlStyTvYjgFPgZYxUk" TargetMode="External"/><Relationship Id="rId62" Type="http://schemas.openxmlformats.org/officeDocument/2006/relationships/hyperlink" Target="https://drive.google.com/open?id=15B_KQDjJmIeVDHCeJ9tdcGP3FBUUTckk" TargetMode="External"/><Relationship Id="rId365" Type="http://schemas.openxmlformats.org/officeDocument/2006/relationships/hyperlink" Target="https://drive.google.com/open?id=1RO8UVO3zesIbgE_ywZ5iRpOdreRoIo4u" TargetMode="External"/><Relationship Id="rId572" Type="http://schemas.openxmlformats.org/officeDocument/2006/relationships/hyperlink" Target="https://drive.google.com/open?id=1uZZpGMuEJX_c_uutu1bnqeaKmnyaY9r6" TargetMode="External"/><Relationship Id="rId1216" Type="http://schemas.openxmlformats.org/officeDocument/2006/relationships/hyperlink" Target="https://drive.google.com/open?id=1RBw0uZ14g2cKNDfBqpYCHyRL8aKIG_sV" TargetMode="External"/><Relationship Id="rId1423" Type="http://schemas.openxmlformats.org/officeDocument/2006/relationships/hyperlink" Target="https://drive.google.com/open?id=1daiMSXEmPbKxlGs-Dg0afctd1y9WBpTo" TargetMode="External"/><Relationship Id="rId1630" Type="http://schemas.openxmlformats.org/officeDocument/2006/relationships/hyperlink" Target="https://drive.google.com/open?id=1Taw1B0TkhpkmA5dBdGTjNq3X2WHqHpIN" TargetMode="External"/><Relationship Id="rId225" Type="http://schemas.openxmlformats.org/officeDocument/2006/relationships/hyperlink" Target="https://drive.google.com/open?id=1fiaWw33VW1zxgFz6nXzBph7sRbCssS2i" TargetMode="External"/><Relationship Id="rId432" Type="http://schemas.openxmlformats.org/officeDocument/2006/relationships/hyperlink" Target="https://drive.google.com/open?id=1-trghO8UGYypmRFaMfVLDzussyB-GCfm" TargetMode="External"/><Relationship Id="rId877" Type="http://schemas.openxmlformats.org/officeDocument/2006/relationships/hyperlink" Target="https://drive.google.com/open?id=1bhItxvZ61CYPGsyVkprWNwMJpjPxT9CB" TargetMode="External"/><Relationship Id="rId1062" Type="http://schemas.openxmlformats.org/officeDocument/2006/relationships/hyperlink" Target="https://drive.google.com/open?id=17sljuOMy32PSsKOgspItp2I7Pz55YlSm" TargetMode="External"/><Relationship Id="rId1728" Type="http://schemas.openxmlformats.org/officeDocument/2006/relationships/hyperlink" Target="https://drive.google.com/open?id=1zXM71wv_tPyNVE_dvnf2D5aTW0hXcF5D" TargetMode="External"/><Relationship Id="rId1935" Type="http://schemas.openxmlformats.org/officeDocument/2006/relationships/hyperlink" Target="https://drive.google.com/open?id=1_srXUTI35mOwEuhYXYPk1pAfELBmbxzV" TargetMode="External"/><Relationship Id="rId737" Type="http://schemas.openxmlformats.org/officeDocument/2006/relationships/hyperlink" Target="https://drive.google.com/open?id=1iRvseu_9Km6_2HxbNtSP3TMg7DW4-LOo" TargetMode="External"/><Relationship Id="rId944" Type="http://schemas.openxmlformats.org/officeDocument/2006/relationships/hyperlink" Target="https://drive.google.com/open?id=16iptDTuDj-KWFFCExWyzsjdBUOd8ezSG" TargetMode="External"/><Relationship Id="rId1367" Type="http://schemas.openxmlformats.org/officeDocument/2006/relationships/hyperlink" Target="https://drive.google.com/open?id=1tLM_ahvgSJltqWQwM2j5Qs-JyxZPU3LB" TargetMode="External"/><Relationship Id="rId1574" Type="http://schemas.openxmlformats.org/officeDocument/2006/relationships/hyperlink" Target="https://drive.google.com/open?id=10Z7oZGfNSJBoLToNExCOZnf_ZQCJT75w" TargetMode="External"/><Relationship Id="rId1781" Type="http://schemas.openxmlformats.org/officeDocument/2006/relationships/hyperlink" Target="https://drive.google.com/open?id=1CPOPbaBDuKOhvl4REuSj1Zr-8kZLUYI_" TargetMode="External"/><Relationship Id="rId73" Type="http://schemas.openxmlformats.org/officeDocument/2006/relationships/hyperlink" Target="https://drive.google.com/open?id=1ztUJBmbIxIUc7_KTI3mWLM8URNDZH0aD" TargetMode="External"/><Relationship Id="rId169" Type="http://schemas.openxmlformats.org/officeDocument/2006/relationships/hyperlink" Target="https://drive.google.com/open?id=14cXTyfDN55Oh1Qpk4Tt0kPqXVrQpJIt4" TargetMode="External"/><Relationship Id="rId376" Type="http://schemas.openxmlformats.org/officeDocument/2006/relationships/hyperlink" Target="https://drive.google.com/open?id=1VmNfJHX_g22TuxTzA2oD6U6ZtayyGdLI" TargetMode="External"/><Relationship Id="rId583" Type="http://schemas.openxmlformats.org/officeDocument/2006/relationships/hyperlink" Target="https://drive.google.com/open?id=1WSGleUO0L6aRpnNUrCoCAVfpWLxhdzAB" TargetMode="External"/><Relationship Id="rId790" Type="http://schemas.openxmlformats.org/officeDocument/2006/relationships/hyperlink" Target="https://drive.google.com/open?id=1Nc_jaIMySzyJdTbeOgE56GPJqfmr6jCh" TargetMode="External"/><Relationship Id="rId804" Type="http://schemas.openxmlformats.org/officeDocument/2006/relationships/hyperlink" Target="https://drive.google.com/open?id=1zhojCQlzWHKJjqr6iXpPe1DidTjRZLYN" TargetMode="External"/><Relationship Id="rId1227" Type="http://schemas.openxmlformats.org/officeDocument/2006/relationships/hyperlink" Target="https://drive.google.com/open?id=17LywA9ypsm3Tl11SIAufL3IYcJX9w3to" TargetMode="External"/><Relationship Id="rId1434" Type="http://schemas.openxmlformats.org/officeDocument/2006/relationships/hyperlink" Target="https://drive.google.com/open?id=1cDBSKKVzI9HPHOpwCM3P44B52PVsnRBX" TargetMode="External"/><Relationship Id="rId1641" Type="http://schemas.openxmlformats.org/officeDocument/2006/relationships/hyperlink" Target="https://drive.google.com/open?id=13hybW9EYicPQUk-I4Si8LmEL0l4PD4TT" TargetMode="External"/><Relationship Id="rId1879" Type="http://schemas.openxmlformats.org/officeDocument/2006/relationships/hyperlink" Target="https://drive.google.com/open?id=18OvtqD4PGD7kVvzCuq46t7GFMOq8X1i_" TargetMode="External"/><Relationship Id="rId4" Type="http://schemas.openxmlformats.org/officeDocument/2006/relationships/hyperlink" Target="https://drive.google.com/open?id=1gh3jOjWAVx4xGVCsMZw0SDwSGp78znNd" TargetMode="External"/><Relationship Id="rId236" Type="http://schemas.openxmlformats.org/officeDocument/2006/relationships/hyperlink" Target="https://drive.google.com/open?id=1IVQL91yeMhy-qGpolt2o6AgD0l3NuSIH" TargetMode="External"/><Relationship Id="rId443" Type="http://schemas.openxmlformats.org/officeDocument/2006/relationships/hyperlink" Target="https://drive.google.com/open?id=1HTSmfCFhimAqnOvk-5eWymGTL5ruPCjd" TargetMode="External"/><Relationship Id="rId650" Type="http://schemas.openxmlformats.org/officeDocument/2006/relationships/hyperlink" Target="https://drive.google.com/open?id=1uicyakX3XvHCX2K8-yGXKWw-Cxx3yYpf" TargetMode="External"/><Relationship Id="rId888" Type="http://schemas.openxmlformats.org/officeDocument/2006/relationships/hyperlink" Target="https://drive.google.com/open?id=1coQMPrzwbCWwo8b3ILUbkprq9oHLeXmi" TargetMode="External"/><Relationship Id="rId1073" Type="http://schemas.openxmlformats.org/officeDocument/2006/relationships/hyperlink" Target="https://drive.google.com/open?id=1ETLMpSch77KkPMYPaM-QTDcd_2KCMeRI" TargetMode="External"/><Relationship Id="rId1280" Type="http://schemas.openxmlformats.org/officeDocument/2006/relationships/hyperlink" Target="https://drive.google.com/open?id=1jL4gsVbsD_1IhR7ongHkxqNMRJdUNbSm" TargetMode="External"/><Relationship Id="rId1501" Type="http://schemas.openxmlformats.org/officeDocument/2006/relationships/hyperlink" Target="https://drive.google.com/open?id=1YIW8Qt2-YdkqLMVMuyCArcsO4opQzn-B" TargetMode="External"/><Relationship Id="rId1739" Type="http://schemas.openxmlformats.org/officeDocument/2006/relationships/hyperlink" Target="https://drive.google.com/open?id=1gW4dLKoR2rX9UEfSO6bIj1ddy4xLmyYB" TargetMode="External"/><Relationship Id="rId1946" Type="http://schemas.openxmlformats.org/officeDocument/2006/relationships/hyperlink" Target="https://drive.google.com/open?id=136UhRYmcPnwpVHas5C-52eOwqAVy4aVJ" TargetMode="External"/><Relationship Id="rId303" Type="http://schemas.openxmlformats.org/officeDocument/2006/relationships/hyperlink" Target="https://drive.google.com/open?id=1qtbQS32aLT3KZmFtlz6EWzgvtXyj0C7k" TargetMode="External"/><Relationship Id="rId748" Type="http://schemas.openxmlformats.org/officeDocument/2006/relationships/hyperlink" Target="https://drive.google.com/open?id=1zIq58KJ9x1mQpQXC2bNog84MqvNPFnCW" TargetMode="External"/><Relationship Id="rId955" Type="http://schemas.openxmlformats.org/officeDocument/2006/relationships/hyperlink" Target="https://drive.google.com/open?id=1rP7Frb5JWxyHUpt-Ni4qGAl2Do3GveL4" TargetMode="External"/><Relationship Id="rId1140" Type="http://schemas.openxmlformats.org/officeDocument/2006/relationships/hyperlink" Target="https://drive.google.com/open?id=13rHxrFUhD8j8cpdgUBFyAEG5B2MknZ4s" TargetMode="External"/><Relationship Id="rId1378" Type="http://schemas.openxmlformats.org/officeDocument/2006/relationships/hyperlink" Target="https://drive.google.com/open?id=13A8ZeYc5pHun0KcaqGajBYWM4Bq2TvYi" TargetMode="External"/><Relationship Id="rId1585" Type="http://schemas.openxmlformats.org/officeDocument/2006/relationships/hyperlink" Target="https://drive.google.com/open?id=1Gaq4fv2ar1sTk_VBCskzg_XILfbGF-Su" TargetMode="External"/><Relationship Id="rId1792" Type="http://schemas.openxmlformats.org/officeDocument/2006/relationships/hyperlink" Target="https://drive.google.com/open?id=1Wx99WQMgDCnuavqx9Qbn0_xRT3vO7qSs" TargetMode="External"/><Relationship Id="rId1806" Type="http://schemas.openxmlformats.org/officeDocument/2006/relationships/hyperlink" Target="https://drive.google.com/open?id=1Yzqswd4IgDpYfgq-VTqwE6Fq78-bviOl" TargetMode="External"/><Relationship Id="rId84" Type="http://schemas.openxmlformats.org/officeDocument/2006/relationships/hyperlink" Target="https://drive.google.com/open?id=1i8CoDU1WZtBK_Jt1wyKvUwjW-ZGCVp8b" TargetMode="External"/><Relationship Id="rId387" Type="http://schemas.openxmlformats.org/officeDocument/2006/relationships/hyperlink" Target="https://drive.google.com/open?id=1e8avldrT8T3aZQ3kEUT0viHQRH1HYCkn" TargetMode="External"/><Relationship Id="rId510" Type="http://schemas.openxmlformats.org/officeDocument/2006/relationships/hyperlink" Target="https://drive.google.com/open?id=1dlJySSBww1UXq7NfuAnbmBPDh1RpYnZx" TargetMode="External"/><Relationship Id="rId594" Type="http://schemas.openxmlformats.org/officeDocument/2006/relationships/hyperlink" Target="https://drive.google.com/open?id=1GHLF0gXVxPuhp03ee8Q5L79GL3mqEEdh" TargetMode="External"/><Relationship Id="rId608" Type="http://schemas.openxmlformats.org/officeDocument/2006/relationships/hyperlink" Target="https://drive.google.com/open?id=1tldPllOv85Vj9723GS3liRBpBBbjMArQ" TargetMode="External"/><Relationship Id="rId815" Type="http://schemas.openxmlformats.org/officeDocument/2006/relationships/hyperlink" Target="https://drive.google.com/open?id=1ggf-KFUdS6CeIWuISMzJ69e0HWwBC7Vt" TargetMode="External"/><Relationship Id="rId1238" Type="http://schemas.openxmlformats.org/officeDocument/2006/relationships/hyperlink" Target="https://drive.google.com/open?id=1-ePPmflHdUXcFzYSTMv0lSRA2KUH6F_5" TargetMode="External"/><Relationship Id="rId1445" Type="http://schemas.openxmlformats.org/officeDocument/2006/relationships/hyperlink" Target="https://drive.google.com/open?id=1fGNiOyuxTJqALh7etVC2N_Q9jcHML_7e" TargetMode="External"/><Relationship Id="rId1652" Type="http://schemas.openxmlformats.org/officeDocument/2006/relationships/hyperlink" Target="https://drive.google.com/open?id=1IbaufudzFTO1aLgWgKrB-2Tzm8qAQLxa" TargetMode="External"/><Relationship Id="rId247" Type="http://schemas.openxmlformats.org/officeDocument/2006/relationships/hyperlink" Target="https://drive.google.com/open?id=1FhR5RmlvuF-CfgxAn4xnm8OPDtJLL0Af" TargetMode="External"/><Relationship Id="rId899" Type="http://schemas.openxmlformats.org/officeDocument/2006/relationships/hyperlink" Target="https://drive.google.com/open?id=1bprrm3cez5q-RKiE6ydmlt12N3yfAT2R" TargetMode="External"/><Relationship Id="rId1000" Type="http://schemas.openxmlformats.org/officeDocument/2006/relationships/hyperlink" Target="https://drive.google.com/open?id=1XA05wrmV5tKHVfx7hyqLDZMXXKZoVeM9" TargetMode="External"/><Relationship Id="rId1084" Type="http://schemas.openxmlformats.org/officeDocument/2006/relationships/hyperlink" Target="https://drive.google.com/open?id=1nAXYS0XY3s9BllT_uRkno5oNp7aXyLYj" TargetMode="External"/><Relationship Id="rId1305" Type="http://schemas.openxmlformats.org/officeDocument/2006/relationships/hyperlink" Target="https://drive.google.com/open?id=1z6pzEAnM3s2v50tr-0jgdklpIbPmRxu0" TargetMode="External"/><Relationship Id="rId1957" Type="http://schemas.openxmlformats.org/officeDocument/2006/relationships/hyperlink" Target="https://drive.google.com/open?id=1YhY21j1nb_yJQcx3k_SThViNLMOS3EtD" TargetMode="External"/><Relationship Id="rId107" Type="http://schemas.openxmlformats.org/officeDocument/2006/relationships/hyperlink" Target="https://drive.google.com/open?id=1HimJUoeJaVCzRm2qI7lgJCpEEzAhDDrQ" TargetMode="External"/><Relationship Id="rId454" Type="http://schemas.openxmlformats.org/officeDocument/2006/relationships/hyperlink" Target="https://drive.google.com/open?id=1Efb_IchMqB03cVY8u5I8Aruv41of4mEB" TargetMode="External"/><Relationship Id="rId661" Type="http://schemas.openxmlformats.org/officeDocument/2006/relationships/hyperlink" Target="https://drive.google.com/open?id=16VfsY9TfLXGmlDbBJIPKIr9pTFhyYWzQ" TargetMode="External"/><Relationship Id="rId759" Type="http://schemas.openxmlformats.org/officeDocument/2006/relationships/hyperlink" Target="https://drive.google.com/open?id=1pM5DjeeNpobE-JZh09-OeXivq-BrmxfM" TargetMode="External"/><Relationship Id="rId966" Type="http://schemas.openxmlformats.org/officeDocument/2006/relationships/hyperlink" Target="https://drive.google.com/open?id=17qhi-z3X_SDf4HsnFfWDgVDlP2dXpKzU" TargetMode="External"/><Relationship Id="rId1291" Type="http://schemas.openxmlformats.org/officeDocument/2006/relationships/hyperlink" Target="https://drive.google.com/open?id=1tBtBgg4dtSwVlGB2M-p_6jWHeSDsTYoq" TargetMode="External"/><Relationship Id="rId1389" Type="http://schemas.openxmlformats.org/officeDocument/2006/relationships/hyperlink" Target="https://drive.google.com/open?id=1faeAr1bN3v8WTMOjCCQlmRqaJtrjv1Re" TargetMode="External"/><Relationship Id="rId1512" Type="http://schemas.openxmlformats.org/officeDocument/2006/relationships/hyperlink" Target="https://drive.google.com/open?id=1YtqOu_aUGTmCZZge_KcNawR8D_TJzID6" TargetMode="External"/><Relationship Id="rId1596" Type="http://schemas.openxmlformats.org/officeDocument/2006/relationships/hyperlink" Target="https://drive.google.com/open?id=1wfVGFfGPv--G_Fq57hlwIdzlFdcIBVts" TargetMode="External"/><Relationship Id="rId1817" Type="http://schemas.openxmlformats.org/officeDocument/2006/relationships/hyperlink" Target="https://drive.google.com/open?id=1h6M-TAWIlqFTf0aZ-velo5o90jwz_sPk" TargetMode="External"/><Relationship Id="rId11" Type="http://schemas.openxmlformats.org/officeDocument/2006/relationships/hyperlink" Target="https://drive.google.com/open?id=16j3Ew60leNhBoMHVJiCeddAT4wSbO7xj" TargetMode="External"/><Relationship Id="rId314" Type="http://schemas.openxmlformats.org/officeDocument/2006/relationships/hyperlink" Target="https://drive.google.com/open?id=1FlSiyeIfLM-ehau7CltsJ350XHKEs0kW" TargetMode="External"/><Relationship Id="rId398" Type="http://schemas.openxmlformats.org/officeDocument/2006/relationships/hyperlink" Target="https://drive.google.com/open?id=1Ex8mjSiiAoPhSmPf0mTYP_FGd_xPIvpj" TargetMode="External"/><Relationship Id="rId521" Type="http://schemas.openxmlformats.org/officeDocument/2006/relationships/hyperlink" Target="https://drive.google.com/open?id=1ekKvkX9dirw60zMuI976nDYnxB2KaqHr" TargetMode="External"/><Relationship Id="rId619" Type="http://schemas.openxmlformats.org/officeDocument/2006/relationships/hyperlink" Target="https://drive.google.com/open?id=11s3-Y_dtBq_VSc4B1bkOdJ93LeK4e_Aa" TargetMode="External"/><Relationship Id="rId1151" Type="http://schemas.openxmlformats.org/officeDocument/2006/relationships/hyperlink" Target="https://drive.google.com/open?id=1B9recrlDYNB9fQmkg4cQk2xLRG5lst7F" TargetMode="External"/><Relationship Id="rId1249" Type="http://schemas.openxmlformats.org/officeDocument/2006/relationships/hyperlink" Target="https://drive.google.com/open?id=1QUcH-oDQzUB0IUys_JvJ2qqaNZ-b8uuS" TargetMode="External"/><Relationship Id="rId95" Type="http://schemas.openxmlformats.org/officeDocument/2006/relationships/hyperlink" Target="https://drive.google.com/open?id=1mWxsEMM08OEyFJjy7FP_j9PZk2oihugZ" TargetMode="External"/><Relationship Id="rId160" Type="http://schemas.openxmlformats.org/officeDocument/2006/relationships/hyperlink" Target="https://drive.google.com/open?id=1nN4M-zMKTc6qDTqiNTcfKKPekM9Od9Y0" TargetMode="External"/><Relationship Id="rId826" Type="http://schemas.openxmlformats.org/officeDocument/2006/relationships/hyperlink" Target="https://drive.google.com/open?id=1SI9iXSzQJgQmznHq5-mCBC8rk9yprXD-" TargetMode="External"/><Relationship Id="rId1011" Type="http://schemas.openxmlformats.org/officeDocument/2006/relationships/hyperlink" Target="https://drive.google.com/open?id=1OYBc0boMCAVmQ12RDbWJv6f5bl8yCPAH" TargetMode="External"/><Relationship Id="rId1109" Type="http://schemas.openxmlformats.org/officeDocument/2006/relationships/hyperlink" Target="https://drive.google.com/open?id=1Lkt_qkg_s7pH1icDMm31MrjjHInPVksC" TargetMode="External"/><Relationship Id="rId1456" Type="http://schemas.openxmlformats.org/officeDocument/2006/relationships/hyperlink" Target="https://drive.google.com/open?id=1-mteNcaQXA1mpqO2GG-V6wvlwQOFwgHN" TargetMode="External"/><Relationship Id="rId1663" Type="http://schemas.openxmlformats.org/officeDocument/2006/relationships/hyperlink" Target="https://drive.google.com/open?id=1bPKfax2Dr_Il6pUyZXlE1B1FBTsd0HYn" TargetMode="External"/><Relationship Id="rId1870" Type="http://schemas.openxmlformats.org/officeDocument/2006/relationships/hyperlink" Target="https://drive.google.com/open?id=1p02kqwxW9wTChMOUH4CVLjaOEeKMhSiE" TargetMode="External"/><Relationship Id="rId1968" Type="http://schemas.openxmlformats.org/officeDocument/2006/relationships/hyperlink" Target="https://drive.google.com/open?id=1CZ2RQ6ugxKWzQXh84vv-3gTVmPYvS69j" TargetMode="External"/><Relationship Id="rId258" Type="http://schemas.openxmlformats.org/officeDocument/2006/relationships/hyperlink" Target="https://drive.google.com/open?id=1fnwB55C8kFZBtMKEhzUdqEmXpNvPbeOX" TargetMode="External"/><Relationship Id="rId465" Type="http://schemas.openxmlformats.org/officeDocument/2006/relationships/hyperlink" Target="https://drive.google.com/open?id=12tmEx9Px6-QtziBzDRJJlA1JD9V3Lath" TargetMode="External"/><Relationship Id="rId672" Type="http://schemas.openxmlformats.org/officeDocument/2006/relationships/hyperlink" Target="https://drive.google.com/open?id=1_SL5b2MZiNgeRsPTJuPqaCJzdDfIVnug" TargetMode="External"/><Relationship Id="rId1095" Type="http://schemas.openxmlformats.org/officeDocument/2006/relationships/hyperlink" Target="https://drive.google.com/open?id=19RJ_KFkxDzH96XUrsdaVDE5Gdnc-5y2g" TargetMode="External"/><Relationship Id="rId1316" Type="http://schemas.openxmlformats.org/officeDocument/2006/relationships/hyperlink" Target="https://drive.google.com/open?id=14fwRTQpIXNcZZme2A0AvNuyIXw-GWQl8" TargetMode="External"/><Relationship Id="rId1523" Type="http://schemas.openxmlformats.org/officeDocument/2006/relationships/hyperlink" Target="https://drive.google.com/open?id=1z_oiSKa73y5yxzeqCrFYnTv-JYt8rQSB" TargetMode="External"/><Relationship Id="rId1730" Type="http://schemas.openxmlformats.org/officeDocument/2006/relationships/hyperlink" Target="https://drive.google.com/open?id=13PugPygl5wl05hiEtOkNwnCYv6DvNzph" TargetMode="External"/><Relationship Id="rId22" Type="http://schemas.openxmlformats.org/officeDocument/2006/relationships/hyperlink" Target="https://drive.google.com/open?id=1OQ-sgJuzzRISQfGfLx-h1tRY9U05b6hp" TargetMode="External"/><Relationship Id="rId118" Type="http://schemas.openxmlformats.org/officeDocument/2006/relationships/hyperlink" Target="https://drive.google.com/open?id=1d9I8sqmLlCtJ8pxVlEJOa7ixDd5I4zsE" TargetMode="External"/><Relationship Id="rId325" Type="http://schemas.openxmlformats.org/officeDocument/2006/relationships/hyperlink" Target="https://drive.google.com/open?id=1e1-_MGkC-ufREfxbIB7djjNPlQeaV6FZ" TargetMode="External"/><Relationship Id="rId532" Type="http://schemas.openxmlformats.org/officeDocument/2006/relationships/hyperlink" Target="https://drive.google.com/open?id=1LDrsmHiTta7U0AIxgGucliF8EYtcsfHZ" TargetMode="External"/><Relationship Id="rId977" Type="http://schemas.openxmlformats.org/officeDocument/2006/relationships/hyperlink" Target="https://drive.google.com/open?id=1qkBRZO5V2fNcS_uCEIL3_reAFLTSb3nt" TargetMode="External"/><Relationship Id="rId1162" Type="http://schemas.openxmlformats.org/officeDocument/2006/relationships/hyperlink" Target="https://drive.google.com/open?id=1jlRN9X8nP3dndl6j2OzQrvIz7EZDAoCB" TargetMode="External"/><Relationship Id="rId1828" Type="http://schemas.openxmlformats.org/officeDocument/2006/relationships/hyperlink" Target="https://drive.google.com/open?id=1hTA5ij9vCiq1QiPKpma0KpvyBVlN2W1Y" TargetMode="External"/><Relationship Id="rId2006" Type="http://schemas.openxmlformats.org/officeDocument/2006/relationships/hyperlink" Target="https://drive.google.com/open?id=1a65Znw6zknIC7wvNCIfj8hQ38Yyu8pKZ" TargetMode="External"/><Relationship Id="rId171" Type="http://schemas.openxmlformats.org/officeDocument/2006/relationships/hyperlink" Target="https://drive.google.com/open?id=1ojVNTVnLT7m4VISgjPDl9Lk80gjgF4ZW" TargetMode="External"/><Relationship Id="rId837" Type="http://schemas.openxmlformats.org/officeDocument/2006/relationships/hyperlink" Target="https://drive.google.com/open?id=1IlWlbrwVc_t5l5qAqWtxUmCAhz2dduD2" TargetMode="External"/><Relationship Id="rId1022" Type="http://schemas.openxmlformats.org/officeDocument/2006/relationships/hyperlink" Target="https://drive.google.com/open?id=10IeOT8GNlMOBsiO3SJsn7AGKbLTuMVQh" TargetMode="External"/><Relationship Id="rId1467" Type="http://schemas.openxmlformats.org/officeDocument/2006/relationships/hyperlink" Target="https://drive.google.com/open?id=1kGAeTCTt3YuGB-cS_AT3IcFIYrnF7Od0" TargetMode="External"/><Relationship Id="rId1674" Type="http://schemas.openxmlformats.org/officeDocument/2006/relationships/hyperlink" Target="https://drive.google.com/open?id=12t4AsYNIw9Be0vfquMeexXcOnix-XlTM" TargetMode="External"/><Relationship Id="rId1881" Type="http://schemas.openxmlformats.org/officeDocument/2006/relationships/hyperlink" Target="https://drive.google.com/open?id=1xAqiVAzIfZbj1bONOtro29gECoF6NMJM" TargetMode="External"/><Relationship Id="rId269" Type="http://schemas.openxmlformats.org/officeDocument/2006/relationships/hyperlink" Target="https://drive.google.com/open?id=1BOZKA20N1nVofIMNlUmjSIKqSzQucRLv" TargetMode="External"/><Relationship Id="rId476" Type="http://schemas.openxmlformats.org/officeDocument/2006/relationships/hyperlink" Target="https://drive.google.com/open?id=1jR2q4LCTFnds8kSZ8H1bEkpYg53X9kbc" TargetMode="External"/><Relationship Id="rId683" Type="http://schemas.openxmlformats.org/officeDocument/2006/relationships/hyperlink" Target="https://drive.google.com/open?id=1TXBrUzaaOkr3qQi7Zq6GgnB1ZFtxgdNl" TargetMode="External"/><Relationship Id="rId890" Type="http://schemas.openxmlformats.org/officeDocument/2006/relationships/hyperlink" Target="https://drive.google.com/open?id=18l7BssBV4PvEuF6LuW9HR-zRSI0SjkCa" TargetMode="External"/><Relationship Id="rId904" Type="http://schemas.openxmlformats.org/officeDocument/2006/relationships/hyperlink" Target="https://drive.google.com/open?id=1z4JkaZHWIlzqp_l_UMKxDdIkfCZJTRhl" TargetMode="External"/><Relationship Id="rId1327" Type="http://schemas.openxmlformats.org/officeDocument/2006/relationships/hyperlink" Target="https://drive.google.com/open?id=1XGeKNDi2VRQ3rz2jPpQ86tn7y_eboEEF" TargetMode="External"/><Relationship Id="rId1534" Type="http://schemas.openxmlformats.org/officeDocument/2006/relationships/hyperlink" Target="https://drive.google.com/open?id=1CybvEokXCkF451KtSfoXhWgWhitiN3GX" TargetMode="External"/><Relationship Id="rId1741" Type="http://schemas.openxmlformats.org/officeDocument/2006/relationships/hyperlink" Target="https://drive.google.com/open?id=1NGZ1Ubob7zvq5jMK92hV6V6Sl5JX6wC6" TargetMode="External"/><Relationship Id="rId1979" Type="http://schemas.openxmlformats.org/officeDocument/2006/relationships/hyperlink" Target="https://drive.google.com/open?id=1N9gmLZf7i8e_x77-3zgBFjaiehwTFEUV" TargetMode="External"/><Relationship Id="rId33" Type="http://schemas.openxmlformats.org/officeDocument/2006/relationships/hyperlink" Target="https://drive.google.com/open?id=1l13vgiEAvxp2dKDldjsg6Iukc2GWVty5" TargetMode="External"/><Relationship Id="rId129" Type="http://schemas.openxmlformats.org/officeDocument/2006/relationships/hyperlink" Target="https://drive.google.com/open?id=1zuyu6mKINpjINGYdb8luVUBNNdWz4Izb" TargetMode="External"/><Relationship Id="rId336" Type="http://schemas.openxmlformats.org/officeDocument/2006/relationships/hyperlink" Target="https://drive.google.com/open?id=1FnwXclrgpNjsWCuo4dWmcC54pRhCCmCv" TargetMode="External"/><Relationship Id="rId543" Type="http://schemas.openxmlformats.org/officeDocument/2006/relationships/hyperlink" Target="https://drive.google.com/open?id=1VDKckKwUcrhWV2LEiJtQd3unya555HtM" TargetMode="External"/><Relationship Id="rId988" Type="http://schemas.openxmlformats.org/officeDocument/2006/relationships/hyperlink" Target="https://drive.google.com/open?id=1o2GamNDCi65dnt4bsYyDmNncfSNqvaAc" TargetMode="External"/><Relationship Id="rId1173" Type="http://schemas.openxmlformats.org/officeDocument/2006/relationships/hyperlink" Target="https://drive.google.com/open?id=1ZJjEgx6SNRR-U9V8NylF2INfetFZjnlB" TargetMode="External"/><Relationship Id="rId1380" Type="http://schemas.openxmlformats.org/officeDocument/2006/relationships/hyperlink" Target="https://drive.google.com/open?id=10wyV9llG8OE-XfSrZCw6XrxR96pkJkEi" TargetMode="External"/><Relationship Id="rId1601" Type="http://schemas.openxmlformats.org/officeDocument/2006/relationships/hyperlink" Target="https://drive.google.com/open?id=1WY4wahm9XhO-JNpMJvIvZ-Wz1HeF4d3N" TargetMode="External"/><Relationship Id="rId1839" Type="http://schemas.openxmlformats.org/officeDocument/2006/relationships/hyperlink" Target="https://drive.google.com/open?id=1ej2OXOZaZwpnLRqR1lYrIACvbeAV4Iug" TargetMode="External"/><Relationship Id="rId2017" Type="http://schemas.openxmlformats.org/officeDocument/2006/relationships/hyperlink" Target="https://drive.google.com/open?id=1YGibKDhalIb_H1ngawA3ts8zSOLlRLFc" TargetMode="External"/><Relationship Id="rId182" Type="http://schemas.openxmlformats.org/officeDocument/2006/relationships/hyperlink" Target="https://drive.google.com/open?id=1ebPq05V5HQap0h56bPYgg_0rPiFZDgoS" TargetMode="External"/><Relationship Id="rId403" Type="http://schemas.openxmlformats.org/officeDocument/2006/relationships/hyperlink" Target="https://drive.google.com/open?id=1xYlPMFnQcEHh5y4rFXa8Y2v8ndnWUCsv" TargetMode="External"/><Relationship Id="rId750" Type="http://schemas.openxmlformats.org/officeDocument/2006/relationships/hyperlink" Target="https://drive.google.com/open?id=1SRsRQWsVwvViSRZAKMwLTLjgBiMSfaZk" TargetMode="External"/><Relationship Id="rId848" Type="http://schemas.openxmlformats.org/officeDocument/2006/relationships/hyperlink" Target="https://drive.google.com/open?id=1guPJb4_HD1Z709gwUjduJA-uxchD5-62" TargetMode="External"/><Relationship Id="rId1033" Type="http://schemas.openxmlformats.org/officeDocument/2006/relationships/hyperlink" Target="https://drive.google.com/open?id=1wIyjDxW_HtU1Bv56hxqpK1QjBGuAVMyN" TargetMode="External"/><Relationship Id="rId1478" Type="http://schemas.openxmlformats.org/officeDocument/2006/relationships/hyperlink" Target="https://drive.google.com/open?id=118D_YCFGHHf6SzA88nvSwcf-sNNRe-DO" TargetMode="External"/><Relationship Id="rId1685" Type="http://schemas.openxmlformats.org/officeDocument/2006/relationships/hyperlink" Target="https://drive.google.com/open?id=1dfOnxdlXEV5yHWJknnexSIafKGxujsQR" TargetMode="External"/><Relationship Id="rId1892" Type="http://schemas.openxmlformats.org/officeDocument/2006/relationships/hyperlink" Target="https://drive.google.com/open?id=1E21IBFQKHe2JSaR99rxl7eAhfll84qMF" TargetMode="External"/><Relationship Id="rId1906" Type="http://schemas.openxmlformats.org/officeDocument/2006/relationships/hyperlink" Target="https://drive.google.com/open?id=1OpEUwBRrtotc8oGcs_sHcBj_GYbOqxDf" TargetMode="External"/><Relationship Id="rId487" Type="http://schemas.openxmlformats.org/officeDocument/2006/relationships/hyperlink" Target="https://drive.google.com/open?id=197A4djymJF3ojbO_7DdkdXU-d_I7_LtI" TargetMode="External"/><Relationship Id="rId610" Type="http://schemas.openxmlformats.org/officeDocument/2006/relationships/hyperlink" Target="https://drive.google.com/open?id=1-SOWJm4gcOysuZGUg1GZfArWtA811OgX" TargetMode="External"/><Relationship Id="rId694" Type="http://schemas.openxmlformats.org/officeDocument/2006/relationships/hyperlink" Target="https://drive.google.com/open?id=1aOy0byHEcKQGjagqIDO6JFqOI7sXEyKG" TargetMode="External"/><Relationship Id="rId708" Type="http://schemas.openxmlformats.org/officeDocument/2006/relationships/hyperlink" Target="https://drive.google.com/open?id=1PUCKNT4mnMb5ZtmR6LYKs0YGNtvCvVJi" TargetMode="External"/><Relationship Id="rId915" Type="http://schemas.openxmlformats.org/officeDocument/2006/relationships/hyperlink" Target="https://drive.google.com/open?id=1Gcyt9ms2MRgkUBZBDjFD5uKiqFbiUIi_" TargetMode="External"/><Relationship Id="rId1240" Type="http://schemas.openxmlformats.org/officeDocument/2006/relationships/hyperlink" Target="https://drive.google.com/open?id=1yjlcUSYCq2X6LNGgVyGgIKdnUFbH_f6S" TargetMode="External"/><Relationship Id="rId1338" Type="http://schemas.openxmlformats.org/officeDocument/2006/relationships/hyperlink" Target="https://drive.google.com/open?id=1Do77Gz7qEAo6AANZVdJefyNJBcKGEtaF" TargetMode="External"/><Relationship Id="rId1545" Type="http://schemas.openxmlformats.org/officeDocument/2006/relationships/hyperlink" Target="https://drive.google.com/open?id=1jyuX1dkm3_WrsmWBJ7HH0kGtnPq2aLoV" TargetMode="External"/><Relationship Id="rId347" Type="http://schemas.openxmlformats.org/officeDocument/2006/relationships/hyperlink" Target="https://drive.google.com/open?id=1lfpdMSMzFGag8d3WRqlTnMZsb0A3__In" TargetMode="External"/><Relationship Id="rId999" Type="http://schemas.openxmlformats.org/officeDocument/2006/relationships/hyperlink" Target="https://drive.google.com/open?id=1ZtCYKFLkwBgDcDrvcMIdwfwNEdMfOfGP" TargetMode="External"/><Relationship Id="rId1100" Type="http://schemas.openxmlformats.org/officeDocument/2006/relationships/hyperlink" Target="https://drive.google.com/open?id=1qKI4d1Ym6JNBM5vB1JbRoTOvnN9cSX0G" TargetMode="External"/><Relationship Id="rId1184" Type="http://schemas.openxmlformats.org/officeDocument/2006/relationships/hyperlink" Target="https://drive.google.com/open?id=1bovzuWIS-gx0c7ZrWKeBLPbtO_NA8H-6" TargetMode="External"/><Relationship Id="rId1405" Type="http://schemas.openxmlformats.org/officeDocument/2006/relationships/hyperlink" Target="https://drive.google.com/open?id=1VrI5E-PEVFE0uHZ-6uBauAZPtbv44Bbu" TargetMode="External"/><Relationship Id="rId1752" Type="http://schemas.openxmlformats.org/officeDocument/2006/relationships/hyperlink" Target="https://drive.google.com/open?id=1HqzwaYM1ZjlMdhYHgyw7GtJZT4vjGIY3" TargetMode="External"/><Relationship Id="rId44" Type="http://schemas.openxmlformats.org/officeDocument/2006/relationships/hyperlink" Target="https://drive.google.com/open?id=1jir_K4m1UeFjW07vo9SO9JuoR7G0MQL5" TargetMode="External"/><Relationship Id="rId554" Type="http://schemas.openxmlformats.org/officeDocument/2006/relationships/hyperlink" Target="https://drive.google.com/open?id=1aWEdF-eJbNFMrC1OrAOZwWH1XKrVF99b" TargetMode="External"/><Relationship Id="rId761" Type="http://schemas.openxmlformats.org/officeDocument/2006/relationships/hyperlink" Target="https://drive.google.com/open?id=1DUqPnZFKt-H6HfrApOxm477qusqCyMo_" TargetMode="External"/><Relationship Id="rId859" Type="http://schemas.openxmlformats.org/officeDocument/2006/relationships/hyperlink" Target="https://drive.google.com/open?id=12Ycu0uAFpAIhlC89DSKsFxp5Hk7AxhxH" TargetMode="External"/><Relationship Id="rId1391" Type="http://schemas.openxmlformats.org/officeDocument/2006/relationships/hyperlink" Target="https://drive.google.com/open?id=1iv3iOadTaluw5GuwZCcZI2JY8WcBXLAy" TargetMode="External"/><Relationship Id="rId1489" Type="http://schemas.openxmlformats.org/officeDocument/2006/relationships/hyperlink" Target="https://drive.google.com/open?id=1ByHcRcotrB5p3Ffec6cRfnGKvdFnyofG" TargetMode="External"/><Relationship Id="rId1612" Type="http://schemas.openxmlformats.org/officeDocument/2006/relationships/hyperlink" Target="https://drive.google.com/open?id=1WYglekMtuLjrMrYBpsld9b7h0S_PQ-bT" TargetMode="External"/><Relationship Id="rId1696" Type="http://schemas.openxmlformats.org/officeDocument/2006/relationships/hyperlink" Target="https://drive.google.com/open?id=1rA95RQKczGdtL7_2iBQ5h2-X8doWgTD8" TargetMode="External"/><Relationship Id="rId1917" Type="http://schemas.openxmlformats.org/officeDocument/2006/relationships/hyperlink" Target="https://drive.google.com/open?id=1d3pqm-c_Njk34lnIsqLtBLvfKk4PXbXc" TargetMode="External"/><Relationship Id="rId193" Type="http://schemas.openxmlformats.org/officeDocument/2006/relationships/hyperlink" Target="https://drive.google.com/open?id=1v_tT1M_lUZ01mPJTTK__Vk5k99Ha74cR" TargetMode="External"/><Relationship Id="rId207" Type="http://schemas.openxmlformats.org/officeDocument/2006/relationships/hyperlink" Target="https://drive.google.com/open?id=11Yp-l3bQT9mJYo46hGI6kPkK15Rtulzy" TargetMode="External"/><Relationship Id="rId414" Type="http://schemas.openxmlformats.org/officeDocument/2006/relationships/hyperlink" Target="https://drive.google.com/open?id=11vzxxCNEqAETnF0F-xBcL7cCGXwdgdAu" TargetMode="External"/><Relationship Id="rId498" Type="http://schemas.openxmlformats.org/officeDocument/2006/relationships/hyperlink" Target="https://drive.google.com/open?id=1tqQ9ADDYUfN5PZQtXcJSkP4H3TJuUSck" TargetMode="External"/><Relationship Id="rId621" Type="http://schemas.openxmlformats.org/officeDocument/2006/relationships/hyperlink" Target="https://drive.google.com/open?id=1xV0WO8837nolMmMnjEJ8fS74fqIySf-N" TargetMode="External"/><Relationship Id="rId1044" Type="http://schemas.openxmlformats.org/officeDocument/2006/relationships/hyperlink" Target="https://drive.google.com/open?id=1QLoJcj1b064-K8vgPFJegHRv8trE8VW-" TargetMode="External"/><Relationship Id="rId1251" Type="http://schemas.openxmlformats.org/officeDocument/2006/relationships/hyperlink" Target="https://drive.google.com/open?id=1cuQz-RZn6crZgdw-k5Ue_AyMrksjJSuJ" TargetMode="External"/><Relationship Id="rId1349" Type="http://schemas.openxmlformats.org/officeDocument/2006/relationships/hyperlink" Target="https://drive.google.com/open?id=1rYHKtlPIFEdzo2GuS5cyszf4dHY-RjOj" TargetMode="External"/><Relationship Id="rId260" Type="http://schemas.openxmlformats.org/officeDocument/2006/relationships/hyperlink" Target="https://drive.google.com/open?id=1JH3av42K0JJ_-D6gfcQvawO7JXdfxNln" TargetMode="External"/><Relationship Id="rId719" Type="http://schemas.openxmlformats.org/officeDocument/2006/relationships/hyperlink" Target="https://drive.google.com/open?id=1e0SAsJPEQ7cdUmDRWD6GpUgIK_siPsF9" TargetMode="External"/><Relationship Id="rId926" Type="http://schemas.openxmlformats.org/officeDocument/2006/relationships/hyperlink" Target="https://drive.google.com/open?id=1y0xZvUcKQFJHvqOhxSOPv8U9k6mrOcY3" TargetMode="External"/><Relationship Id="rId1111" Type="http://schemas.openxmlformats.org/officeDocument/2006/relationships/hyperlink" Target="https://drive.google.com/open?id=1VySDBoaWNDdDjXW9tGbHEi8l-pf5g2S0" TargetMode="External"/><Relationship Id="rId1556" Type="http://schemas.openxmlformats.org/officeDocument/2006/relationships/hyperlink" Target="https://drive.google.com/open?id=1qCaY3k15ZLXCmzcuTdSi0R8jzKRAzCGH" TargetMode="External"/><Relationship Id="rId1763" Type="http://schemas.openxmlformats.org/officeDocument/2006/relationships/hyperlink" Target="https://drive.google.com/open?id=1G7R61nL9txPyvdHg46SUz4uOQxbYc1xx" TargetMode="External"/><Relationship Id="rId1970" Type="http://schemas.openxmlformats.org/officeDocument/2006/relationships/hyperlink" Target="https://drive.google.com/open?id=1oEwe1LZzmeqhkZhCgUf3rWyiBaETwIk_" TargetMode="External"/><Relationship Id="rId55" Type="http://schemas.openxmlformats.org/officeDocument/2006/relationships/hyperlink" Target="https://drive.google.com/open?id=1RZppGcUiBuv6GEGKd6JYM7LLli7R49km" TargetMode="External"/><Relationship Id="rId120" Type="http://schemas.openxmlformats.org/officeDocument/2006/relationships/hyperlink" Target="https://drive.google.com/open?id=1MLeEluGDRb7bUj--eud8LLRm0ENDkN9b" TargetMode="External"/><Relationship Id="rId358" Type="http://schemas.openxmlformats.org/officeDocument/2006/relationships/hyperlink" Target="https://drive.google.com/open?id=1OewC4WK3QhF4fg1WPGJonIz_mrjBDGee" TargetMode="External"/><Relationship Id="rId565" Type="http://schemas.openxmlformats.org/officeDocument/2006/relationships/hyperlink" Target="https://drive.google.com/open?id=11i_jwgAWiECMu_TaOnXEZyEpmqtw-Gjy" TargetMode="External"/><Relationship Id="rId772" Type="http://schemas.openxmlformats.org/officeDocument/2006/relationships/hyperlink" Target="https://drive.google.com/open?id=1saj4Z6S8qpj-e2qVnEouCuTHN03AmZ36" TargetMode="External"/><Relationship Id="rId1195" Type="http://schemas.openxmlformats.org/officeDocument/2006/relationships/hyperlink" Target="https://drive.google.com/open?id=1oR-SYrrLu6ToU9jLfp-esLOPtWXICn7r" TargetMode="External"/><Relationship Id="rId1209" Type="http://schemas.openxmlformats.org/officeDocument/2006/relationships/hyperlink" Target="https://drive.google.com/open?id=1TnFiJMwqzdlQ4bv8jsMxq7sNC7cZ1EO0" TargetMode="External"/><Relationship Id="rId1416" Type="http://schemas.openxmlformats.org/officeDocument/2006/relationships/hyperlink" Target="https://drive.google.com/open?id=1woHyMR0gVBdzPpQQ-iXrR3KVqdN36yCh" TargetMode="External"/><Relationship Id="rId1623" Type="http://schemas.openxmlformats.org/officeDocument/2006/relationships/hyperlink" Target="https://drive.google.com/open?id=1DGVtHcCedh7nHeHKEjbOLAxtoOqUmdBQ" TargetMode="External"/><Relationship Id="rId1830" Type="http://schemas.openxmlformats.org/officeDocument/2006/relationships/hyperlink" Target="https://drive.google.com/open?id=1fk_nabQBHy8wOrHx2SXYJdKXNmlAswYP" TargetMode="External"/><Relationship Id="rId218" Type="http://schemas.openxmlformats.org/officeDocument/2006/relationships/hyperlink" Target="https://drive.google.com/open?id=1Fu2J3X64GYO9okqUeRoSZCUZL0-bnX2n" TargetMode="External"/><Relationship Id="rId425" Type="http://schemas.openxmlformats.org/officeDocument/2006/relationships/hyperlink" Target="https://drive.google.com/open?id=18U-Ki-ckTyvZmOyehpSSy2O3hUTWHa9O" TargetMode="External"/><Relationship Id="rId632" Type="http://schemas.openxmlformats.org/officeDocument/2006/relationships/hyperlink" Target="https://drive.google.com/open?id=1EWRsz9IPtJj9GJbgtuHvL0YwUL5jKpZE" TargetMode="External"/><Relationship Id="rId1055" Type="http://schemas.openxmlformats.org/officeDocument/2006/relationships/hyperlink" Target="https://drive.google.com/open?id=1ra_i8B9d1RV7HrSoMlwPkopomYRlIxOL" TargetMode="External"/><Relationship Id="rId1262" Type="http://schemas.openxmlformats.org/officeDocument/2006/relationships/hyperlink" Target="https://drive.google.com/open?id=1QVgEcrXQXx1Ba3NXe64Qt597lWrLBShL" TargetMode="External"/><Relationship Id="rId1928" Type="http://schemas.openxmlformats.org/officeDocument/2006/relationships/hyperlink" Target="https://drive.google.com/open?id=1E-074999qBr5YkmihNN-oeXl08PveQ1M" TargetMode="External"/><Relationship Id="rId271" Type="http://schemas.openxmlformats.org/officeDocument/2006/relationships/hyperlink" Target="https://drive.google.com/open?id=14uAf6l6kv5_sUequsO0ZPL-FzGazgQuZ" TargetMode="External"/><Relationship Id="rId937" Type="http://schemas.openxmlformats.org/officeDocument/2006/relationships/hyperlink" Target="https://drive.google.com/open?id=1kZ1cLW8SGrVEAu1dVGKrZ_qtnxp2n741" TargetMode="External"/><Relationship Id="rId1122" Type="http://schemas.openxmlformats.org/officeDocument/2006/relationships/hyperlink" Target="https://drive.google.com/open?id=1zrbx-Loo7eH2BuBu77zenWSW4_8LWLkc" TargetMode="External"/><Relationship Id="rId1567" Type="http://schemas.openxmlformats.org/officeDocument/2006/relationships/hyperlink" Target="https://drive.google.com/open?id=1a2Q7vFSARU4Z640mFGRbi06wKfBhtpHH" TargetMode="External"/><Relationship Id="rId1774" Type="http://schemas.openxmlformats.org/officeDocument/2006/relationships/hyperlink" Target="https://drive.google.com/open?id=1cl9H_2TPFuopm0y6Anbh143e3tM_SMlT" TargetMode="External"/><Relationship Id="rId1981" Type="http://schemas.openxmlformats.org/officeDocument/2006/relationships/hyperlink" Target="https://drive.google.com/open?id=1jA6Pm5nFF6tYKKQ8Gg7T9tWp22dUDgYg" TargetMode="External"/><Relationship Id="rId66" Type="http://schemas.openxmlformats.org/officeDocument/2006/relationships/hyperlink" Target="https://drive.google.com/open?id=1IE91NBAF7yi3Rnstzs2lbIPtZ333hb5v" TargetMode="External"/><Relationship Id="rId131" Type="http://schemas.openxmlformats.org/officeDocument/2006/relationships/hyperlink" Target="https://drive.google.com/open?id=1Ws9nl_-4Niv1O8YWxIqLyomSgOzMCcyA" TargetMode="External"/><Relationship Id="rId369" Type="http://schemas.openxmlformats.org/officeDocument/2006/relationships/hyperlink" Target="https://drive.google.com/open?id=1grRWXE-_Nh6KFJ7q_qJpsr1W9zluTTi-" TargetMode="External"/><Relationship Id="rId576" Type="http://schemas.openxmlformats.org/officeDocument/2006/relationships/hyperlink" Target="https://drive.google.com/open?id=14Q77TnGsBjgitVvftSW5mJNB6F4e8I0R" TargetMode="External"/><Relationship Id="rId783" Type="http://schemas.openxmlformats.org/officeDocument/2006/relationships/hyperlink" Target="https://drive.google.com/open?id=1R-FNEpeMHYPJONZFSqkuKAzMbRhv1r3c" TargetMode="External"/><Relationship Id="rId990" Type="http://schemas.openxmlformats.org/officeDocument/2006/relationships/hyperlink" Target="https://drive.google.com/open?id=112TCZfZQ3IbNPclUrSxdnJRux6PHYG92" TargetMode="External"/><Relationship Id="rId1427" Type="http://schemas.openxmlformats.org/officeDocument/2006/relationships/hyperlink" Target="https://drive.google.com/open?id=1qPMXyjmFSLSWNnyjqAbAD6LKCBMtAlMF" TargetMode="External"/><Relationship Id="rId1634" Type="http://schemas.openxmlformats.org/officeDocument/2006/relationships/hyperlink" Target="https://drive.google.com/open?id=1iQX6GUWd-HNnu450hB3iAXNDjyw-KSSv" TargetMode="External"/><Relationship Id="rId1841" Type="http://schemas.openxmlformats.org/officeDocument/2006/relationships/hyperlink" Target="https://drive.google.com/open?id=1qy0MgAYO0lSLsfsK-jMz58-sxK4NbhVE" TargetMode="External"/><Relationship Id="rId229" Type="http://schemas.openxmlformats.org/officeDocument/2006/relationships/hyperlink" Target="https://drive.google.com/open?id=1yeuz_uEHg5YlXNVMxRvYgYdygK9KFU7x" TargetMode="External"/><Relationship Id="rId436" Type="http://schemas.openxmlformats.org/officeDocument/2006/relationships/hyperlink" Target="https://drive.google.com/open?id=1tSfBNjGiGNAEWwtwNzhwVvGRKkYbZ-YI" TargetMode="External"/><Relationship Id="rId643" Type="http://schemas.openxmlformats.org/officeDocument/2006/relationships/hyperlink" Target="https://drive.google.com/open?id=1ROHKW5ae8CAaJSw4cyhEzFvMPZj45V1D" TargetMode="External"/><Relationship Id="rId1066" Type="http://schemas.openxmlformats.org/officeDocument/2006/relationships/hyperlink" Target="https://drive.google.com/open?id=1Wnl_mhlyPyQntp0DnyDnChYMJUYxeing" TargetMode="External"/><Relationship Id="rId1273" Type="http://schemas.openxmlformats.org/officeDocument/2006/relationships/hyperlink" Target="https://drive.google.com/open?id=1qYfW6HasFZhPlDR-57YlYK1hM7vgDgAC" TargetMode="External"/><Relationship Id="rId1480" Type="http://schemas.openxmlformats.org/officeDocument/2006/relationships/hyperlink" Target="https://drive.google.com/open?id=1PI-JjjEUaiMsef8WYk_aZM-D1gUiXO5w" TargetMode="External"/><Relationship Id="rId1939" Type="http://schemas.openxmlformats.org/officeDocument/2006/relationships/hyperlink" Target="https://drive.google.com/open?id=1uGc-6wqb9xHvm2pqAHXl3ZWs9bHIePtO" TargetMode="External"/><Relationship Id="rId850" Type="http://schemas.openxmlformats.org/officeDocument/2006/relationships/hyperlink" Target="https://drive.google.com/open?id=15GRrZjoQBiKpLwFLGNVhznq85vKtYhSD" TargetMode="External"/><Relationship Id="rId948" Type="http://schemas.openxmlformats.org/officeDocument/2006/relationships/hyperlink" Target="https://drive.google.com/open?id=1ulE6Ya5wrD_UpARbmU3iV02cwGyxTZxx" TargetMode="External"/><Relationship Id="rId1133" Type="http://schemas.openxmlformats.org/officeDocument/2006/relationships/hyperlink" Target="https://drive.google.com/open?id=147nxGspsv7l3FZxS93Etrxauu8i2BhM6" TargetMode="External"/><Relationship Id="rId1578" Type="http://schemas.openxmlformats.org/officeDocument/2006/relationships/hyperlink" Target="https://drive.google.com/open?id=1DO3PEUxqTnq1alai5BwKfGbewFYlbHOA" TargetMode="External"/><Relationship Id="rId1701" Type="http://schemas.openxmlformats.org/officeDocument/2006/relationships/hyperlink" Target="https://drive.google.com/open?id=1icHiJWaABj_b1CBuu9erwqZvAEiPRwi8" TargetMode="External"/><Relationship Id="rId1785" Type="http://schemas.openxmlformats.org/officeDocument/2006/relationships/hyperlink" Target="https://drive.google.com/open?id=1DCeWBmaKQyAA32rDnP-2TK9M2Undch9e" TargetMode="External"/><Relationship Id="rId1992" Type="http://schemas.openxmlformats.org/officeDocument/2006/relationships/hyperlink" Target="https://drive.google.com/open?id=1mq3MfY62a_3UqaZg6cijjstGoqihgsB0" TargetMode="External"/><Relationship Id="rId77" Type="http://schemas.openxmlformats.org/officeDocument/2006/relationships/hyperlink" Target="https://drive.google.com/open?id=1Iqntkqt8co2j9V3F-1trRXhTsbmlOZIY" TargetMode="External"/><Relationship Id="rId282" Type="http://schemas.openxmlformats.org/officeDocument/2006/relationships/hyperlink" Target="https://drive.google.com/open?id=1oSEsi5SjabstgmB3s-72wFD63nm9tl1U" TargetMode="External"/><Relationship Id="rId503" Type="http://schemas.openxmlformats.org/officeDocument/2006/relationships/hyperlink" Target="https://drive.google.com/open?id=1mwOH1_1i7bHr43Ze21o77jx4y5ucRw3y" TargetMode="External"/><Relationship Id="rId587" Type="http://schemas.openxmlformats.org/officeDocument/2006/relationships/hyperlink" Target="https://drive.google.com/open?id=1SSlw2_80m_X6WmrguIpkGYyIu-rB-uHN" TargetMode="External"/><Relationship Id="rId710" Type="http://schemas.openxmlformats.org/officeDocument/2006/relationships/hyperlink" Target="https://drive.google.com/open?id=1y0V3UlJLwfOyDdtdqoQAK_2JyZDlGDK8" TargetMode="External"/><Relationship Id="rId808" Type="http://schemas.openxmlformats.org/officeDocument/2006/relationships/hyperlink" Target="https://drive.google.com/open?id=1Cm1wHd7gCArIonRYw83yHwfefO2ebY8w" TargetMode="External"/><Relationship Id="rId1340" Type="http://schemas.openxmlformats.org/officeDocument/2006/relationships/hyperlink" Target="https://drive.google.com/open?id=1fvneVFjXxvd3N4uU-nMtOyfpQ3UxWlpe" TargetMode="External"/><Relationship Id="rId1438" Type="http://schemas.openxmlformats.org/officeDocument/2006/relationships/hyperlink" Target="https://drive.google.com/open?id=1f_ke2I9Nbi5a0SI89Qq-DdP8QQ4kysH4" TargetMode="External"/><Relationship Id="rId1645" Type="http://schemas.openxmlformats.org/officeDocument/2006/relationships/hyperlink" Target="https://drive.google.com/open?id=1tWcYhEN9he3fBEnvnOlFvgcWgRUCcH1x" TargetMode="External"/><Relationship Id="rId8" Type="http://schemas.openxmlformats.org/officeDocument/2006/relationships/hyperlink" Target="https://drive.google.com/open?id=1IaUNwhEpwoPRzwaxiJkf2DSXyZUuGSv2" TargetMode="External"/><Relationship Id="rId142" Type="http://schemas.openxmlformats.org/officeDocument/2006/relationships/hyperlink" Target="https://drive.google.com/open?id=1ffrsM1IJp0kkw4SBuptDco5FwsMLz3jD" TargetMode="External"/><Relationship Id="rId447" Type="http://schemas.openxmlformats.org/officeDocument/2006/relationships/hyperlink" Target="https://drive.google.com/open?id=1EI4SKbMiC4VAYXPw9ClFZU04Vk7OG_dm" TargetMode="External"/><Relationship Id="rId794" Type="http://schemas.openxmlformats.org/officeDocument/2006/relationships/hyperlink" Target="https://drive.google.com/open?id=1Wnz0qwCLa81awEIK_iAD3wDU6MyHCEtR" TargetMode="External"/><Relationship Id="rId1077" Type="http://schemas.openxmlformats.org/officeDocument/2006/relationships/hyperlink" Target="https://drive.google.com/open?id=16DRWoA2_wOI8unLGV9GVf6h8_C4Dw88G" TargetMode="External"/><Relationship Id="rId1200" Type="http://schemas.openxmlformats.org/officeDocument/2006/relationships/hyperlink" Target="https://drive.google.com/open?id=1MFY5MXtkTGSTNekQYQ0Of4r37PNkry47" TargetMode="External"/><Relationship Id="rId1852" Type="http://schemas.openxmlformats.org/officeDocument/2006/relationships/hyperlink" Target="https://drive.google.com/open?id=1rAEraZ2rNI1T_phaQDZBF0PnqzTrTLiU" TargetMode="External"/><Relationship Id="rId654" Type="http://schemas.openxmlformats.org/officeDocument/2006/relationships/hyperlink" Target="https://drive.google.com/open?id=15on_Eqk97UpUb5PcON3p1zs21gpb07CJ" TargetMode="External"/><Relationship Id="rId861" Type="http://schemas.openxmlformats.org/officeDocument/2006/relationships/hyperlink" Target="https://drive.google.com/open?id=1m_HKPDWy8hKUSXcu1DT5gt27XA2zEAW9" TargetMode="External"/><Relationship Id="rId959" Type="http://schemas.openxmlformats.org/officeDocument/2006/relationships/hyperlink" Target="https://drive.google.com/open?id=1SwNxz7DZVVYcSOq_FGKClOZ3bvIwlS1t" TargetMode="External"/><Relationship Id="rId1284" Type="http://schemas.openxmlformats.org/officeDocument/2006/relationships/hyperlink" Target="https://drive.google.com/open?id=1c2rDOOo1s_648WhbOrp41hoHDzBj8Ur3" TargetMode="External"/><Relationship Id="rId1491" Type="http://schemas.openxmlformats.org/officeDocument/2006/relationships/hyperlink" Target="https://drive.google.com/open?id=1SfCcm4ZNOR-zLZapjGMnzeyiDUZC1qLA" TargetMode="External"/><Relationship Id="rId1505" Type="http://schemas.openxmlformats.org/officeDocument/2006/relationships/hyperlink" Target="https://drive.google.com/open?id=1tmi1CuxWipl2IcLxcfd6CTjPLlqgwJkc" TargetMode="External"/><Relationship Id="rId1589" Type="http://schemas.openxmlformats.org/officeDocument/2006/relationships/hyperlink" Target="https://drive.google.com/open?id=1Jkq3hYF5TUQgAj64A_kgIhkTHrD-oIXx" TargetMode="External"/><Relationship Id="rId1712" Type="http://schemas.openxmlformats.org/officeDocument/2006/relationships/hyperlink" Target="https://drive.google.com/open?id=10PEfxm7GJTk5Ns1rwWHAyv2wdgAQLF52" TargetMode="External"/><Relationship Id="rId293" Type="http://schemas.openxmlformats.org/officeDocument/2006/relationships/hyperlink" Target="https://drive.google.com/open?id=1r4HCCA1Py7Ilv2-M9BUEOkQPJ84jLHvK" TargetMode="External"/><Relationship Id="rId307" Type="http://schemas.openxmlformats.org/officeDocument/2006/relationships/hyperlink" Target="https://drive.google.com/open?id=1ywY8Ho0xNqSvI00mZAc9ttmlBGJ09M_d" TargetMode="External"/><Relationship Id="rId514" Type="http://schemas.openxmlformats.org/officeDocument/2006/relationships/hyperlink" Target="https://drive.google.com/open?id=1UMgVIeU2ek2vbb0sULvNm34mbeKJE1kP" TargetMode="External"/><Relationship Id="rId721" Type="http://schemas.openxmlformats.org/officeDocument/2006/relationships/hyperlink" Target="https://drive.google.com/open?id=1m6YbOxqwbWqw9jfV3mf8DSiN4MXb5QgH" TargetMode="External"/><Relationship Id="rId1144" Type="http://schemas.openxmlformats.org/officeDocument/2006/relationships/hyperlink" Target="https://drive.google.com/open?id=1Qi6xAYZTUNP89wEsRmWb1H2uDQskEVVn" TargetMode="External"/><Relationship Id="rId1351" Type="http://schemas.openxmlformats.org/officeDocument/2006/relationships/hyperlink" Target="https://drive.google.com/open?id=1DZj4VwMLCrMuj3pYfz2RYGQdpd0o5I6L" TargetMode="External"/><Relationship Id="rId1449" Type="http://schemas.openxmlformats.org/officeDocument/2006/relationships/hyperlink" Target="https://drive.google.com/open?id=1L_zqMA6QP_OKwroi-uyG5GcnjZbSVWCq" TargetMode="External"/><Relationship Id="rId1796" Type="http://schemas.openxmlformats.org/officeDocument/2006/relationships/hyperlink" Target="https://drive.google.com/open?id=1_EYGHnX0fg_4EDOZqhvh8yxaxuP314_m" TargetMode="External"/><Relationship Id="rId88" Type="http://schemas.openxmlformats.org/officeDocument/2006/relationships/hyperlink" Target="https://drive.google.com/open?id=1-QUEqkuywIIFWdCXcau8umfqRlw_PKyP" TargetMode="External"/><Relationship Id="rId153" Type="http://schemas.openxmlformats.org/officeDocument/2006/relationships/hyperlink" Target="https://drive.google.com/open?id=1Go0k2ELBxCXHbo9nuHxF6oxyzhnJkHQv" TargetMode="External"/><Relationship Id="rId360" Type="http://schemas.openxmlformats.org/officeDocument/2006/relationships/hyperlink" Target="https://drive.google.com/open?id=1fgvHn2ur123QRJu-ttqsB8ePU0nkwQcS" TargetMode="External"/><Relationship Id="rId598" Type="http://schemas.openxmlformats.org/officeDocument/2006/relationships/hyperlink" Target="https://drive.google.com/open?id=1wwOxzVIhBKzQorCchPCqLilpgUMWPAS0" TargetMode="External"/><Relationship Id="rId819" Type="http://schemas.openxmlformats.org/officeDocument/2006/relationships/hyperlink" Target="https://drive.google.com/open?id=1Rn5yAf_XXI369FpHaPM4dyUSk-hHDnKt" TargetMode="External"/><Relationship Id="rId1004" Type="http://schemas.openxmlformats.org/officeDocument/2006/relationships/hyperlink" Target="https://drive.google.com/open?id=1teUYyxY4ulbvZ6hGsxHKkHFwdSs9Kyo6" TargetMode="External"/><Relationship Id="rId1211" Type="http://schemas.openxmlformats.org/officeDocument/2006/relationships/hyperlink" Target="https://drive.google.com/open?id=1xxZ5cIM-r9XxQrbKynwgMWvMl8sEUbC5" TargetMode="External"/><Relationship Id="rId1656" Type="http://schemas.openxmlformats.org/officeDocument/2006/relationships/hyperlink" Target="https://drive.google.com/open?id=1LRqRPsbw0GbJDtNgnpAQhr6kqO18kWL4" TargetMode="External"/><Relationship Id="rId1863" Type="http://schemas.openxmlformats.org/officeDocument/2006/relationships/hyperlink" Target="https://drive.google.com/open?id=1B9MmtapAWqgmkmTIPxK1rLr-zesOlAr5" TargetMode="External"/><Relationship Id="rId220" Type="http://schemas.openxmlformats.org/officeDocument/2006/relationships/hyperlink" Target="https://drive.google.com/open?id=1hEbS2YsHITzvgNdf-mKdmUzDzFnL41i6" TargetMode="External"/><Relationship Id="rId458" Type="http://schemas.openxmlformats.org/officeDocument/2006/relationships/hyperlink" Target="https://drive.google.com/open?id=1ZMMiYKPqvInHZq1nIiC-ZPTBXXhwKLyi" TargetMode="External"/><Relationship Id="rId665" Type="http://schemas.openxmlformats.org/officeDocument/2006/relationships/hyperlink" Target="https://drive.google.com/open?id=1hg456s4CI1FvNJdqh4wLBZWItBy9q77M" TargetMode="External"/><Relationship Id="rId872" Type="http://schemas.openxmlformats.org/officeDocument/2006/relationships/hyperlink" Target="https://drive.google.com/open?id=1J3N3CP_p4kWZqq_TFPLYm5VSSQLg15yi" TargetMode="External"/><Relationship Id="rId1088" Type="http://schemas.openxmlformats.org/officeDocument/2006/relationships/hyperlink" Target="https://drive.google.com/open?id=1LbZoE6SD_Cuul7lDp9mmKPbWHJuz-bRH" TargetMode="External"/><Relationship Id="rId1295" Type="http://schemas.openxmlformats.org/officeDocument/2006/relationships/hyperlink" Target="https://drive.google.com/open?id=1eWz5VCV_xbtMsSNVHLpxSPWnbHUVxV79" TargetMode="External"/><Relationship Id="rId1309" Type="http://schemas.openxmlformats.org/officeDocument/2006/relationships/hyperlink" Target="https://drive.google.com/open?id=1ycOCsvZRtjZOlQlqwi0iuLUSQVMe_Pud" TargetMode="External"/><Relationship Id="rId1516" Type="http://schemas.openxmlformats.org/officeDocument/2006/relationships/hyperlink" Target="https://drive.google.com/open?id=1doSwCj-qQbFpJWSNbs-RwujrxF3ozjPp" TargetMode="External"/><Relationship Id="rId1723" Type="http://schemas.openxmlformats.org/officeDocument/2006/relationships/hyperlink" Target="https://drive.google.com/open?id=1yeYdJka2A7cFhcpaxsvhxwrd5EF_hN8A" TargetMode="External"/><Relationship Id="rId1930" Type="http://schemas.openxmlformats.org/officeDocument/2006/relationships/hyperlink" Target="https://drive.google.com/open?id=1h-OpDjMqqullIxkiFMuickHqXIimlOfO" TargetMode="External"/><Relationship Id="rId15" Type="http://schemas.openxmlformats.org/officeDocument/2006/relationships/hyperlink" Target="https://drive.google.com/open?id=1Nlyj48Qn0gvy_TwcEUTrAqvEcP8GbOC7" TargetMode="External"/><Relationship Id="rId318" Type="http://schemas.openxmlformats.org/officeDocument/2006/relationships/hyperlink" Target="https://drive.google.com/open?id=1_2CPngeU9W-Qt2RL58QlB7aCe3j_jboQ" TargetMode="External"/><Relationship Id="rId525" Type="http://schemas.openxmlformats.org/officeDocument/2006/relationships/hyperlink" Target="https://drive.google.com/open?id=1QJOj04SZcKZrKFdPnl9_YrTCTe_gqIOV" TargetMode="External"/><Relationship Id="rId732" Type="http://schemas.openxmlformats.org/officeDocument/2006/relationships/hyperlink" Target="https://drive.google.com/open?id=1HWBWGQSMRT2qOb7n9pcUy-a7EXIF2kxi" TargetMode="External"/><Relationship Id="rId1155" Type="http://schemas.openxmlformats.org/officeDocument/2006/relationships/hyperlink" Target="https://drive.google.com/open?id=1JNbwmSoMZBhGxYpNsgVx5onMaNfuovPs" TargetMode="External"/><Relationship Id="rId1362" Type="http://schemas.openxmlformats.org/officeDocument/2006/relationships/hyperlink" Target="https://drive.google.com/open?id=1LLHQqHEGzKRUbC71DD9wBpz6QJVntASs" TargetMode="External"/><Relationship Id="rId99" Type="http://schemas.openxmlformats.org/officeDocument/2006/relationships/hyperlink" Target="https://drive.google.com/open?id=1GPwlkFus0yh1wAxgFKsoeVbcnex08XFu" TargetMode="External"/><Relationship Id="rId164" Type="http://schemas.openxmlformats.org/officeDocument/2006/relationships/hyperlink" Target="https://drive.google.com/open?id=1DHlQ8o6iQDOGr3yl721BhbACjTcvao0F" TargetMode="External"/><Relationship Id="rId371" Type="http://schemas.openxmlformats.org/officeDocument/2006/relationships/hyperlink" Target="https://drive.google.com/open?id=1mZndSwg3cpAlaAVMkmvhcLhflKulAval" TargetMode="External"/><Relationship Id="rId1015" Type="http://schemas.openxmlformats.org/officeDocument/2006/relationships/hyperlink" Target="https://drive.google.com/open?id=1ZCViSjitAzlmLxpDJrTgyLn8ooT8OGPY" TargetMode="External"/><Relationship Id="rId1222" Type="http://schemas.openxmlformats.org/officeDocument/2006/relationships/hyperlink" Target="https://drive.google.com/open?id=1v0TAJBv50Ng9XaXaz83nLYHKOaOhIIUl" TargetMode="External"/><Relationship Id="rId1667" Type="http://schemas.openxmlformats.org/officeDocument/2006/relationships/hyperlink" Target="https://drive.google.com/open?id=1YyU6KVROTFQkw3rfpKF1kSMgok6oR8LU" TargetMode="External"/><Relationship Id="rId1874" Type="http://schemas.openxmlformats.org/officeDocument/2006/relationships/hyperlink" Target="https://drive.google.com/open?id=1mH3zEb77MlN2DQ8g03Z8OyaRBbzOnH1e" TargetMode="External"/><Relationship Id="rId469" Type="http://schemas.openxmlformats.org/officeDocument/2006/relationships/hyperlink" Target="https://drive.google.com/open?id=1BsFWPN4HcOSK3ne684e9cITL8mQyFp4C" TargetMode="External"/><Relationship Id="rId676" Type="http://schemas.openxmlformats.org/officeDocument/2006/relationships/hyperlink" Target="https://drive.google.com/open?id=1DMw4SVsuyofjXkjpc1KM5p6r2Y4SXIeo" TargetMode="External"/><Relationship Id="rId883" Type="http://schemas.openxmlformats.org/officeDocument/2006/relationships/hyperlink" Target="https://drive.google.com/open?id=1GgpGTCKAEdfKrWxdlQAqEuId5wzyAetl" TargetMode="External"/><Relationship Id="rId1099" Type="http://schemas.openxmlformats.org/officeDocument/2006/relationships/hyperlink" Target="https://drive.google.com/open?id=1ujL8VxWECTlgczaSlmseTjwUuyTxpQCw" TargetMode="External"/><Relationship Id="rId1527" Type="http://schemas.openxmlformats.org/officeDocument/2006/relationships/hyperlink" Target="https://drive.google.com/open?id=10N7sid9eQhIHbpIsaBnXhEb2MYJR-_vO" TargetMode="External"/><Relationship Id="rId1734" Type="http://schemas.openxmlformats.org/officeDocument/2006/relationships/hyperlink" Target="https://drive.google.com/open?id=1hou0G2hDO3t2j-LOZze0FYSzhknX3eQ6" TargetMode="External"/><Relationship Id="rId1941" Type="http://schemas.openxmlformats.org/officeDocument/2006/relationships/hyperlink" Target="https://drive.google.com/open?id=1AwnN0r9PPDnlmyfT2XI_WaG3zChrdaFu" TargetMode="External"/><Relationship Id="rId26" Type="http://schemas.openxmlformats.org/officeDocument/2006/relationships/hyperlink" Target="https://drive.google.com/open?id=1PhbGFv_blw1jzO8EB81cDLaAtPmjZJ_y" TargetMode="External"/><Relationship Id="rId231" Type="http://schemas.openxmlformats.org/officeDocument/2006/relationships/hyperlink" Target="https://drive.google.com/open?id=1QDHmR4JkdF0E8LsLZ-7DozuR-2i7wyda" TargetMode="External"/><Relationship Id="rId329" Type="http://schemas.openxmlformats.org/officeDocument/2006/relationships/hyperlink" Target="https://drive.google.com/open?id=1iR2GF4Dlv6a2ZWzIPuh3UFM_Qcv0XGrP" TargetMode="External"/><Relationship Id="rId536" Type="http://schemas.openxmlformats.org/officeDocument/2006/relationships/hyperlink" Target="https://drive.google.com/open?id=1dJqNdQe_f-Ue-8BwrblFjcKFxP-3_9AD" TargetMode="External"/><Relationship Id="rId1166" Type="http://schemas.openxmlformats.org/officeDocument/2006/relationships/hyperlink" Target="https://drive.google.com/open?id=1dQkGIzrVUA7AzaMng3Lrok79m3C82hV7" TargetMode="External"/><Relationship Id="rId1373" Type="http://schemas.openxmlformats.org/officeDocument/2006/relationships/hyperlink" Target="https://drive.google.com/open?id=1mc88MmmE_4OSbV7niznDZmofzr1q2QG5" TargetMode="External"/><Relationship Id="rId175" Type="http://schemas.openxmlformats.org/officeDocument/2006/relationships/hyperlink" Target="https://drive.google.com/open?id=1kuupsulGZ9Hw7CcI2bTgK6SjJd57VwkW" TargetMode="External"/><Relationship Id="rId743" Type="http://schemas.openxmlformats.org/officeDocument/2006/relationships/hyperlink" Target="https://drive.google.com/open?id=1F9bJ-9gHo_zLz2JKCBtCdLoLMcA7ZZbd" TargetMode="External"/><Relationship Id="rId950" Type="http://schemas.openxmlformats.org/officeDocument/2006/relationships/hyperlink" Target="https://drive.google.com/open?id=1ld5ge4U2ak_-M2AIzVwF5zcIgzHPQDdL" TargetMode="External"/><Relationship Id="rId1026" Type="http://schemas.openxmlformats.org/officeDocument/2006/relationships/hyperlink" Target="https://drive.google.com/open?id=1Mz6HO_sYuvY7bjiZ9oZjlXoWwWdlYWL9" TargetMode="External"/><Relationship Id="rId1580" Type="http://schemas.openxmlformats.org/officeDocument/2006/relationships/hyperlink" Target="https://drive.google.com/open?id=1wUk1ZGv1ucd9SAtE1fJPU638pTqZntxT" TargetMode="External"/><Relationship Id="rId1678" Type="http://schemas.openxmlformats.org/officeDocument/2006/relationships/hyperlink" Target="https://drive.google.com/open?id=1kHxrOhjqC7nITUUSvZd9jogV6zCrB9sv" TargetMode="External"/><Relationship Id="rId1801" Type="http://schemas.openxmlformats.org/officeDocument/2006/relationships/hyperlink" Target="https://drive.google.com/open?id=1sc_bTtHXT2PX5GE44W3czjr_fx_PBQ7x" TargetMode="External"/><Relationship Id="rId1885" Type="http://schemas.openxmlformats.org/officeDocument/2006/relationships/hyperlink" Target="https://drive.google.com/open?id=1OiMjGFrc9PZfgJuCyxoM_PpZbgC1CIGd" TargetMode="External"/><Relationship Id="rId382" Type="http://schemas.openxmlformats.org/officeDocument/2006/relationships/hyperlink" Target="https://drive.google.com/open?id=1Ym5aHuoktdGY9XsHEL1C4S2mfn-XdSVd" TargetMode="External"/><Relationship Id="rId603" Type="http://schemas.openxmlformats.org/officeDocument/2006/relationships/hyperlink" Target="https://drive.google.com/open?id=1RHLTyoDCIzOiiGu8Ik4KoGHrl1IgIp2P" TargetMode="External"/><Relationship Id="rId687" Type="http://schemas.openxmlformats.org/officeDocument/2006/relationships/hyperlink" Target="https://drive.google.com/open?id=1Q_VT15GRzDT9oAgtutxE_Wdh92siyCgJ" TargetMode="External"/><Relationship Id="rId810" Type="http://schemas.openxmlformats.org/officeDocument/2006/relationships/hyperlink" Target="https://drive.google.com/open?id=1x2Bd-y6IsIADr1-da_MhBqyx673KNhJ5" TargetMode="External"/><Relationship Id="rId908" Type="http://schemas.openxmlformats.org/officeDocument/2006/relationships/hyperlink" Target="https://drive.google.com/open?id=1wGdEYOs_QKQoiLDPbMi8J2_KooGjL5Ri" TargetMode="External"/><Relationship Id="rId1233" Type="http://schemas.openxmlformats.org/officeDocument/2006/relationships/hyperlink" Target="https://drive.google.com/open?id=1xOghkZ8g7QqaPn2cTjgUS6FqwKCSYr5t" TargetMode="External"/><Relationship Id="rId1440" Type="http://schemas.openxmlformats.org/officeDocument/2006/relationships/hyperlink" Target="https://drive.google.com/open?id=13Gi3_D-2WvHAwmQkvu_c_PzMXrGdCNmj" TargetMode="External"/><Relationship Id="rId1538" Type="http://schemas.openxmlformats.org/officeDocument/2006/relationships/hyperlink" Target="https://drive.google.com/open?id=1oSDMmg5S6b2WXosgQUDb39cuMDz3sLvy" TargetMode="External"/><Relationship Id="rId242" Type="http://schemas.openxmlformats.org/officeDocument/2006/relationships/hyperlink" Target="https://drive.google.com/open?id=1bUoCdoRZrvW95x3yYoTUx0AEt2ixKVdU" TargetMode="External"/><Relationship Id="rId894" Type="http://schemas.openxmlformats.org/officeDocument/2006/relationships/hyperlink" Target="https://drive.google.com/open?id=1tZSoQYoOjy3oBQpCw7gLFK2xLqx08icA" TargetMode="External"/><Relationship Id="rId1177" Type="http://schemas.openxmlformats.org/officeDocument/2006/relationships/hyperlink" Target="https://drive.google.com/open?id=1iJzl0mQXQrklLFzV1965pxmgSAmTmGi6" TargetMode="External"/><Relationship Id="rId1300" Type="http://schemas.openxmlformats.org/officeDocument/2006/relationships/hyperlink" Target="https://drive.google.com/open?id=1KlAblHRFT5il8d5-NczfKkPcIUwf0S8f" TargetMode="External"/><Relationship Id="rId1745" Type="http://schemas.openxmlformats.org/officeDocument/2006/relationships/hyperlink" Target="https://drive.google.com/open?id=1ixXetJj6eR-o48N_qZDL7TAjH-Vq5e1v" TargetMode="External"/><Relationship Id="rId1952" Type="http://schemas.openxmlformats.org/officeDocument/2006/relationships/hyperlink" Target="https://drive.google.com/open?id=1xp41FBRqL3wv6ZK9usXyl9W6lRYskltj" TargetMode="External"/><Relationship Id="rId37" Type="http://schemas.openxmlformats.org/officeDocument/2006/relationships/hyperlink" Target="https://drive.google.com/open?id=1zNpN-8bskSFqNRZApjL2SfNGuV5FXONu" TargetMode="External"/><Relationship Id="rId102" Type="http://schemas.openxmlformats.org/officeDocument/2006/relationships/hyperlink" Target="https://drive.google.com/open?id=1iLxnKNT2UE0s2DCUuZsooNmBcKpDaO32" TargetMode="External"/><Relationship Id="rId547" Type="http://schemas.openxmlformats.org/officeDocument/2006/relationships/hyperlink" Target="https://drive.google.com/open?id=1inkOm0mxii2IY1aW1oy50hlh5OfsHcsu" TargetMode="External"/><Relationship Id="rId754" Type="http://schemas.openxmlformats.org/officeDocument/2006/relationships/hyperlink" Target="https://drive.google.com/open?id=1i_wOZjQ7j3QPljM43Ezz2fBCghxvHgE0" TargetMode="External"/><Relationship Id="rId961" Type="http://schemas.openxmlformats.org/officeDocument/2006/relationships/hyperlink" Target="https://drive.google.com/open?id=1GGXdGspcDnM6aRIy75VixRka2tqVPBO3" TargetMode="External"/><Relationship Id="rId1384" Type="http://schemas.openxmlformats.org/officeDocument/2006/relationships/hyperlink" Target="https://drive.google.com/open?id=1UMLVX2sKRbeX_36bWRDRTl_0u3W-jF9v" TargetMode="External"/><Relationship Id="rId1591" Type="http://schemas.openxmlformats.org/officeDocument/2006/relationships/hyperlink" Target="https://drive.google.com/open?id=1Iji4zbVP98fBVdNL6JssfloFdmpBSTz8" TargetMode="External"/><Relationship Id="rId1605" Type="http://schemas.openxmlformats.org/officeDocument/2006/relationships/hyperlink" Target="https://drive.google.com/open?id=1_BelPulP9y966Xd1Mx0VYyZfWmilvqU6" TargetMode="External"/><Relationship Id="rId1689" Type="http://schemas.openxmlformats.org/officeDocument/2006/relationships/hyperlink" Target="https://drive.google.com/open?id=1SAYk18NRmWlLR4qCu1zUjbeXzgrl8Q1L" TargetMode="External"/><Relationship Id="rId1812" Type="http://schemas.openxmlformats.org/officeDocument/2006/relationships/hyperlink" Target="https://drive.google.com/open?id=1UYSZ5GfKLTFjshhRb52I5ptWON4xWveD" TargetMode="External"/><Relationship Id="rId90" Type="http://schemas.openxmlformats.org/officeDocument/2006/relationships/hyperlink" Target="https://drive.google.com/open?id=1qSLJw2ogXo5oo4p6MoO8kgZsa5boOMmc" TargetMode="External"/><Relationship Id="rId186" Type="http://schemas.openxmlformats.org/officeDocument/2006/relationships/hyperlink" Target="https://drive.google.com/open?id=1DxuIK0BcTQiHqv1Lroy5phl2XunLXdzo" TargetMode="External"/><Relationship Id="rId393" Type="http://schemas.openxmlformats.org/officeDocument/2006/relationships/hyperlink" Target="https://drive.google.com/open?id=1oT7NYqc2VNP3a-saeA2rZZ18j1whrGsg" TargetMode="External"/><Relationship Id="rId407" Type="http://schemas.openxmlformats.org/officeDocument/2006/relationships/hyperlink" Target="https://drive.google.com/open?id=11CmebFA_AHMvNQp_zKSCPzC5EJ2ssjqc" TargetMode="External"/><Relationship Id="rId614" Type="http://schemas.openxmlformats.org/officeDocument/2006/relationships/hyperlink" Target="https://drive.google.com/open?id=1N1JM4ac2Auzs2znWOfmSEpBCum0pNUVr" TargetMode="External"/><Relationship Id="rId821" Type="http://schemas.openxmlformats.org/officeDocument/2006/relationships/hyperlink" Target="https://drive.google.com/open?id=1OLhh04rvTvJKaSdmDp42ckA4BLHJcLej" TargetMode="External"/><Relationship Id="rId1037" Type="http://schemas.openxmlformats.org/officeDocument/2006/relationships/hyperlink" Target="https://drive.google.com/open?id=1wfx1kj_7ln3USsRr2-K2fzZnZKWqLYlM" TargetMode="External"/><Relationship Id="rId1244" Type="http://schemas.openxmlformats.org/officeDocument/2006/relationships/hyperlink" Target="https://drive.google.com/open?id=1f0ZIgwLr4s6-B4ZBhej8mDi9CrAmsLA1" TargetMode="External"/><Relationship Id="rId1451" Type="http://schemas.openxmlformats.org/officeDocument/2006/relationships/hyperlink" Target="https://drive.google.com/open?id=1-OQagqOeUDk6a-EeyepN_4D4HRLc2y9h" TargetMode="External"/><Relationship Id="rId1896" Type="http://schemas.openxmlformats.org/officeDocument/2006/relationships/hyperlink" Target="https://drive.google.com/open?id=1jQ954fW2xtzturC2RAK2AQyhn2pEx-h8" TargetMode="External"/><Relationship Id="rId253" Type="http://schemas.openxmlformats.org/officeDocument/2006/relationships/hyperlink" Target="https://drive.google.com/open?id=1EAEgOpWohNscwjabyXqjouNNUMI3Q3qS" TargetMode="External"/><Relationship Id="rId460" Type="http://schemas.openxmlformats.org/officeDocument/2006/relationships/hyperlink" Target="https://drive.google.com/open?id=1juvK3hWocD3nEhuBOvIPHU_dwz1eDCUj" TargetMode="External"/><Relationship Id="rId698" Type="http://schemas.openxmlformats.org/officeDocument/2006/relationships/hyperlink" Target="https://drive.google.com/open?id=1Lm-h-EKgjo8bs4H7GYXNlnHpFmMfVotT" TargetMode="External"/><Relationship Id="rId919" Type="http://schemas.openxmlformats.org/officeDocument/2006/relationships/hyperlink" Target="https://drive.google.com/open?id=1zX3qCtew1Pra-2XIvInnHXM6SgGX1Khv" TargetMode="External"/><Relationship Id="rId1090" Type="http://schemas.openxmlformats.org/officeDocument/2006/relationships/hyperlink" Target="https://drive.google.com/open?id=1wE_YoqptFCyhnU1KzXmgr4-eDDvwDtkn" TargetMode="External"/><Relationship Id="rId1104" Type="http://schemas.openxmlformats.org/officeDocument/2006/relationships/hyperlink" Target="https://drive.google.com/open?id=1zU0ry5LYjEsRMp1kIH6kOQEqjOyaPyeY" TargetMode="External"/><Relationship Id="rId1311" Type="http://schemas.openxmlformats.org/officeDocument/2006/relationships/hyperlink" Target="https://drive.google.com/open?id=1dYK3tKLS8Tozdr-lZ2bBOZXYFyQQE62X" TargetMode="External"/><Relationship Id="rId1549" Type="http://schemas.openxmlformats.org/officeDocument/2006/relationships/hyperlink" Target="https://drive.google.com/open?id=1jFtH2Gi02qiAJ-OyqKItFqfLfBpchYbU" TargetMode="External"/><Relationship Id="rId1756" Type="http://schemas.openxmlformats.org/officeDocument/2006/relationships/hyperlink" Target="https://drive.google.com/open?id=1Aq5vlZfKjCC8WDJe-a0ep-dwCo4hvrX6" TargetMode="External"/><Relationship Id="rId1963" Type="http://schemas.openxmlformats.org/officeDocument/2006/relationships/hyperlink" Target="https://drive.google.com/open?id=1ilgA9Pts8Dj6H1iSdM8-7kkU6Q-wu6jQ" TargetMode="External"/><Relationship Id="rId48" Type="http://schemas.openxmlformats.org/officeDocument/2006/relationships/hyperlink" Target="https://drive.google.com/open?id=1nOE5iiWHFAZIAJtygyh8rtAk0wn4mAOg" TargetMode="External"/><Relationship Id="rId113" Type="http://schemas.openxmlformats.org/officeDocument/2006/relationships/hyperlink" Target="https://drive.google.com/open?id=1CKekOfYxqi4N7VDT0V2Zbt1Vj159Uyng" TargetMode="External"/><Relationship Id="rId320" Type="http://schemas.openxmlformats.org/officeDocument/2006/relationships/hyperlink" Target="https://drive.google.com/open?id=1Md3yMbj-HEIO8QGNZFASDRtLEZTsRT8g" TargetMode="External"/><Relationship Id="rId558" Type="http://schemas.openxmlformats.org/officeDocument/2006/relationships/hyperlink" Target="https://drive.google.com/open?id=1fylC0fzHFijDhMyHmLeGRa6OqgX4FReK" TargetMode="External"/><Relationship Id="rId765" Type="http://schemas.openxmlformats.org/officeDocument/2006/relationships/hyperlink" Target="https://drive.google.com/open?id=1cHj8Zn3iktD0GRXONSP5Y_CXGCgUP8s4" TargetMode="External"/><Relationship Id="rId972" Type="http://schemas.openxmlformats.org/officeDocument/2006/relationships/hyperlink" Target="https://drive.google.com/open?id=1L2sjgr4Nt6kLfyrwQC2E4Ww8kOYmVMr-" TargetMode="External"/><Relationship Id="rId1188" Type="http://schemas.openxmlformats.org/officeDocument/2006/relationships/hyperlink" Target="https://drive.google.com/open?id=1vpv4pyf48W8IUAoyeaMWp4Kc4fblGmCU" TargetMode="External"/><Relationship Id="rId1395" Type="http://schemas.openxmlformats.org/officeDocument/2006/relationships/hyperlink" Target="https://drive.google.com/open?id=1pxqcNp1sEUA8dRMqk-o-dzDgjc9NjUFz" TargetMode="External"/><Relationship Id="rId1409" Type="http://schemas.openxmlformats.org/officeDocument/2006/relationships/hyperlink" Target="https://drive.google.com/open?id=1Sa5qXL4IDocH6R0dpzkDm0KG3D-yc37u" TargetMode="External"/><Relationship Id="rId1616" Type="http://schemas.openxmlformats.org/officeDocument/2006/relationships/hyperlink" Target="https://drive.google.com/open?id=1_fD3H04UcpCfWaotZzrCkvIC2-GdF-Gq" TargetMode="External"/><Relationship Id="rId1823" Type="http://schemas.openxmlformats.org/officeDocument/2006/relationships/hyperlink" Target="https://drive.google.com/open?id=1xpM3xc6PHmzbVSXCCzCMbXu9oKJOzc8o" TargetMode="External"/><Relationship Id="rId2001" Type="http://schemas.openxmlformats.org/officeDocument/2006/relationships/hyperlink" Target="https://drive.google.com/open?id=1XtFu88iNRQh0IIbUONtrflIhG-EU_9GI" TargetMode="External"/><Relationship Id="rId197" Type="http://schemas.openxmlformats.org/officeDocument/2006/relationships/hyperlink" Target="https://drive.google.com/open?id=11Nc0LhEBSc49Dr3d2z3i6H-LGir0toFZ" TargetMode="External"/><Relationship Id="rId418" Type="http://schemas.openxmlformats.org/officeDocument/2006/relationships/hyperlink" Target="https://drive.google.com/open?id=1yOjZFmc102hA9mkXw1gnEcpAJViKKDR3" TargetMode="External"/><Relationship Id="rId625" Type="http://schemas.openxmlformats.org/officeDocument/2006/relationships/hyperlink" Target="https://drive.google.com/open?id=1JrzyOkjGR3gkqxBz_OzIt-x3KD22z2z4" TargetMode="External"/><Relationship Id="rId832" Type="http://schemas.openxmlformats.org/officeDocument/2006/relationships/hyperlink" Target="https://drive.google.com/open?id=1h7qP0B61mYbsUuSt2afK2Trv3EuWKTaA" TargetMode="External"/><Relationship Id="rId1048" Type="http://schemas.openxmlformats.org/officeDocument/2006/relationships/hyperlink" Target="https://drive.google.com/open?id=1h-lZ-WhuwBkgejlINv39N6uHerEQQ6i5" TargetMode="External"/><Relationship Id="rId1255" Type="http://schemas.openxmlformats.org/officeDocument/2006/relationships/hyperlink" Target="https://drive.google.com/open?id=1RiHr7U0NMBaq9AOxuvjraZ11S_vdbeS0" TargetMode="External"/><Relationship Id="rId1462" Type="http://schemas.openxmlformats.org/officeDocument/2006/relationships/hyperlink" Target="https://drive.google.com/open?id=1SmFopkGvn6WXMZOXh9tHceupsJt7QGCn" TargetMode="External"/><Relationship Id="rId264" Type="http://schemas.openxmlformats.org/officeDocument/2006/relationships/hyperlink" Target="https://drive.google.com/open?id=1fDLin8c4gTwX14XGJGqieU_JPOUpFMqu" TargetMode="External"/><Relationship Id="rId471" Type="http://schemas.openxmlformats.org/officeDocument/2006/relationships/hyperlink" Target="https://drive.google.com/open?id=1uGuA2wJITPOMcaaqS4i75Z1nY6wi_me8" TargetMode="External"/><Relationship Id="rId1115" Type="http://schemas.openxmlformats.org/officeDocument/2006/relationships/hyperlink" Target="https://drive.google.com/open?id=1Nzc5858dG9gNfBWp7gjhX9219QQX6bfB" TargetMode="External"/><Relationship Id="rId1322" Type="http://schemas.openxmlformats.org/officeDocument/2006/relationships/hyperlink" Target="https://drive.google.com/open?id=1jf3urfDrTcPuh9KYC5s1b8UCXbkwfuAS" TargetMode="External"/><Relationship Id="rId1767" Type="http://schemas.openxmlformats.org/officeDocument/2006/relationships/hyperlink" Target="https://drive.google.com/open?id=1berYTZGTf0OCrV7mipWJ1ehwHz9VQAZg" TargetMode="External"/><Relationship Id="rId1974" Type="http://schemas.openxmlformats.org/officeDocument/2006/relationships/hyperlink" Target="https://drive.google.com/open?id=1jXmFduFaFS_ZLC1m4xgDdLrdhBTZoGKF" TargetMode="External"/><Relationship Id="rId59" Type="http://schemas.openxmlformats.org/officeDocument/2006/relationships/hyperlink" Target="https://drive.google.com/open?id=1TnglQfWj6BacwZU0O-MPc-umV1cWBq4I" TargetMode="External"/><Relationship Id="rId124" Type="http://schemas.openxmlformats.org/officeDocument/2006/relationships/hyperlink" Target="https://drive.google.com/open?id=1OkAH0vrcbkeXiU-jkhITGtihBqH-FJHm" TargetMode="External"/><Relationship Id="rId569" Type="http://schemas.openxmlformats.org/officeDocument/2006/relationships/hyperlink" Target="https://drive.google.com/open?id=1PvC0qbHy3PlQYRpjapX6ZChIuVAizuc4" TargetMode="External"/><Relationship Id="rId776" Type="http://schemas.openxmlformats.org/officeDocument/2006/relationships/hyperlink" Target="https://drive.google.com/open?id=1OD12A10VxBGkCcAIjsnoNYfrtpKNZ8IR" TargetMode="External"/><Relationship Id="rId983" Type="http://schemas.openxmlformats.org/officeDocument/2006/relationships/hyperlink" Target="https://drive.google.com/open?id=1cM84JX1r6v_eGYT4UztQHIcai6Qh3uPc" TargetMode="External"/><Relationship Id="rId1199" Type="http://schemas.openxmlformats.org/officeDocument/2006/relationships/hyperlink" Target="https://drive.google.com/open?id=1dvX0v6cLLVmYSZqlzqEyad703kQoofF4" TargetMode="External"/><Relationship Id="rId1627" Type="http://schemas.openxmlformats.org/officeDocument/2006/relationships/hyperlink" Target="https://drive.google.com/open?id=1g8eRhVKhd8vneWhV0ElSjg9ddNv0gwuw" TargetMode="External"/><Relationship Id="rId1834" Type="http://schemas.openxmlformats.org/officeDocument/2006/relationships/hyperlink" Target="https://drive.google.com/open?id=1H2q5GfHfVXob3NV-yeA_0nn91s3i2KrR" TargetMode="External"/><Relationship Id="rId331" Type="http://schemas.openxmlformats.org/officeDocument/2006/relationships/hyperlink" Target="https://drive.google.com/open?id=1Xg0O0KOk0tkzYGx0pFkAEu4KR4hbs-uB" TargetMode="External"/><Relationship Id="rId429" Type="http://schemas.openxmlformats.org/officeDocument/2006/relationships/hyperlink" Target="https://drive.google.com/open?id=1aq8a-mVakJyUjPmD-laadBWf0Y7coN3c" TargetMode="External"/><Relationship Id="rId636" Type="http://schemas.openxmlformats.org/officeDocument/2006/relationships/hyperlink" Target="https://drive.google.com/open?id=1pFuGAq4Yis30qJVGcbkV1G1BuOhbTnzE" TargetMode="External"/><Relationship Id="rId1059" Type="http://schemas.openxmlformats.org/officeDocument/2006/relationships/hyperlink" Target="https://drive.google.com/open?id=1THmjHW1zR4xAP-qKmfkzqnaCaMeAlaPR" TargetMode="External"/><Relationship Id="rId1266" Type="http://schemas.openxmlformats.org/officeDocument/2006/relationships/hyperlink" Target="https://drive.google.com/open?id=1For0CRkf3jzhS0fElu_kUc74L6snZaU4" TargetMode="External"/><Relationship Id="rId1473" Type="http://schemas.openxmlformats.org/officeDocument/2006/relationships/hyperlink" Target="https://drive.google.com/open?id=1JWGaGUjfmHoAcwiFj6BCelhlD6sOG7dx" TargetMode="External"/><Relationship Id="rId2012" Type="http://schemas.openxmlformats.org/officeDocument/2006/relationships/hyperlink" Target="https://drive.google.com/open?id=1KD_OLjNl5QkdibfWdtmRb94QkGbYLj1M" TargetMode="External"/><Relationship Id="rId843" Type="http://schemas.openxmlformats.org/officeDocument/2006/relationships/hyperlink" Target="https://drive.google.com/open?id=1vrerQgdNclB95-PtfsGKf6zvik47fsvW" TargetMode="External"/><Relationship Id="rId1126" Type="http://schemas.openxmlformats.org/officeDocument/2006/relationships/hyperlink" Target="https://drive.google.com/open?id=1FFDakWyXIPO9J15UgNR8krSnxs6Ol5h9" TargetMode="External"/><Relationship Id="rId1680" Type="http://schemas.openxmlformats.org/officeDocument/2006/relationships/hyperlink" Target="https://drive.google.com/open?id=1vK8E2t_xPwVBmxKQPuPGnsUNKovhIXug" TargetMode="External"/><Relationship Id="rId1778" Type="http://schemas.openxmlformats.org/officeDocument/2006/relationships/hyperlink" Target="https://drive.google.com/open?id=10G-e8rJtFh6HS-fEWSafhM1OLs9WFlcP" TargetMode="External"/><Relationship Id="rId1901" Type="http://schemas.openxmlformats.org/officeDocument/2006/relationships/hyperlink" Target="https://drive.google.com/open?id=1zoZDkNtu-_4sLSenxlJ25p1M8rhLFF6b" TargetMode="External"/><Relationship Id="rId1985" Type="http://schemas.openxmlformats.org/officeDocument/2006/relationships/hyperlink" Target="https://drive.google.com/open?id=1QksUJxO2fFbzCdR46Z8t_rpxCLAjm0Xa" TargetMode="External"/><Relationship Id="rId275" Type="http://schemas.openxmlformats.org/officeDocument/2006/relationships/hyperlink" Target="https://drive.google.com/open?id=1nMBJKD18BFuFT2UbxFnwYW2OKpx4bu6X" TargetMode="External"/><Relationship Id="rId482" Type="http://schemas.openxmlformats.org/officeDocument/2006/relationships/hyperlink" Target="https://drive.google.com/open?id=1yxmwyuOj9SkRrA4kM38Zubrkg8_29nBP" TargetMode="External"/><Relationship Id="rId703" Type="http://schemas.openxmlformats.org/officeDocument/2006/relationships/hyperlink" Target="https://drive.google.com/open?id=1YFSN45l6QnjqfQgKjDdyTQHauRwQDr3U" TargetMode="External"/><Relationship Id="rId910" Type="http://schemas.openxmlformats.org/officeDocument/2006/relationships/hyperlink" Target="https://drive.google.com/open?id=1aTfCDMV81elEGgJNiL2aiiUl6nFMQheO" TargetMode="External"/><Relationship Id="rId1333" Type="http://schemas.openxmlformats.org/officeDocument/2006/relationships/hyperlink" Target="https://drive.google.com/open?id=18b-tfAJEQwC55ZcB3WNouFOMAi3M_QrT" TargetMode="External"/><Relationship Id="rId1540" Type="http://schemas.openxmlformats.org/officeDocument/2006/relationships/hyperlink" Target="https://drive.google.com/open?id=1Jqbdj5vrKVuxH-Z9jMZzj2gwe3nYKyN_" TargetMode="External"/><Relationship Id="rId1638" Type="http://schemas.openxmlformats.org/officeDocument/2006/relationships/hyperlink" Target="https://drive.google.com/open?id=1TwCZfZgv52Nbt_P578w3MaPub-B2oqos" TargetMode="External"/><Relationship Id="rId135" Type="http://schemas.openxmlformats.org/officeDocument/2006/relationships/hyperlink" Target="https://drive.google.com/open?id=1OE881HpzB_8ocjF21kqA3fplGdDKv0hY" TargetMode="External"/><Relationship Id="rId342" Type="http://schemas.openxmlformats.org/officeDocument/2006/relationships/hyperlink" Target="https://drive.google.com/open?id=1HnacFSlRHPQrkhh6x2dbtKY6EL3WTWXW" TargetMode="External"/><Relationship Id="rId787" Type="http://schemas.openxmlformats.org/officeDocument/2006/relationships/hyperlink" Target="https://drive.google.com/open?id=1pZMmOLfGaPrQTcllMKJ2IArNBNN1WkPd" TargetMode="External"/><Relationship Id="rId994" Type="http://schemas.openxmlformats.org/officeDocument/2006/relationships/hyperlink" Target="https://drive.google.com/open?id=1XIQlbYe6BHXsFxLEXC30Pk9E1XiDiZQH" TargetMode="External"/><Relationship Id="rId1400" Type="http://schemas.openxmlformats.org/officeDocument/2006/relationships/hyperlink" Target="https://drive.google.com/open?id=1N7LrDlQdkbEMsvfgApGs_GrV5fNa40hA" TargetMode="External"/><Relationship Id="rId1845" Type="http://schemas.openxmlformats.org/officeDocument/2006/relationships/hyperlink" Target="https://drive.google.com/open?id=14AeLucboowC_P_WyAjoztRIHKASz1TW2" TargetMode="External"/><Relationship Id="rId2023" Type="http://schemas.openxmlformats.org/officeDocument/2006/relationships/printerSettings" Target="../printerSettings/printerSettings1.bin"/><Relationship Id="rId202" Type="http://schemas.openxmlformats.org/officeDocument/2006/relationships/hyperlink" Target="https://drive.google.com/open?id=11Re8jLguf-nkaR9Agbc2nn5aiCPZao8n" TargetMode="External"/><Relationship Id="rId647" Type="http://schemas.openxmlformats.org/officeDocument/2006/relationships/hyperlink" Target="https://drive.google.com/open?id=1EYthbPXqCsNXsmjvS_uVGd9tZ1jP7uOz" TargetMode="External"/><Relationship Id="rId854" Type="http://schemas.openxmlformats.org/officeDocument/2006/relationships/hyperlink" Target="https://drive.google.com/open?id=1kFYRrfKNY0VOjd_M5toSk-bogp7zNFxm" TargetMode="External"/><Relationship Id="rId1277" Type="http://schemas.openxmlformats.org/officeDocument/2006/relationships/hyperlink" Target="https://drive.google.com/open?id=15NhOZQA9KWipGdr8NbGOwxBSCztSPWth" TargetMode="External"/><Relationship Id="rId1484" Type="http://schemas.openxmlformats.org/officeDocument/2006/relationships/hyperlink" Target="https://drive.google.com/open?id=1kHCetzTW3BNGIfKn0IhUsiLKFBZHKutq" TargetMode="External"/><Relationship Id="rId1691" Type="http://schemas.openxmlformats.org/officeDocument/2006/relationships/hyperlink" Target="https://drive.google.com/open?id=1J6hAmcu0Izj7C8-HU_mzsnsVIemxl4Jt" TargetMode="External"/><Relationship Id="rId1705" Type="http://schemas.openxmlformats.org/officeDocument/2006/relationships/hyperlink" Target="https://drive.google.com/open?id=1lgyXdt8nBc1R-EkuAl25AGFisbDk-Rx2" TargetMode="External"/><Relationship Id="rId1912" Type="http://schemas.openxmlformats.org/officeDocument/2006/relationships/hyperlink" Target="https://drive.google.com/open?id=1D4ZntxOO4qMZhlllRlRkQIhv07QvyiFs" TargetMode="External"/><Relationship Id="rId286" Type="http://schemas.openxmlformats.org/officeDocument/2006/relationships/hyperlink" Target="https://drive.google.com/open?id=1xS5JvTjLjlOcwTc5QWtwn5pvWH_t2sfF" TargetMode="External"/><Relationship Id="rId493" Type="http://schemas.openxmlformats.org/officeDocument/2006/relationships/hyperlink" Target="https://drive.google.com/open?id=1jaWW5Hpm77XhZ3dXlrGYhj7dN_Z78iss" TargetMode="External"/><Relationship Id="rId507" Type="http://schemas.openxmlformats.org/officeDocument/2006/relationships/hyperlink" Target="https://drive.google.com/open?id=1ez1WTk_aTdJVIKWEvmJdf6SsK0qC1336" TargetMode="External"/><Relationship Id="rId714" Type="http://schemas.openxmlformats.org/officeDocument/2006/relationships/hyperlink" Target="https://drive.google.com/open?id=17QFAgM0lQLe2YL9DLegamdp2TOi_xU8n" TargetMode="External"/><Relationship Id="rId921" Type="http://schemas.openxmlformats.org/officeDocument/2006/relationships/hyperlink" Target="https://drive.google.com/open?id=1KI99zpeSZ_LyMjmZQg1HVSg7834oGGwE" TargetMode="External"/><Relationship Id="rId1137" Type="http://schemas.openxmlformats.org/officeDocument/2006/relationships/hyperlink" Target="https://drive.google.com/open?id=1Gyx9vNgu6AsvckLlpZ5wvyh348bWphRf" TargetMode="External"/><Relationship Id="rId1344" Type="http://schemas.openxmlformats.org/officeDocument/2006/relationships/hyperlink" Target="https://drive.google.com/open?id=1UGXo11xvchS7CwEG6-Oy_v-7LPhDPsmi" TargetMode="External"/><Relationship Id="rId1551" Type="http://schemas.openxmlformats.org/officeDocument/2006/relationships/hyperlink" Target="https://drive.google.com/open?id=1ejqui7V-UgLJB3OUDmIcLUqgFu45TWP5" TargetMode="External"/><Relationship Id="rId1789" Type="http://schemas.openxmlformats.org/officeDocument/2006/relationships/hyperlink" Target="https://drive.google.com/open?id=1VaRkI2aGEn9LaDbA8vgxHFveZzGT4r8J" TargetMode="External"/><Relationship Id="rId1996" Type="http://schemas.openxmlformats.org/officeDocument/2006/relationships/hyperlink" Target="https://drive.google.com/open?id=1-iu7z1JA-MoDn8IZm9uSfTXbmW4tGCym" TargetMode="External"/><Relationship Id="rId50" Type="http://schemas.openxmlformats.org/officeDocument/2006/relationships/hyperlink" Target="https://drive.google.com/open?id=1H9yzBuATOUC4aoYCDYu4njuG-DMJk8BZ" TargetMode="External"/><Relationship Id="rId146" Type="http://schemas.openxmlformats.org/officeDocument/2006/relationships/hyperlink" Target="https://drive.google.com/open?id=1E0CXbJFN5EioU_ZkZueGCPMr8iyfFtoB" TargetMode="External"/><Relationship Id="rId353" Type="http://schemas.openxmlformats.org/officeDocument/2006/relationships/hyperlink" Target="https://drive.google.com/open?id=1seLpaPerKgzmzFikvq9v4k_4XBTepUV9" TargetMode="External"/><Relationship Id="rId560" Type="http://schemas.openxmlformats.org/officeDocument/2006/relationships/hyperlink" Target="https://drive.google.com/open?id=1t8bLe50mDRIATPneQy9IGTzG5bPKx-f9" TargetMode="External"/><Relationship Id="rId798" Type="http://schemas.openxmlformats.org/officeDocument/2006/relationships/hyperlink" Target="https://drive.google.com/open?id=1aJ25baGPpUOsDQjbABSXVkirOl5HZ5lJ" TargetMode="External"/><Relationship Id="rId1190" Type="http://schemas.openxmlformats.org/officeDocument/2006/relationships/hyperlink" Target="https://drive.google.com/open?id=1W04rVoG8Q0FWgD0GSXrBA5Ey4tz_TvJO" TargetMode="External"/><Relationship Id="rId1204" Type="http://schemas.openxmlformats.org/officeDocument/2006/relationships/hyperlink" Target="https://drive.google.com/open?id=1S9RMTlLX-EfvZF0ljntlLZyTGViwiNva" TargetMode="External"/><Relationship Id="rId1411" Type="http://schemas.openxmlformats.org/officeDocument/2006/relationships/hyperlink" Target="https://drive.google.com/open?id=1aT3v9n8v2-RrR57Isctwf8dDrIXb5Ope" TargetMode="External"/><Relationship Id="rId1649" Type="http://schemas.openxmlformats.org/officeDocument/2006/relationships/hyperlink" Target="https://drive.google.com/open?id=1NZWqFqeywONsQACH-zYUt0wS9L6X8Xq_" TargetMode="External"/><Relationship Id="rId1856" Type="http://schemas.openxmlformats.org/officeDocument/2006/relationships/hyperlink" Target="https://drive.google.com/open?id=1t2sJsxstAaV5Rvan5oB0SlCxIKduhWsh" TargetMode="External"/><Relationship Id="rId213" Type="http://schemas.openxmlformats.org/officeDocument/2006/relationships/hyperlink" Target="https://drive.google.com/open?id=17foNsi5SqiYH0NqahJ91b9d4HabX1hlS" TargetMode="External"/><Relationship Id="rId420" Type="http://schemas.openxmlformats.org/officeDocument/2006/relationships/hyperlink" Target="https://drive.google.com/open?id=1ZjKx_ec3ETNwZue1v5IjQXnvK7u53xFD" TargetMode="External"/><Relationship Id="rId658" Type="http://schemas.openxmlformats.org/officeDocument/2006/relationships/hyperlink" Target="https://drive.google.com/open?id=1qtt_S3_7idCpWQpsRr_LV9c5vkdapZdW" TargetMode="External"/><Relationship Id="rId865" Type="http://schemas.openxmlformats.org/officeDocument/2006/relationships/hyperlink" Target="https://drive.google.com/open?id=1KuyXQhYBevpQZlV7rX_YK9330s6HgURq" TargetMode="External"/><Relationship Id="rId1050" Type="http://schemas.openxmlformats.org/officeDocument/2006/relationships/hyperlink" Target="https://drive.google.com/open?id=1Rk5v74TEKV4u7nhdO9P9Gw_kOhhFI87a" TargetMode="External"/><Relationship Id="rId1288" Type="http://schemas.openxmlformats.org/officeDocument/2006/relationships/hyperlink" Target="https://drive.google.com/open?id=1sboI3c3rDSZajSq4MTn2FZuAydh3Y7fd" TargetMode="External"/><Relationship Id="rId1495" Type="http://schemas.openxmlformats.org/officeDocument/2006/relationships/hyperlink" Target="https://drive.google.com/open?id=1j0ezieEidBjMSp_5418FNOMcEADNpcfV" TargetMode="External"/><Relationship Id="rId1509" Type="http://schemas.openxmlformats.org/officeDocument/2006/relationships/hyperlink" Target="https://drive.google.com/open?id=1dQLeBAIPU2ov9wUkmUc11nJHgAm9vQMy" TargetMode="External"/><Relationship Id="rId1716" Type="http://schemas.openxmlformats.org/officeDocument/2006/relationships/hyperlink" Target="https://drive.google.com/open?id=1YzTnSlJ9F6_HhMNk47YdZzy51YnoynI0" TargetMode="External"/><Relationship Id="rId1923" Type="http://schemas.openxmlformats.org/officeDocument/2006/relationships/hyperlink" Target="https://drive.google.com/open?id=1INfXuOy9RVo_4IGW3w1sZcmGGkrhlIIb" TargetMode="External"/><Relationship Id="rId297" Type="http://schemas.openxmlformats.org/officeDocument/2006/relationships/hyperlink" Target="https://drive.google.com/open?id=1CUSAyCml2-Mcn2C8G4ubz5uIec3s6tNI" TargetMode="External"/><Relationship Id="rId518" Type="http://schemas.openxmlformats.org/officeDocument/2006/relationships/hyperlink" Target="https://drive.google.com/open?id=1vRs0MGqUcxI7rSCUDvSRO8Oh04uUwNoK" TargetMode="External"/><Relationship Id="rId725" Type="http://schemas.openxmlformats.org/officeDocument/2006/relationships/hyperlink" Target="https://drive.google.com/open?id=1t6zF8sA-JSFEdN47BoP-iRUJXpUEIW5Z" TargetMode="External"/><Relationship Id="rId932" Type="http://schemas.openxmlformats.org/officeDocument/2006/relationships/hyperlink" Target="https://drive.google.com/open?id=1g6BwG00ELpUpfLyMrnBcOnfVe-9Koey0" TargetMode="External"/><Relationship Id="rId1148" Type="http://schemas.openxmlformats.org/officeDocument/2006/relationships/hyperlink" Target="https://drive.google.com/open?id=1i2wznbkqyah2JZcU0RsZpQf6fBcSd9cD" TargetMode="External"/><Relationship Id="rId1355" Type="http://schemas.openxmlformats.org/officeDocument/2006/relationships/hyperlink" Target="https://drive.google.com/open?id=1jHhVmoBe_dtApfn_ImA2EhVZNDxeksEO" TargetMode="External"/><Relationship Id="rId1562" Type="http://schemas.openxmlformats.org/officeDocument/2006/relationships/hyperlink" Target="https://drive.google.com/open?id=1hpSXCR1orcKFxA_EXtoj2ZAX_1XDEaqS" TargetMode="External"/><Relationship Id="rId157" Type="http://schemas.openxmlformats.org/officeDocument/2006/relationships/hyperlink" Target="https://drive.google.com/open?id=1K85859WnA4JaCY5yK72oCatJbXadxNZX" TargetMode="External"/><Relationship Id="rId364" Type="http://schemas.openxmlformats.org/officeDocument/2006/relationships/hyperlink" Target="https://drive.google.com/open?id=1uDPiG22A8lUpHXIM7fLT7szeSl_IZzFv" TargetMode="External"/><Relationship Id="rId1008" Type="http://schemas.openxmlformats.org/officeDocument/2006/relationships/hyperlink" Target="https://drive.google.com/open?id=1JERpKaMbcU9W3RruETnrZIG9BYl3JKj4" TargetMode="External"/><Relationship Id="rId1215" Type="http://schemas.openxmlformats.org/officeDocument/2006/relationships/hyperlink" Target="https://drive.google.com/open?id=1Uuc8IiLTJvuJKHkTck7pvyMeOiB4hI6V" TargetMode="External"/><Relationship Id="rId1422" Type="http://schemas.openxmlformats.org/officeDocument/2006/relationships/hyperlink" Target="https://drive.google.com/open?id=1qOHqB0CIm_Nofv-P6HTdnT3RYCLavXSK" TargetMode="External"/><Relationship Id="rId1867" Type="http://schemas.openxmlformats.org/officeDocument/2006/relationships/hyperlink" Target="https://drive.google.com/open?id=1qyCkol99EsNtGLS17IusbRQMJllZJZBx" TargetMode="External"/><Relationship Id="rId61" Type="http://schemas.openxmlformats.org/officeDocument/2006/relationships/hyperlink" Target="https://drive.google.com/open?id=1i0kSjoVRSpaiysSj8PxkfZjcC3kNisgW" TargetMode="External"/><Relationship Id="rId571" Type="http://schemas.openxmlformats.org/officeDocument/2006/relationships/hyperlink" Target="https://drive.google.com/open?id=15AlO0w44JEuAaK7qoejJ0D7XTyiH_72V" TargetMode="External"/><Relationship Id="rId669" Type="http://schemas.openxmlformats.org/officeDocument/2006/relationships/hyperlink" Target="https://drive.google.com/open?id=1wBMaFeBNzQN_bPmPDVCF7Bsh6Inz58en" TargetMode="External"/><Relationship Id="rId876" Type="http://schemas.openxmlformats.org/officeDocument/2006/relationships/hyperlink" Target="https://drive.google.com/open?id=1HHC7stbx1PPWX2D0f61u5ZvcpuUBKFCy" TargetMode="External"/><Relationship Id="rId1299" Type="http://schemas.openxmlformats.org/officeDocument/2006/relationships/hyperlink" Target="https://drive.google.com/open?id=1uvxqhqCPxwvxsb3bmN1kZlwnp5ia0spV" TargetMode="External"/><Relationship Id="rId1727" Type="http://schemas.openxmlformats.org/officeDocument/2006/relationships/hyperlink" Target="https://drive.google.com/open?id=1Dpy3gBXrmIjERxYSzEPG_1XHdFiviHht" TargetMode="External"/><Relationship Id="rId1934" Type="http://schemas.openxmlformats.org/officeDocument/2006/relationships/hyperlink" Target="https://drive.google.com/open?id=1aegqWD8vF5OeI3J_2CYDRhNUeXyeYaWl" TargetMode="External"/><Relationship Id="rId19" Type="http://schemas.openxmlformats.org/officeDocument/2006/relationships/hyperlink" Target="https://drive.google.com/open?id=1_YddBOIB0PIpqa76HPU3KUZUrxZxmFRR" TargetMode="External"/><Relationship Id="rId224" Type="http://schemas.openxmlformats.org/officeDocument/2006/relationships/hyperlink" Target="https://drive.google.com/open?id=1n_snPQ_4OBzfBGQ9QFGKXVxlEZhvB-BA" TargetMode="External"/><Relationship Id="rId431" Type="http://schemas.openxmlformats.org/officeDocument/2006/relationships/hyperlink" Target="https://drive.google.com/open?id=1R27a1AvoPdgLmAwH0I5SCkUVc7pIA6dQ" TargetMode="External"/><Relationship Id="rId529" Type="http://schemas.openxmlformats.org/officeDocument/2006/relationships/hyperlink" Target="https://drive.google.com/open?id=1yLBswVL-98_zJ6m7NQWTMo6f3YvnpmRZ" TargetMode="External"/><Relationship Id="rId736" Type="http://schemas.openxmlformats.org/officeDocument/2006/relationships/hyperlink" Target="https://drive.google.com/open?id=1mlzQtNM-sp2vFZRyqjjviuAR8b0R__pI" TargetMode="External"/><Relationship Id="rId1061" Type="http://schemas.openxmlformats.org/officeDocument/2006/relationships/hyperlink" Target="https://drive.google.com/open?id=1QtnrgvVoONsorAREPnbUBvmA2SxQ1gBI" TargetMode="External"/><Relationship Id="rId1159" Type="http://schemas.openxmlformats.org/officeDocument/2006/relationships/hyperlink" Target="https://drive.google.com/open?id=1v1myq8dAsHuad15E5jPErgyarB7Dj7tY" TargetMode="External"/><Relationship Id="rId1366" Type="http://schemas.openxmlformats.org/officeDocument/2006/relationships/hyperlink" Target="https://drive.google.com/open?id=1VLIo6zV7JGu1Q2oj_oLD0zLCEW8As8yw" TargetMode="External"/><Relationship Id="rId168" Type="http://schemas.openxmlformats.org/officeDocument/2006/relationships/hyperlink" Target="https://drive.google.com/open?id=1v609E3U_wOKfGHTt___r1o7M0RRUUpIl" TargetMode="External"/><Relationship Id="rId943" Type="http://schemas.openxmlformats.org/officeDocument/2006/relationships/hyperlink" Target="https://drive.google.com/open?id=1apOYz_uodOQEfft0DcL4KA6Eq4LgQTzv" TargetMode="External"/><Relationship Id="rId1019" Type="http://schemas.openxmlformats.org/officeDocument/2006/relationships/hyperlink" Target="https://drive.google.com/open?id=1QY10CdXCEvMdtQ0Ry20MKwSFj2V1WPgZ" TargetMode="External"/><Relationship Id="rId1573" Type="http://schemas.openxmlformats.org/officeDocument/2006/relationships/hyperlink" Target="https://drive.google.com/open?id=1x0m1Juc-GCm_EL_69BCiF-HJIlEadwFe" TargetMode="External"/><Relationship Id="rId1780" Type="http://schemas.openxmlformats.org/officeDocument/2006/relationships/hyperlink" Target="https://drive.google.com/open?id=1rU3wp1t9qCDR4RPs8eNuaEPndSPv9OlQ" TargetMode="External"/><Relationship Id="rId1878" Type="http://schemas.openxmlformats.org/officeDocument/2006/relationships/hyperlink" Target="https://drive.google.com/open?id=1-foUT0nPGQODhqGRrA1kxL_6r3v4hAfB" TargetMode="External"/><Relationship Id="rId72" Type="http://schemas.openxmlformats.org/officeDocument/2006/relationships/hyperlink" Target="https://drive.google.com/open?id=1slwFR68hyJnV3jtm-EoesMz5LQBum2_D" TargetMode="External"/><Relationship Id="rId375" Type="http://schemas.openxmlformats.org/officeDocument/2006/relationships/hyperlink" Target="https://drive.google.com/open?id=1X8c1zekrn7r7-AxC79nf8xXAeXh81Kob" TargetMode="External"/><Relationship Id="rId582" Type="http://schemas.openxmlformats.org/officeDocument/2006/relationships/hyperlink" Target="https://drive.google.com/open?id=1xwWxEAIM8Qe-OqipaaVbdlFlbEbTn34l" TargetMode="External"/><Relationship Id="rId803" Type="http://schemas.openxmlformats.org/officeDocument/2006/relationships/hyperlink" Target="https://drive.google.com/open?id=1QdfIeOIQCw1qIiYwGw4aWNt181IiWzSm" TargetMode="External"/><Relationship Id="rId1226" Type="http://schemas.openxmlformats.org/officeDocument/2006/relationships/hyperlink" Target="https://drive.google.com/open?id=1xLljkRGrm_-ibUdKfJdg3DQy7mi7YmI3" TargetMode="External"/><Relationship Id="rId1433" Type="http://schemas.openxmlformats.org/officeDocument/2006/relationships/hyperlink" Target="https://drive.google.com/open?id=13oFRgippfvI7JuZIl6YPl_xKFNAcEkgB" TargetMode="External"/><Relationship Id="rId1640" Type="http://schemas.openxmlformats.org/officeDocument/2006/relationships/hyperlink" Target="https://drive.google.com/open?id=1kM7lE8YxHmlNhI4zH1_TiQD-yGBPJ6aE" TargetMode="External"/><Relationship Id="rId1738" Type="http://schemas.openxmlformats.org/officeDocument/2006/relationships/hyperlink" Target="https://drive.google.com/open?id=1d_6-_bMF39b5HLArCDAe1BCwCR5_RZ80" TargetMode="External"/><Relationship Id="rId3" Type="http://schemas.openxmlformats.org/officeDocument/2006/relationships/hyperlink" Target="https://drive.google.com/open?id=16thCt6_gwFmlz2l6jJ36gKOYkxPMJfLj" TargetMode="External"/><Relationship Id="rId235" Type="http://schemas.openxmlformats.org/officeDocument/2006/relationships/hyperlink" Target="https://drive.google.com/open?id=1USgNdsVHFS_f1Vo_Ip_DN0fL8i585N3P" TargetMode="External"/><Relationship Id="rId442" Type="http://schemas.openxmlformats.org/officeDocument/2006/relationships/hyperlink" Target="https://drive.google.com/open?id=1WwXF8Q4rzKBYjWLjPoreE62dh18Dql5i" TargetMode="External"/><Relationship Id="rId887" Type="http://schemas.openxmlformats.org/officeDocument/2006/relationships/hyperlink" Target="https://drive.google.com/open?id=1sCg4oyryE7y3cWlkUTYoyJ06N4HYIcj3" TargetMode="External"/><Relationship Id="rId1072" Type="http://schemas.openxmlformats.org/officeDocument/2006/relationships/hyperlink" Target="https://drive.google.com/open?id=1PUAy4ucUl1ZY6JZQvUFkXVoHRQRgDlmz" TargetMode="External"/><Relationship Id="rId1500" Type="http://schemas.openxmlformats.org/officeDocument/2006/relationships/hyperlink" Target="https://drive.google.com/open?id=1F2jqWDJD-zUjB39TJ9C4gd8Yv1FUVniR" TargetMode="External"/><Relationship Id="rId1945" Type="http://schemas.openxmlformats.org/officeDocument/2006/relationships/hyperlink" Target="https://drive.google.com/open?id=1wFvWTdtJYza9VNbhKPZQHVsITAceDs4w" TargetMode="External"/><Relationship Id="rId302" Type="http://schemas.openxmlformats.org/officeDocument/2006/relationships/hyperlink" Target="https://drive.google.com/open?id=11T9lmAB94GUEUHdNfIlrONUEAndi4l6f" TargetMode="External"/><Relationship Id="rId747" Type="http://schemas.openxmlformats.org/officeDocument/2006/relationships/hyperlink" Target="https://drive.google.com/open?id=1c3x919Tix9ZqhYV3x6fm_fIJcq61kNG4" TargetMode="External"/><Relationship Id="rId954" Type="http://schemas.openxmlformats.org/officeDocument/2006/relationships/hyperlink" Target="https://drive.google.com/open?id=1YvI83WxqXJ_sOmW5TCP1Y9f60MlhQwOE" TargetMode="External"/><Relationship Id="rId1377" Type="http://schemas.openxmlformats.org/officeDocument/2006/relationships/hyperlink" Target="https://drive.google.com/open?id=1ggjNMMx4rtxxjlteJkwecw-r3bjkpgg8" TargetMode="External"/><Relationship Id="rId1584" Type="http://schemas.openxmlformats.org/officeDocument/2006/relationships/hyperlink" Target="https://drive.google.com/open?id=1K2WnJXnRCzOohbnIaPmA_pmIFs-0eJdS" TargetMode="External"/><Relationship Id="rId1791" Type="http://schemas.openxmlformats.org/officeDocument/2006/relationships/hyperlink" Target="https://drive.google.com/open?id=1TMrcpLBrpNfBJOt0ydE_9x_SwHi2HUxZ" TargetMode="External"/><Relationship Id="rId1805" Type="http://schemas.openxmlformats.org/officeDocument/2006/relationships/hyperlink" Target="https://drive.google.com/open?id=1FnC-XvkbhqKkIgtUgU9V0XHSK-IDliSv" TargetMode="External"/><Relationship Id="rId83" Type="http://schemas.openxmlformats.org/officeDocument/2006/relationships/hyperlink" Target="https://drive.google.com/open?id=1R5nQT0ZZyi5mkJR7qQc6hjBij1xYKODX" TargetMode="External"/><Relationship Id="rId179" Type="http://schemas.openxmlformats.org/officeDocument/2006/relationships/hyperlink" Target="https://drive.google.com/open?id=1Z0TaVJMKUnnPZRJSxGu2s-_n9Xu0FEGF" TargetMode="External"/><Relationship Id="rId386" Type="http://schemas.openxmlformats.org/officeDocument/2006/relationships/hyperlink" Target="https://drive.google.com/open?id=1APR6E7La4-10WYnI3wykPpnaPy5sbkMf" TargetMode="External"/><Relationship Id="rId593" Type="http://schemas.openxmlformats.org/officeDocument/2006/relationships/hyperlink" Target="https://drive.google.com/open?id=1ispFxYAv6ap939X5vuM8DeAunWEjSJES" TargetMode="External"/><Relationship Id="rId607" Type="http://schemas.openxmlformats.org/officeDocument/2006/relationships/hyperlink" Target="https://drive.google.com/open?id=1ZcmZuR7nmswGqpoOuoiOOjBRlMgiIu1y" TargetMode="External"/><Relationship Id="rId814" Type="http://schemas.openxmlformats.org/officeDocument/2006/relationships/hyperlink" Target="https://drive.google.com/open?id=1fJWSDk-MTLsDVj6x3_uG4ZhJDtyPZhev" TargetMode="External"/><Relationship Id="rId1237" Type="http://schemas.openxmlformats.org/officeDocument/2006/relationships/hyperlink" Target="https://drive.google.com/open?id=1fjV_biN0pwuMC_8PRhrhyuzxRGamnD3Q" TargetMode="External"/><Relationship Id="rId1444" Type="http://schemas.openxmlformats.org/officeDocument/2006/relationships/hyperlink" Target="https://drive.google.com/open?id=1trKsaKwwKHIz9LWhTFzc6btt0pLqO0M9" TargetMode="External"/><Relationship Id="rId1651" Type="http://schemas.openxmlformats.org/officeDocument/2006/relationships/hyperlink" Target="https://drive.google.com/open?id=1Lk36IyYjkLCo0-1kWbq_TQCh0a3-OjWA" TargetMode="External"/><Relationship Id="rId1889" Type="http://schemas.openxmlformats.org/officeDocument/2006/relationships/hyperlink" Target="https://drive.google.com/open?id=1WJKCe7m8YxD3lfGp9pTnV4I9w446JozG" TargetMode="External"/><Relationship Id="rId246" Type="http://schemas.openxmlformats.org/officeDocument/2006/relationships/hyperlink" Target="https://drive.google.com/open?id=1KxpH_XxppLhF7v5Mu7SOknJ0gcyogDbI" TargetMode="External"/><Relationship Id="rId453" Type="http://schemas.openxmlformats.org/officeDocument/2006/relationships/hyperlink" Target="https://drive.google.com/open?id=1YzrWe2aPXyTmK1_8WYQOrhHYZgsjxNhz" TargetMode="External"/><Relationship Id="rId660" Type="http://schemas.openxmlformats.org/officeDocument/2006/relationships/hyperlink" Target="https://drive.google.com/open?id=1G6a6x7ZRIiP4o9ku0ZxRt38y90y4Idrw" TargetMode="External"/><Relationship Id="rId898" Type="http://schemas.openxmlformats.org/officeDocument/2006/relationships/hyperlink" Target="https://drive.google.com/open?id=1PRTZuAVvAGwLW2tfgb4KOFH36L_kIMwS" TargetMode="External"/><Relationship Id="rId1083" Type="http://schemas.openxmlformats.org/officeDocument/2006/relationships/hyperlink" Target="https://drive.google.com/open?id=1tKqpg0o1-qDUsct2Lt4Y0Ba1FiIflR6K" TargetMode="External"/><Relationship Id="rId1290" Type="http://schemas.openxmlformats.org/officeDocument/2006/relationships/hyperlink" Target="https://drive.google.com/open?id=1KcE6NedSj4C7C4L7g7qYPUTdr-9I70W0" TargetMode="External"/><Relationship Id="rId1304" Type="http://schemas.openxmlformats.org/officeDocument/2006/relationships/hyperlink" Target="https://drive.google.com/open?id=1HssYNwS6FEUhtjEOImgA7o7S8nOGHnF8" TargetMode="External"/><Relationship Id="rId1511" Type="http://schemas.openxmlformats.org/officeDocument/2006/relationships/hyperlink" Target="https://drive.google.com/open?id=1Oh-BWKNYXAk4it_l8QVKkIKIvX4FI1PT" TargetMode="External"/><Relationship Id="rId1749" Type="http://schemas.openxmlformats.org/officeDocument/2006/relationships/hyperlink" Target="https://drive.google.com/open?id=1tk1Rswp2wm4DxtVwm9DLIWKbCJrA99Kl" TargetMode="External"/><Relationship Id="rId1956" Type="http://schemas.openxmlformats.org/officeDocument/2006/relationships/hyperlink" Target="https://drive.google.com/open?id=1IKj18uGOg6X9YjzvzFbcA-_ML_JEmJiH" TargetMode="External"/><Relationship Id="rId106" Type="http://schemas.openxmlformats.org/officeDocument/2006/relationships/hyperlink" Target="https://drive.google.com/open?id=1g4Q-OZ8eq17yHGFUvq3tX5ZfDHZxxeZr" TargetMode="External"/><Relationship Id="rId313" Type="http://schemas.openxmlformats.org/officeDocument/2006/relationships/hyperlink" Target="https://drive.google.com/open?id=1p_1L8qTRC07pqnNe2rNlWN3wk54naPfM" TargetMode="External"/><Relationship Id="rId758" Type="http://schemas.openxmlformats.org/officeDocument/2006/relationships/hyperlink" Target="https://drive.google.com/open?id=1efA0Z5EHWR71y6lbibQymw-lcMWpRI_r" TargetMode="External"/><Relationship Id="rId965" Type="http://schemas.openxmlformats.org/officeDocument/2006/relationships/hyperlink" Target="https://drive.google.com/open?id=15uXX_5Htv58_d6aImnjRB8B4sVvfY3OV" TargetMode="External"/><Relationship Id="rId1150" Type="http://schemas.openxmlformats.org/officeDocument/2006/relationships/hyperlink" Target="https://drive.google.com/open?id=1G1pQHaaYvD8FXoBS-LsfuAw597KJcH6a" TargetMode="External"/><Relationship Id="rId1388" Type="http://schemas.openxmlformats.org/officeDocument/2006/relationships/hyperlink" Target="https://drive.google.com/open?id=11P3kbjvTtNKxGk9ggKjgqTYkP-qq4V0L" TargetMode="External"/><Relationship Id="rId1595" Type="http://schemas.openxmlformats.org/officeDocument/2006/relationships/hyperlink" Target="https://drive.google.com/open?id=1xANpc0ADvGZ9Qhh_aDgfCkXGKlE3pBHt" TargetMode="External"/><Relationship Id="rId1609" Type="http://schemas.openxmlformats.org/officeDocument/2006/relationships/hyperlink" Target="https://drive.google.com/open?id=1XRmrA8kFgozrOw4FV1bJLghaAv1cEosR" TargetMode="External"/><Relationship Id="rId1816" Type="http://schemas.openxmlformats.org/officeDocument/2006/relationships/hyperlink" Target="https://drive.google.com/open?id=1rvNWIZGmhZH3Nq4A0raEmb2GP6zmYBFu" TargetMode="External"/><Relationship Id="rId10" Type="http://schemas.openxmlformats.org/officeDocument/2006/relationships/hyperlink" Target="https://drive.google.com/open?id=1wgfBpk-tvAhmtiWciRkgGbOuoPUWvEbX" TargetMode="External"/><Relationship Id="rId94" Type="http://schemas.openxmlformats.org/officeDocument/2006/relationships/hyperlink" Target="https://drive.google.com/open?id=1WlP1M83BMmGHSs5dnfjI5AO0DUY8hV-D" TargetMode="External"/><Relationship Id="rId397" Type="http://schemas.openxmlformats.org/officeDocument/2006/relationships/hyperlink" Target="https://drive.google.com/open?id=1UeNtqLzVv-_i8FnppmstJEtkHDWqdSck" TargetMode="External"/><Relationship Id="rId520" Type="http://schemas.openxmlformats.org/officeDocument/2006/relationships/hyperlink" Target="https://drive.google.com/open?id=1oHCyWKrqj0vZENfMf7m-REmJVdDQg4H9" TargetMode="External"/><Relationship Id="rId618" Type="http://schemas.openxmlformats.org/officeDocument/2006/relationships/hyperlink" Target="https://drive.google.com/open?id=1LD_1iAJ5NcUdOHrbaD8WIjei0FDhIfCb" TargetMode="External"/><Relationship Id="rId825" Type="http://schemas.openxmlformats.org/officeDocument/2006/relationships/hyperlink" Target="https://drive.google.com/open?id=1gZ5LFFG4RnjRQN-IALPmYzKrdVHS8sn5" TargetMode="External"/><Relationship Id="rId1248" Type="http://schemas.openxmlformats.org/officeDocument/2006/relationships/hyperlink" Target="https://drive.google.com/open?id=1rhIxcPzht1XKIrrc-fdKFpB0V4kTj4LV" TargetMode="External"/><Relationship Id="rId1455" Type="http://schemas.openxmlformats.org/officeDocument/2006/relationships/hyperlink" Target="https://drive.google.com/open?id=1FLObzYXTJxorESkpyZuIcI9FCIcHZg3L" TargetMode="External"/><Relationship Id="rId1662" Type="http://schemas.openxmlformats.org/officeDocument/2006/relationships/hyperlink" Target="https://drive.google.com/open?id=1MNM0LuA4a24j552x-5hoCGMJOT_wrSSQ" TargetMode="External"/><Relationship Id="rId257" Type="http://schemas.openxmlformats.org/officeDocument/2006/relationships/hyperlink" Target="https://drive.google.com/open?id=1CvTIkP9CYUv4EoTSCVblnDbr2OdNgv4p" TargetMode="External"/><Relationship Id="rId464" Type="http://schemas.openxmlformats.org/officeDocument/2006/relationships/hyperlink" Target="https://drive.google.com/open?id=1mfLJMqkVppLNc17m7nxgS7dkgCuNjxSu" TargetMode="External"/><Relationship Id="rId1010" Type="http://schemas.openxmlformats.org/officeDocument/2006/relationships/hyperlink" Target="https://drive.google.com/open?id=1XgqmUs7lz29BPQKoC4NUnvpGPHyro40u" TargetMode="External"/><Relationship Id="rId1094" Type="http://schemas.openxmlformats.org/officeDocument/2006/relationships/hyperlink" Target="https://drive.google.com/open?id=1HDaZo5RELbXwlgT_ooAKUMknh2Umo89G" TargetMode="External"/><Relationship Id="rId1108" Type="http://schemas.openxmlformats.org/officeDocument/2006/relationships/hyperlink" Target="https://drive.google.com/open?id=1YPCDAybtmQ2TdsraAWh4zxKUp1KDCrrl" TargetMode="External"/><Relationship Id="rId1315" Type="http://schemas.openxmlformats.org/officeDocument/2006/relationships/hyperlink" Target="https://drive.google.com/open?id=1baVupXFLl0Rzg5CJEXasloTyDxzRcNi7" TargetMode="External"/><Relationship Id="rId1967" Type="http://schemas.openxmlformats.org/officeDocument/2006/relationships/hyperlink" Target="https://drive.google.com/open?id=1CgxM0aHR8afH8pMFmni-y_Uo0Z96m5Us" TargetMode="External"/><Relationship Id="rId117" Type="http://schemas.openxmlformats.org/officeDocument/2006/relationships/hyperlink" Target="https://drive.google.com/open?id=13janSyDTjq4pky3ffciNEBuHmDZv-Kyz" TargetMode="External"/><Relationship Id="rId671" Type="http://schemas.openxmlformats.org/officeDocument/2006/relationships/hyperlink" Target="https://drive.google.com/open?id=1HLkr-cnKaImTtpstDAPrTiyryO1bm0kP" TargetMode="External"/><Relationship Id="rId769" Type="http://schemas.openxmlformats.org/officeDocument/2006/relationships/hyperlink" Target="https://drive.google.com/open?id=1HazoEHIQsjiaGKxKneaFn77jDvytis_m" TargetMode="External"/><Relationship Id="rId976" Type="http://schemas.openxmlformats.org/officeDocument/2006/relationships/hyperlink" Target="https://drive.google.com/open?id=1uqQ8PkupyAJgRKAc0cDUg3wHD5xj793R" TargetMode="External"/><Relationship Id="rId1399" Type="http://schemas.openxmlformats.org/officeDocument/2006/relationships/hyperlink" Target="https://drive.google.com/open?id=1oLHkf8glxr8m0kgcOj2JkLiwaCH8tlBO" TargetMode="External"/><Relationship Id="rId324" Type="http://schemas.openxmlformats.org/officeDocument/2006/relationships/hyperlink" Target="https://drive.google.com/open?id=1afRrcIIeukkZtiw4qaI1EJVlwp1XTisj" TargetMode="External"/><Relationship Id="rId531" Type="http://schemas.openxmlformats.org/officeDocument/2006/relationships/hyperlink" Target="https://drive.google.com/open?id=12VqzQBexn9xC7G1ooAY9DarkzcY4vrqi" TargetMode="External"/><Relationship Id="rId629" Type="http://schemas.openxmlformats.org/officeDocument/2006/relationships/hyperlink" Target="https://drive.google.com/open?id=1cU8OaGojl_tOGQ-cPSVIL_hynIw35Ahr" TargetMode="External"/><Relationship Id="rId1161" Type="http://schemas.openxmlformats.org/officeDocument/2006/relationships/hyperlink" Target="https://drive.google.com/open?id=1UwpQUecR-uh4u4_gt1bBR72r1RZchtyM" TargetMode="External"/><Relationship Id="rId1259" Type="http://schemas.openxmlformats.org/officeDocument/2006/relationships/hyperlink" Target="https://drive.google.com/open?id=1fOFORkqYPQCStxpdhe9QYR8UgkBrYw1g" TargetMode="External"/><Relationship Id="rId1466" Type="http://schemas.openxmlformats.org/officeDocument/2006/relationships/hyperlink" Target="https://drive.google.com/open?id=1IgHaazBFNam-SjnHlsmDgu_qCEXlzngS" TargetMode="External"/><Relationship Id="rId2005" Type="http://schemas.openxmlformats.org/officeDocument/2006/relationships/hyperlink" Target="https://drive.google.com/open?id=1TQjF42-YXgtxJXjYvZnb2cqgdq1pHPTz" TargetMode="External"/><Relationship Id="rId836" Type="http://schemas.openxmlformats.org/officeDocument/2006/relationships/hyperlink" Target="https://drive.google.com/open?id=1Gd0o9KsnNUSbEyyIbAQTJsT0kjwjDHbZ" TargetMode="External"/><Relationship Id="rId1021" Type="http://schemas.openxmlformats.org/officeDocument/2006/relationships/hyperlink" Target="https://drive.google.com/open?id=14UmSmRwMHfBUhHxkCR4OfSzuPMExv95H" TargetMode="External"/><Relationship Id="rId1119" Type="http://schemas.openxmlformats.org/officeDocument/2006/relationships/hyperlink" Target="https://drive.google.com/open?id=1yZoYWwgHrY30gncsFaQ6nm9S_b9wLVl6" TargetMode="External"/><Relationship Id="rId1673" Type="http://schemas.openxmlformats.org/officeDocument/2006/relationships/hyperlink" Target="https://drive.google.com/open?id=1KLXVO_CcR0-A2U2C_MYnOu34LJMvpJC4" TargetMode="External"/><Relationship Id="rId1880" Type="http://schemas.openxmlformats.org/officeDocument/2006/relationships/hyperlink" Target="https://drive.google.com/open?id=1swNR43AgU9vKKcr-uO8mYmqRwQ7YJhMo" TargetMode="External"/><Relationship Id="rId1978" Type="http://schemas.openxmlformats.org/officeDocument/2006/relationships/hyperlink" Target="https://drive.google.com/open?id=1W7nbCJb9SvX7sQtIBb-O2sShBDdKhhhj" TargetMode="External"/><Relationship Id="rId903" Type="http://schemas.openxmlformats.org/officeDocument/2006/relationships/hyperlink" Target="https://drive.google.com/open?id=1YtaXy9yMUxEeQaaB0UIvb-s9nCP6XrOr" TargetMode="External"/><Relationship Id="rId1326" Type="http://schemas.openxmlformats.org/officeDocument/2006/relationships/hyperlink" Target="https://drive.google.com/open?id=1vrK7ApVbVedDR5uf6Xa_wTRS2b2U6jro" TargetMode="External"/><Relationship Id="rId1533" Type="http://schemas.openxmlformats.org/officeDocument/2006/relationships/hyperlink" Target="https://drive.google.com/open?id=1b_AQPm4-_eKJ5pFi9rhLOPwt9fnvNqGP" TargetMode="External"/><Relationship Id="rId1740" Type="http://schemas.openxmlformats.org/officeDocument/2006/relationships/hyperlink" Target="https://drive.google.com/open?id=1p3iGsniHDCvQi47yRvqQQ5EUuOZMVhVh" TargetMode="External"/><Relationship Id="rId32" Type="http://schemas.openxmlformats.org/officeDocument/2006/relationships/hyperlink" Target="https://drive.google.com/open?id=1hl1YbyJowSDNeWGNF2RHj69C7DWcDby1" TargetMode="External"/><Relationship Id="rId1600" Type="http://schemas.openxmlformats.org/officeDocument/2006/relationships/hyperlink" Target="https://drive.google.com/open?id=1pDjQymdq2ARZeMgx7HxCk5VVqf225ORj" TargetMode="External"/><Relationship Id="rId1838" Type="http://schemas.openxmlformats.org/officeDocument/2006/relationships/hyperlink" Target="https://drive.google.com/open?id=13I6RiA8jXe0k_jZ-ijScGBBYqo7O8SrA" TargetMode="External"/><Relationship Id="rId181" Type="http://schemas.openxmlformats.org/officeDocument/2006/relationships/hyperlink" Target="https://drive.google.com/open?id=1oQIzMY2gwQVEeaiJ9TLhmppV54RK2aei" TargetMode="External"/><Relationship Id="rId1905" Type="http://schemas.openxmlformats.org/officeDocument/2006/relationships/hyperlink" Target="https://drive.google.com/open?id=1R4i3JTubCDrPCz7LAGFxJIF0tkpNJLXY" TargetMode="External"/><Relationship Id="rId279" Type="http://schemas.openxmlformats.org/officeDocument/2006/relationships/hyperlink" Target="https://drive.google.com/open?id=1CCzLpxNhn1Lz1_E3MKsHPauo2NPRUmr8" TargetMode="External"/><Relationship Id="rId486" Type="http://schemas.openxmlformats.org/officeDocument/2006/relationships/hyperlink" Target="https://drive.google.com/open?id=1pKSrQ84WCJEvIYFw0pksugcvI9N3N3KN" TargetMode="External"/><Relationship Id="rId693" Type="http://schemas.openxmlformats.org/officeDocument/2006/relationships/hyperlink" Target="https://drive.google.com/open?id=1oB8bpmTyJLmbpz6mrPPweUrGEIcZabTx" TargetMode="External"/><Relationship Id="rId139" Type="http://schemas.openxmlformats.org/officeDocument/2006/relationships/hyperlink" Target="https://drive.google.com/open?id=1pVrYopikmZX1zYrskE-RoPPydH1NPS7e" TargetMode="External"/><Relationship Id="rId346" Type="http://schemas.openxmlformats.org/officeDocument/2006/relationships/hyperlink" Target="https://drive.google.com/open?id=1IuczHUymPPxZXFxGPnVsp72WFvpizCre" TargetMode="External"/><Relationship Id="rId553" Type="http://schemas.openxmlformats.org/officeDocument/2006/relationships/hyperlink" Target="https://drive.google.com/open?id=1l6zDFMQcEWHKOnH8lnfMLPPaFEl8-WBY" TargetMode="External"/><Relationship Id="rId760" Type="http://schemas.openxmlformats.org/officeDocument/2006/relationships/hyperlink" Target="https://drive.google.com/open?id=1Eifm88jlo6JvHEjpFbyL0mIHo5lu1feo" TargetMode="External"/><Relationship Id="rId998" Type="http://schemas.openxmlformats.org/officeDocument/2006/relationships/hyperlink" Target="https://drive.google.com/open?id=1xorMIsNG0ux3qlmThx7nPkIYJBBlBE_b" TargetMode="External"/><Relationship Id="rId1183" Type="http://schemas.openxmlformats.org/officeDocument/2006/relationships/hyperlink" Target="https://drive.google.com/open?id=1EzsMpXtXZ5ckktzubvvR-vfXClKINVvp" TargetMode="External"/><Relationship Id="rId1390" Type="http://schemas.openxmlformats.org/officeDocument/2006/relationships/hyperlink" Target="https://drive.google.com/open?id=1X_JyVi5lofDYzBG487A7OlxUlXcd5e3f" TargetMode="External"/><Relationship Id="rId206" Type="http://schemas.openxmlformats.org/officeDocument/2006/relationships/hyperlink" Target="https://drive.google.com/open?id=1SEdZGgueJ-AY5OCtzMadc6RFdqpZuOAl" TargetMode="External"/><Relationship Id="rId413" Type="http://schemas.openxmlformats.org/officeDocument/2006/relationships/hyperlink" Target="https://drive.google.com/open?id=1SasB2OFPd2VJduqC7dx0WMNackzI4ECs" TargetMode="External"/><Relationship Id="rId858" Type="http://schemas.openxmlformats.org/officeDocument/2006/relationships/hyperlink" Target="https://drive.google.com/open?id=1BQvf-HPA9WIPWvtUzHu1NWQ84NM3gn8W" TargetMode="External"/><Relationship Id="rId1043" Type="http://schemas.openxmlformats.org/officeDocument/2006/relationships/hyperlink" Target="https://drive.google.com/open?id=1tcy_kze5GHZebkqj0kvBKBLh5pZX44E8" TargetMode="External"/><Relationship Id="rId1488" Type="http://schemas.openxmlformats.org/officeDocument/2006/relationships/hyperlink" Target="https://drive.google.com/open?id=1r3R1JgRpdxCoBtZJ4fUYo4IjEIgaGTjh" TargetMode="External"/><Relationship Id="rId1695" Type="http://schemas.openxmlformats.org/officeDocument/2006/relationships/hyperlink" Target="https://drive.google.com/open?id=1vGn1flauRjVs8ym4IUw9MxaoNLe7_Vch" TargetMode="External"/><Relationship Id="rId620" Type="http://schemas.openxmlformats.org/officeDocument/2006/relationships/hyperlink" Target="https://drive.google.com/open?id=1Ypg_jLyNb3aGXQFwBe6YR1D8-oALQuWX" TargetMode="External"/><Relationship Id="rId718" Type="http://schemas.openxmlformats.org/officeDocument/2006/relationships/hyperlink" Target="https://drive.google.com/open?id=1Voiv7bhnDTwrq40Vkx1LgYgtfsWCfNO6" TargetMode="External"/><Relationship Id="rId925" Type="http://schemas.openxmlformats.org/officeDocument/2006/relationships/hyperlink" Target="https://drive.google.com/open?id=1-MzGuE45TGuN7Rf7hydbeQ4lSsFSd8_W" TargetMode="External"/><Relationship Id="rId1250" Type="http://schemas.openxmlformats.org/officeDocument/2006/relationships/hyperlink" Target="https://drive.google.com/open?id=1ijBINLFk0k3I32MmqJPMSJaBQrMu6BdU" TargetMode="External"/><Relationship Id="rId1348" Type="http://schemas.openxmlformats.org/officeDocument/2006/relationships/hyperlink" Target="https://drive.google.com/open?id=11wV4Z2ePtj6ds34D5eJ-ZfMnJUvY_N9m" TargetMode="External"/><Relationship Id="rId1555" Type="http://schemas.openxmlformats.org/officeDocument/2006/relationships/hyperlink" Target="https://drive.google.com/open?id=16m1rh_7lQlpnoe6od2chtH3D6lr2Z-CB" TargetMode="External"/><Relationship Id="rId1762" Type="http://schemas.openxmlformats.org/officeDocument/2006/relationships/hyperlink" Target="https://drive.google.com/open?id=1QJ947b9DEk6UgtC5zcSbJaNDEvBt1_td" TargetMode="External"/><Relationship Id="rId1110" Type="http://schemas.openxmlformats.org/officeDocument/2006/relationships/hyperlink" Target="https://drive.google.com/open?id=1uL7IIbnhiR5vXNbcS049fvsbs4VnFMWk" TargetMode="External"/><Relationship Id="rId1208" Type="http://schemas.openxmlformats.org/officeDocument/2006/relationships/hyperlink" Target="https://drive.google.com/open?id=1eLYAVnzVv6_s4oU5lj-9OrHlOi4yXOfe" TargetMode="External"/><Relationship Id="rId1415" Type="http://schemas.openxmlformats.org/officeDocument/2006/relationships/hyperlink" Target="https://drive.google.com/open?id=1hieRURY4WEvKIKL2oac60qN7Pcw4D9tk" TargetMode="External"/><Relationship Id="rId54" Type="http://schemas.openxmlformats.org/officeDocument/2006/relationships/hyperlink" Target="https://drive.google.com/open?id=1TDQarPuNOx2gxo6xXM0vsorhlNDzkPSW" TargetMode="External"/><Relationship Id="rId1622" Type="http://schemas.openxmlformats.org/officeDocument/2006/relationships/hyperlink" Target="https://drive.google.com/open?id=1dGTlKTViK8REIiMooLvbwKBhi5IqEdGi" TargetMode="External"/><Relationship Id="rId1927" Type="http://schemas.openxmlformats.org/officeDocument/2006/relationships/hyperlink" Target="https://drive.google.com/open?id=15aTwjsRGmVd79xawKrdr92qDfp7uIbTS" TargetMode="External"/><Relationship Id="rId270" Type="http://schemas.openxmlformats.org/officeDocument/2006/relationships/hyperlink" Target="https://drive.google.com/open?id=1DSO_PFqz8vJ_4s3QsaGTYy2oS30SGn4F" TargetMode="External"/><Relationship Id="rId130" Type="http://schemas.openxmlformats.org/officeDocument/2006/relationships/hyperlink" Target="https://drive.google.com/open?id=1YKc5UzGlqr3RZjbmn9kXRgaTida3gclo" TargetMode="External"/><Relationship Id="rId368" Type="http://schemas.openxmlformats.org/officeDocument/2006/relationships/hyperlink" Target="https://drive.google.com/open?id=1nEidu8-izyv7z3Junl1RST-P0usmA5pr" TargetMode="External"/><Relationship Id="rId575" Type="http://schemas.openxmlformats.org/officeDocument/2006/relationships/hyperlink" Target="https://drive.google.com/open?id=1lndByvSXBdhR92NxtiaAL7PpWS_cUWa1" TargetMode="External"/><Relationship Id="rId782" Type="http://schemas.openxmlformats.org/officeDocument/2006/relationships/hyperlink" Target="https://drive.google.com/open?id=1K_fF6cEEBfaaeG7B2i1nDKO-po-XO8Mj" TargetMode="External"/><Relationship Id="rId228" Type="http://schemas.openxmlformats.org/officeDocument/2006/relationships/hyperlink" Target="https://drive.google.com/open?id=1Hc-EZTiZ9n1XVQNin4pkNeKnOd3XeZdX" TargetMode="External"/><Relationship Id="rId435" Type="http://schemas.openxmlformats.org/officeDocument/2006/relationships/hyperlink" Target="https://drive.google.com/open?id=1Odf3qCGX-qvkKAdecBWdcUVK2glIFgOp" TargetMode="External"/><Relationship Id="rId642" Type="http://schemas.openxmlformats.org/officeDocument/2006/relationships/hyperlink" Target="https://drive.google.com/open?id=1vGuN3rLPAEnjBmTyFXWa9cMlkclNQWYs" TargetMode="External"/><Relationship Id="rId1065" Type="http://schemas.openxmlformats.org/officeDocument/2006/relationships/hyperlink" Target="https://drive.google.com/open?id=1WOa_HkXEJ-AIgXxOVsnd-vxR8gubkius" TargetMode="External"/><Relationship Id="rId1272" Type="http://schemas.openxmlformats.org/officeDocument/2006/relationships/hyperlink" Target="https://drive.google.com/open?id=1gq3lDPi5VjpNJamU70lhOrRtplzo-uCQ" TargetMode="External"/><Relationship Id="rId502" Type="http://schemas.openxmlformats.org/officeDocument/2006/relationships/hyperlink" Target="https://drive.google.com/open?id=1N-j320EUbfMZKS8k4NA9gEXQ6daPlUHQ" TargetMode="External"/><Relationship Id="rId947" Type="http://schemas.openxmlformats.org/officeDocument/2006/relationships/hyperlink" Target="https://drive.google.com/open?id=1YT1I6or77EzCMrL6DcoovWZx84arhb79" TargetMode="External"/><Relationship Id="rId1132" Type="http://schemas.openxmlformats.org/officeDocument/2006/relationships/hyperlink" Target="https://drive.google.com/open?id=1tU2DuVba4bGTQbQWMKG9STexuhRseQmM" TargetMode="External"/><Relationship Id="rId1577" Type="http://schemas.openxmlformats.org/officeDocument/2006/relationships/hyperlink" Target="https://drive.google.com/open?id=1un8LBOdp18LPWcP7Tozd2AXHlgbj-jRi" TargetMode="External"/><Relationship Id="rId1784" Type="http://schemas.openxmlformats.org/officeDocument/2006/relationships/hyperlink" Target="https://drive.google.com/open?id=1r9o-xSdlDqYZZFivJuE7U5UFLOQRVTFR" TargetMode="External"/><Relationship Id="rId1991" Type="http://schemas.openxmlformats.org/officeDocument/2006/relationships/hyperlink" Target="https://drive.google.com/open?id=1AY8SrKvE4UlJykZuEQ2EfOApeqcvolY1" TargetMode="External"/><Relationship Id="rId76" Type="http://schemas.openxmlformats.org/officeDocument/2006/relationships/hyperlink" Target="https://drive.google.com/open?id=1t5KZoWkhChtunQZhNtQfe5QzHmfBmteD" TargetMode="External"/><Relationship Id="rId807" Type="http://schemas.openxmlformats.org/officeDocument/2006/relationships/hyperlink" Target="https://drive.google.com/open?id=12tB11lL4TROXTrRXXIIL4dg5Q0k4uu9k" TargetMode="External"/><Relationship Id="rId1437" Type="http://schemas.openxmlformats.org/officeDocument/2006/relationships/hyperlink" Target="https://drive.google.com/open?id=1t9Ueiy1TIDdW0E7H5gHz5waPw-c9n2Ql" TargetMode="External"/><Relationship Id="rId1644" Type="http://schemas.openxmlformats.org/officeDocument/2006/relationships/hyperlink" Target="https://drive.google.com/open?id=1vn9zWhGCva1bW7EO8VyADqI04Lm8tojs" TargetMode="External"/><Relationship Id="rId1851" Type="http://schemas.openxmlformats.org/officeDocument/2006/relationships/hyperlink" Target="https://drive.google.com/open?id=1QIDHunJgKTc64qsUtvqdCdCejty71Wod" TargetMode="External"/><Relationship Id="rId1504" Type="http://schemas.openxmlformats.org/officeDocument/2006/relationships/hyperlink" Target="https://drive.google.com/open?id=1E017GS0Lyf732_y7-81aTwkPR-MnnmRE" TargetMode="External"/><Relationship Id="rId1711" Type="http://schemas.openxmlformats.org/officeDocument/2006/relationships/hyperlink" Target="https://drive.google.com/open?id=1HU38ze8yjNq6X1Tfxb9eyA4nwF4ZRlUs" TargetMode="External"/><Relationship Id="rId1949" Type="http://schemas.openxmlformats.org/officeDocument/2006/relationships/hyperlink" Target="https://drive.google.com/open?id=1cCQzzvUNFdNMag5CGopQ_nW-n2a6V5kI" TargetMode="External"/><Relationship Id="rId292" Type="http://schemas.openxmlformats.org/officeDocument/2006/relationships/hyperlink" Target="https://drive.google.com/open?id=1eKfCrYeFprNRCPRmE30-66yfHFPe3sDN" TargetMode="External"/><Relationship Id="rId1809" Type="http://schemas.openxmlformats.org/officeDocument/2006/relationships/hyperlink" Target="https://drive.google.com/open?id=1AE1Qoo3lP1jhSwKjlLmJF_Q4_OEWZWjh" TargetMode="External"/><Relationship Id="rId597" Type="http://schemas.openxmlformats.org/officeDocument/2006/relationships/hyperlink" Target="https://drive.google.com/open?id=14TDPDbd3KJYhszLmmWv8RpnYV40OAnVq" TargetMode="External"/><Relationship Id="rId152" Type="http://schemas.openxmlformats.org/officeDocument/2006/relationships/hyperlink" Target="https://drive.google.com/open?id=1JF8ddj9nO8zHaHe-nExyN__taH-hbkfz" TargetMode="External"/><Relationship Id="rId457" Type="http://schemas.openxmlformats.org/officeDocument/2006/relationships/hyperlink" Target="https://drive.google.com/open?id=1NsZzh9wDD3V1CGS8hHvBdmUOm7imryzq" TargetMode="External"/><Relationship Id="rId1087" Type="http://schemas.openxmlformats.org/officeDocument/2006/relationships/hyperlink" Target="https://drive.google.com/open?id=1azwsbNq-FUeBh2zwRMeLT5s8UAu0oTnP" TargetMode="External"/><Relationship Id="rId1294" Type="http://schemas.openxmlformats.org/officeDocument/2006/relationships/hyperlink" Target="https://drive.google.com/open?id=1mfvwnwlHJR-2g_91kjO4X0v15Ejp4deN" TargetMode="External"/><Relationship Id="rId664" Type="http://schemas.openxmlformats.org/officeDocument/2006/relationships/hyperlink" Target="https://drive.google.com/open?id=1cfXbP4mNs-bteXVPuq8XtCU59gbXTqzE" TargetMode="External"/><Relationship Id="rId871" Type="http://schemas.openxmlformats.org/officeDocument/2006/relationships/hyperlink" Target="https://drive.google.com/open?id=1oC14Yzqr17XzIlG0I5Xfa90YMZRktfIv" TargetMode="External"/><Relationship Id="rId969" Type="http://schemas.openxmlformats.org/officeDocument/2006/relationships/hyperlink" Target="https://drive.google.com/open?id=1ZecIipPt-A8oAuypnIv7DC2dxw7FVtzW" TargetMode="External"/><Relationship Id="rId1599" Type="http://schemas.openxmlformats.org/officeDocument/2006/relationships/hyperlink" Target="https://drive.google.com/open?id=1-c04tTszgXgG2XhDvGJ9UBPrLEtcB6qw" TargetMode="External"/><Relationship Id="rId317" Type="http://schemas.openxmlformats.org/officeDocument/2006/relationships/hyperlink" Target="https://drive.google.com/open?id=113aPWBNDhop1gt95bmsZ4uLtYAJAtdAo" TargetMode="External"/><Relationship Id="rId524" Type="http://schemas.openxmlformats.org/officeDocument/2006/relationships/hyperlink" Target="https://drive.google.com/open?id=1I7f-2HOIBQT44a1FBW4AdhxXEEaXk2Z0" TargetMode="External"/><Relationship Id="rId731" Type="http://schemas.openxmlformats.org/officeDocument/2006/relationships/hyperlink" Target="https://drive.google.com/open?id=1sMxP25MDz17ja51BXId7bUagibmpv416" TargetMode="External"/><Relationship Id="rId1154" Type="http://schemas.openxmlformats.org/officeDocument/2006/relationships/hyperlink" Target="https://drive.google.com/open?id=1HF2op08wauK7FImPJYzorj4h_WyJ2z7f" TargetMode="External"/><Relationship Id="rId1361" Type="http://schemas.openxmlformats.org/officeDocument/2006/relationships/hyperlink" Target="https://drive.google.com/open?id=1deRBOxb1oE8QOzhsFnNA2jIW7yUnQVrH" TargetMode="External"/><Relationship Id="rId1459" Type="http://schemas.openxmlformats.org/officeDocument/2006/relationships/hyperlink" Target="https://drive.google.com/open?id=1hLqAFfi0Bu8xsoLV7zpIEghhMXD3bAY4" TargetMode="External"/><Relationship Id="rId98" Type="http://schemas.openxmlformats.org/officeDocument/2006/relationships/hyperlink" Target="https://drive.google.com/open?id=1RiyqVfVAsNOz55ygbCRaUIGMPCGEYwAZ" TargetMode="External"/><Relationship Id="rId829" Type="http://schemas.openxmlformats.org/officeDocument/2006/relationships/hyperlink" Target="https://drive.google.com/open?id=1WWTTqzrTjZCQYM2jg9nCC8EEgsgZsyg5" TargetMode="External"/><Relationship Id="rId1014" Type="http://schemas.openxmlformats.org/officeDocument/2006/relationships/hyperlink" Target="https://drive.google.com/open?id=1T-HtGsGXo37HCBdLDiOZKuc4OLkrOYFa" TargetMode="External"/><Relationship Id="rId1221" Type="http://schemas.openxmlformats.org/officeDocument/2006/relationships/hyperlink" Target="https://drive.google.com/open?id=1e60QS19yzA5HYtqc0Pj5WADdcokLH1nF" TargetMode="External"/><Relationship Id="rId1666" Type="http://schemas.openxmlformats.org/officeDocument/2006/relationships/hyperlink" Target="https://drive.google.com/open?id=1TXKe-Ejdh4pWNhtWyiaUtWhAAcCKB7lg" TargetMode="External"/><Relationship Id="rId1873" Type="http://schemas.openxmlformats.org/officeDocument/2006/relationships/hyperlink" Target="https://drive.google.com/open?id=1T3GQ8qNnLKj48vmm59CBASMQpQ1lQlP4" TargetMode="External"/><Relationship Id="rId1319" Type="http://schemas.openxmlformats.org/officeDocument/2006/relationships/hyperlink" Target="https://drive.google.com/open?id=1Hnj4_EFLxcxEr5XfVBN0zMEn-DtoBDoV" TargetMode="External"/><Relationship Id="rId1526" Type="http://schemas.openxmlformats.org/officeDocument/2006/relationships/hyperlink" Target="https://drive.google.com/open?id=151p86_B_zRqnzevU78z7muXET-mjgOvo" TargetMode="External"/><Relationship Id="rId1733" Type="http://schemas.openxmlformats.org/officeDocument/2006/relationships/hyperlink" Target="https://drive.google.com/open?id=19hZp90pdZaCYBkrOlX9WebXSIyvXPJAA" TargetMode="External"/><Relationship Id="rId1940" Type="http://schemas.openxmlformats.org/officeDocument/2006/relationships/hyperlink" Target="https://drive.google.com/open?id=1391edHjA1P3L6HEu9oqqLEwrJ2dxumDz" TargetMode="External"/><Relationship Id="rId25" Type="http://schemas.openxmlformats.org/officeDocument/2006/relationships/hyperlink" Target="https://drive.google.com/open?id=1hd82FgYZ43OOu0pm6-vx8rT7mWrPhzO1" TargetMode="External"/><Relationship Id="rId1800" Type="http://schemas.openxmlformats.org/officeDocument/2006/relationships/hyperlink" Target="https://drive.google.com/open?id=1ebwdeZVM6g-I2B7quS8kyXgzI8oRRlhD" TargetMode="External"/><Relationship Id="rId174" Type="http://schemas.openxmlformats.org/officeDocument/2006/relationships/hyperlink" Target="https://drive.google.com/open?id=19PUeyKk-mnoFmo-xVroM7pIznPFfsvbQ" TargetMode="External"/><Relationship Id="rId381" Type="http://schemas.openxmlformats.org/officeDocument/2006/relationships/hyperlink" Target="https://drive.google.com/open?id=1T23CxYdpfVeZzlK65hIAV875vrv1b1l8" TargetMode="External"/><Relationship Id="rId241" Type="http://schemas.openxmlformats.org/officeDocument/2006/relationships/hyperlink" Target="https://drive.google.com/open?id=1Dov-JiryXfEuL-8nlg4P7ZFwh-r9Iok-" TargetMode="External"/><Relationship Id="rId479" Type="http://schemas.openxmlformats.org/officeDocument/2006/relationships/hyperlink" Target="https://drive.google.com/open?id=1DfmPaaus4EeW_YFYgpGilfBvP23LHJNB" TargetMode="External"/><Relationship Id="rId686" Type="http://schemas.openxmlformats.org/officeDocument/2006/relationships/hyperlink" Target="https://drive.google.com/open?id=1IYA0arYSEGrikRHk0_s3NnxmUVcwya0b" TargetMode="External"/><Relationship Id="rId893" Type="http://schemas.openxmlformats.org/officeDocument/2006/relationships/hyperlink" Target="https://drive.google.com/open?id=1G3GZSBih4xZo4EkfBYHQLgF5n6f5QVnG" TargetMode="External"/><Relationship Id="rId339" Type="http://schemas.openxmlformats.org/officeDocument/2006/relationships/hyperlink" Target="https://drive.google.com/open?id=1WbI4lstDGOVS4qB4TYUkm3srR8LzsNiF" TargetMode="External"/><Relationship Id="rId546" Type="http://schemas.openxmlformats.org/officeDocument/2006/relationships/hyperlink" Target="https://drive.google.com/open?id=1BFNsn3dQV9dUVmUhnMGwH1GwDIZqIY06" TargetMode="External"/><Relationship Id="rId753" Type="http://schemas.openxmlformats.org/officeDocument/2006/relationships/hyperlink" Target="https://drive.google.com/open?id=1hFMKVhSpxC4HAwXS4R2AjXoInmW6yy4i" TargetMode="External"/><Relationship Id="rId1176" Type="http://schemas.openxmlformats.org/officeDocument/2006/relationships/hyperlink" Target="https://drive.google.com/open?id=1V6cA_rpgW3dbr-nZNwWFgj8zaB4yjCaL" TargetMode="External"/><Relationship Id="rId1383" Type="http://schemas.openxmlformats.org/officeDocument/2006/relationships/hyperlink" Target="https://drive.google.com/open?id=198eqJ3mQM4gSaY546VDCfD9CKM32MvnV" TargetMode="External"/><Relationship Id="rId101" Type="http://schemas.openxmlformats.org/officeDocument/2006/relationships/hyperlink" Target="https://drive.google.com/open?id=1aaB_-qRMp4MFIVfLvtYxtAwn0sEqB_RF" TargetMode="External"/><Relationship Id="rId406" Type="http://schemas.openxmlformats.org/officeDocument/2006/relationships/hyperlink" Target="https://drive.google.com/open?id=1xwCKLhCRkdrKHtitBDTIICslvjjmUkCn" TargetMode="External"/><Relationship Id="rId960" Type="http://schemas.openxmlformats.org/officeDocument/2006/relationships/hyperlink" Target="https://drive.google.com/open?id=1DwrHq6_dYRJ17b9CwH6_FJcVGRhsTZ6w" TargetMode="External"/><Relationship Id="rId1036" Type="http://schemas.openxmlformats.org/officeDocument/2006/relationships/hyperlink" Target="https://drive.google.com/open?id=1xNLQZFUQmZndS-umTj9oHso6xD48hoAA" TargetMode="External"/><Relationship Id="rId1243" Type="http://schemas.openxmlformats.org/officeDocument/2006/relationships/hyperlink" Target="https://drive.google.com/open?id=19TCZpdOb6RywRup6wmcWw9gJ2hr70SS8" TargetMode="External"/><Relationship Id="rId1590" Type="http://schemas.openxmlformats.org/officeDocument/2006/relationships/hyperlink" Target="https://drive.google.com/open?id=1mzUQF1dacf2H3ozpRIfeIHxSNAyMjvvd" TargetMode="External"/><Relationship Id="rId1688" Type="http://schemas.openxmlformats.org/officeDocument/2006/relationships/hyperlink" Target="https://drive.google.com/open?id=1I0lgKSERs75OUaac6hSmyDcpwCe0lDqc" TargetMode="External"/><Relationship Id="rId1895" Type="http://schemas.openxmlformats.org/officeDocument/2006/relationships/hyperlink" Target="https://drive.google.com/open?id=1svxtyIxv7r10sU4kua3hsI3LOp6UEg2s" TargetMode="External"/><Relationship Id="rId613" Type="http://schemas.openxmlformats.org/officeDocument/2006/relationships/hyperlink" Target="https://drive.google.com/open?id=1ZLNHTsbU7zNlZZ5NkL3pSxVaXSZzQSqG" TargetMode="External"/><Relationship Id="rId820" Type="http://schemas.openxmlformats.org/officeDocument/2006/relationships/hyperlink" Target="https://drive.google.com/open?id=1xnUThkZt6fedVDe9xhVOO-VSQgLIh77A" TargetMode="External"/><Relationship Id="rId918" Type="http://schemas.openxmlformats.org/officeDocument/2006/relationships/hyperlink" Target="https://drive.google.com/open?id=1QadThUq3GKq7DkWNL6cG3lQ0xBc_EjDW" TargetMode="External"/><Relationship Id="rId1450" Type="http://schemas.openxmlformats.org/officeDocument/2006/relationships/hyperlink" Target="https://drive.google.com/open?id=1jz2SMfDUNEFDQB6wWpCe6kApYrWX1Ll7" TargetMode="External"/><Relationship Id="rId1548" Type="http://schemas.openxmlformats.org/officeDocument/2006/relationships/hyperlink" Target="https://drive.google.com/open?id=1LmGv2k1zDT2yAeoTq4kIgasXz-asTUho" TargetMode="External"/><Relationship Id="rId1755" Type="http://schemas.openxmlformats.org/officeDocument/2006/relationships/hyperlink" Target="https://drive.google.com/open?id=1ate0Y25kgAcZGXc4YtjJroy5lI35Ng3d" TargetMode="External"/><Relationship Id="rId1103" Type="http://schemas.openxmlformats.org/officeDocument/2006/relationships/hyperlink" Target="https://drive.google.com/open?id=1N1F0fs2ySKYmvU9dy20zkltDxVi1Gjvh" TargetMode="External"/><Relationship Id="rId1310" Type="http://schemas.openxmlformats.org/officeDocument/2006/relationships/hyperlink" Target="https://drive.google.com/open?id=1bNUgpJ-cmFWYhvJoMAuEDzBnX_hftfmo" TargetMode="External"/><Relationship Id="rId1408" Type="http://schemas.openxmlformats.org/officeDocument/2006/relationships/hyperlink" Target="https://drive.google.com/open?id=1WGTVE1s3ntsHIpQcBmN6jRKAd0cJm2LZ" TargetMode="External"/><Relationship Id="rId1962" Type="http://schemas.openxmlformats.org/officeDocument/2006/relationships/hyperlink" Target="https://drive.google.com/open?id=1P5crIUV-nPfhQ19p4WQNrGBkJeqz3MwJ" TargetMode="External"/><Relationship Id="rId47" Type="http://schemas.openxmlformats.org/officeDocument/2006/relationships/hyperlink" Target="https://drive.google.com/open?id=1mePWUOX0R83-9A3N-093jrAazwRYL59d" TargetMode="External"/><Relationship Id="rId1615" Type="http://schemas.openxmlformats.org/officeDocument/2006/relationships/hyperlink" Target="https://drive.google.com/open?id=1vyls8I3wf0NQL0C2qY67LBmSwKfVtoqN" TargetMode="External"/><Relationship Id="rId1822" Type="http://schemas.openxmlformats.org/officeDocument/2006/relationships/hyperlink" Target="https://drive.google.com/open?id=1pz2MYEK7LLyoEgYg3iGXb12S5VbX0rB3" TargetMode="External"/><Relationship Id="rId196" Type="http://schemas.openxmlformats.org/officeDocument/2006/relationships/hyperlink" Target="https://drive.google.com/open?id=1z9atjKGETJUlbpkv0dqjiBAdI0JXqvKo" TargetMode="External"/><Relationship Id="rId263" Type="http://schemas.openxmlformats.org/officeDocument/2006/relationships/hyperlink" Target="https://drive.google.com/open?id=1WP3LfURf4xqRXDZuzvc-wBmwJzUmOUN8" TargetMode="External"/><Relationship Id="rId470" Type="http://schemas.openxmlformats.org/officeDocument/2006/relationships/hyperlink" Target="https://drive.google.com/open?id=1M_JxSN4frqL1XRJzpRJwa9aBdtTEPAsA" TargetMode="External"/><Relationship Id="rId123" Type="http://schemas.openxmlformats.org/officeDocument/2006/relationships/hyperlink" Target="https://drive.google.com/open?id=1XsXAXn-qQyjoGvD2C-xgI6B4gYTfoEFS" TargetMode="External"/><Relationship Id="rId330" Type="http://schemas.openxmlformats.org/officeDocument/2006/relationships/hyperlink" Target="https://drive.google.com/open?id=1h1WpyQ9hhicCpNW9EwO4Wj3jyySxaiZf" TargetMode="External"/><Relationship Id="rId568" Type="http://schemas.openxmlformats.org/officeDocument/2006/relationships/hyperlink" Target="https://drive.google.com/open?id=1UV34pxY19ae7XW4QcHcnSqX2au4zAAj2" TargetMode="External"/><Relationship Id="rId775" Type="http://schemas.openxmlformats.org/officeDocument/2006/relationships/hyperlink" Target="https://drive.google.com/open?id=1nmOnyI_5mjXvquN4yKKTrYewQOkdD5N5" TargetMode="External"/><Relationship Id="rId982" Type="http://schemas.openxmlformats.org/officeDocument/2006/relationships/hyperlink" Target="https://drive.google.com/open?id=1I3Z1M6AY85yjcADKJTRBLgw_EDwpRGvF" TargetMode="External"/><Relationship Id="rId1198" Type="http://schemas.openxmlformats.org/officeDocument/2006/relationships/hyperlink" Target="https://drive.google.com/open?id=1-K3c-swR4vvO7Cq6Y3IVElvv9pY2gL6o" TargetMode="External"/><Relationship Id="rId2011" Type="http://schemas.openxmlformats.org/officeDocument/2006/relationships/hyperlink" Target="https://drive.google.com/open?id=195HhYiBiMWWyl4x8l26Yyw5k2N00QyBk" TargetMode="External"/><Relationship Id="rId428" Type="http://schemas.openxmlformats.org/officeDocument/2006/relationships/hyperlink" Target="https://drive.google.com/open?id=1PNAO8gTBRsMCcmlng5jVyjjajtPPUQW3" TargetMode="External"/><Relationship Id="rId635" Type="http://schemas.openxmlformats.org/officeDocument/2006/relationships/hyperlink" Target="https://drive.google.com/open?id=1Xk4NiEhYWvMaqKIncfQ4lT1nqemL8jm2" TargetMode="External"/><Relationship Id="rId842" Type="http://schemas.openxmlformats.org/officeDocument/2006/relationships/hyperlink" Target="https://drive.google.com/open?id=1RaxRcGjiVWE2Hb0o4enwPyvqGraKUDwh" TargetMode="External"/><Relationship Id="rId1058" Type="http://schemas.openxmlformats.org/officeDocument/2006/relationships/hyperlink" Target="https://drive.google.com/open?id=1YVbX5r2imqfTfM4jycF12YEqm-kq0qWd" TargetMode="External"/><Relationship Id="rId1265" Type="http://schemas.openxmlformats.org/officeDocument/2006/relationships/hyperlink" Target="https://drive.google.com/open?id=1DGNa1RcU0yFzsJbluOcJa1gbY06G_bcd" TargetMode="External"/><Relationship Id="rId1472" Type="http://schemas.openxmlformats.org/officeDocument/2006/relationships/hyperlink" Target="https://drive.google.com/open?id=1iyxjAtpa6eHjFd5A4BMRbwNGt-ALg0AS" TargetMode="External"/><Relationship Id="rId702" Type="http://schemas.openxmlformats.org/officeDocument/2006/relationships/hyperlink" Target="https://drive.google.com/open?id=1lIpyOcDn8folPmclID5uJtMTmn_6ouGh" TargetMode="External"/><Relationship Id="rId1125" Type="http://schemas.openxmlformats.org/officeDocument/2006/relationships/hyperlink" Target="https://drive.google.com/open?id=1Jj_YyTZxyp-k4vutlBTPjpQtIB_8B98c" TargetMode="External"/><Relationship Id="rId1332" Type="http://schemas.openxmlformats.org/officeDocument/2006/relationships/hyperlink" Target="https://drive.google.com/open?id=1oFvxys30DZSUnFXpGeTBPNGc17k5WuF6" TargetMode="External"/><Relationship Id="rId1777" Type="http://schemas.openxmlformats.org/officeDocument/2006/relationships/hyperlink" Target="https://drive.google.com/open?id=1iSmrQ5hQED4cDj__Jzi09J8nRD25qIM_" TargetMode="External"/><Relationship Id="rId1984" Type="http://schemas.openxmlformats.org/officeDocument/2006/relationships/hyperlink" Target="https://drive.google.com/open?id=1XGSRykgHppQqbWv20zuvkFBlaE35jit6" TargetMode="External"/><Relationship Id="rId69" Type="http://schemas.openxmlformats.org/officeDocument/2006/relationships/hyperlink" Target="https://drive.google.com/open?id=179SyqYc4JT64JL3qJdsFpvO5NFVfgRt9" TargetMode="External"/><Relationship Id="rId1637" Type="http://schemas.openxmlformats.org/officeDocument/2006/relationships/hyperlink" Target="https://drive.google.com/open?id=1VsAcJIk5PhbWUwTu8zzBc9uw9Ah2WmUu" TargetMode="External"/><Relationship Id="rId1844" Type="http://schemas.openxmlformats.org/officeDocument/2006/relationships/hyperlink" Target="https://drive.google.com/open?id=1V6ZPV_Eyw_8H8kGgHSqRm4brxOg2y_Kq" TargetMode="External"/><Relationship Id="rId1704" Type="http://schemas.openxmlformats.org/officeDocument/2006/relationships/hyperlink" Target="https://drive.google.com/open?id=1dBW7S0SC2GrJQ1xUU84aIVwfVaydIaxU" TargetMode="External"/><Relationship Id="rId285" Type="http://schemas.openxmlformats.org/officeDocument/2006/relationships/hyperlink" Target="https://drive.google.com/open?id=15XjtYLexMInmErwUa_tcf_Jih6jWsuOn" TargetMode="External"/><Relationship Id="rId1911" Type="http://schemas.openxmlformats.org/officeDocument/2006/relationships/hyperlink" Target="https://drive.google.com/open?id=15tMFYf7xZSRQHtvZ-EE0Op7cwUfTsqXh" TargetMode="External"/><Relationship Id="rId492" Type="http://schemas.openxmlformats.org/officeDocument/2006/relationships/hyperlink" Target="https://drive.google.com/open?id=1-T_XCRo6ETJpembUco9WCmULL8nrAmca" TargetMode="External"/><Relationship Id="rId797" Type="http://schemas.openxmlformats.org/officeDocument/2006/relationships/hyperlink" Target="https://drive.google.com/open?id=1LsVLEOmXEsBVvkErBT8s7guGJZvjOExt" TargetMode="External"/><Relationship Id="rId145" Type="http://schemas.openxmlformats.org/officeDocument/2006/relationships/hyperlink" Target="https://drive.google.com/open?id=1ubQNlcW-gi4DjEE2uKF8odX1Kgtd7SVn" TargetMode="External"/><Relationship Id="rId352" Type="http://schemas.openxmlformats.org/officeDocument/2006/relationships/hyperlink" Target="https://drive.google.com/open?id=1CKpGYAKVjvDkM6ShUjMt26pfLpV9ShK_" TargetMode="External"/><Relationship Id="rId1287" Type="http://schemas.openxmlformats.org/officeDocument/2006/relationships/hyperlink" Target="https://drive.google.com/open?id=1qECWnVoQduQ7LqeMVWVKi1PEe4kh6oE2" TargetMode="External"/><Relationship Id="rId212" Type="http://schemas.openxmlformats.org/officeDocument/2006/relationships/hyperlink" Target="https://drive.google.com/open?id=1MHVEiEFrIQdnAgyDhHsTxagZofkYTSAh" TargetMode="External"/><Relationship Id="rId657" Type="http://schemas.openxmlformats.org/officeDocument/2006/relationships/hyperlink" Target="https://drive.google.com/open?id=1Y9yr7tU9zjtN_LkscPfs-r1AVk5ANd2N" TargetMode="External"/><Relationship Id="rId864" Type="http://schemas.openxmlformats.org/officeDocument/2006/relationships/hyperlink" Target="https://drive.google.com/open?id=11WG8FuvDGNyZMjEecjOVMrKiMBkDsC3v" TargetMode="External"/><Relationship Id="rId1494" Type="http://schemas.openxmlformats.org/officeDocument/2006/relationships/hyperlink" Target="https://drive.google.com/open?id=1ghV-oe15ady1mqY-Q8PfzQ2BAbyByNYZ" TargetMode="External"/><Relationship Id="rId1799" Type="http://schemas.openxmlformats.org/officeDocument/2006/relationships/hyperlink" Target="https://drive.google.com/open?id=1I7NxpPgUs5XBnpFcm2dUD1TDBJgTSgQ6" TargetMode="External"/><Relationship Id="rId517" Type="http://schemas.openxmlformats.org/officeDocument/2006/relationships/hyperlink" Target="https://drive.google.com/open?id=1LRs5u5tCMonQ2y0O2t4Lmi9dAw9xljKJ" TargetMode="External"/><Relationship Id="rId724" Type="http://schemas.openxmlformats.org/officeDocument/2006/relationships/hyperlink" Target="https://drive.google.com/open?id=1YqC-GQFH4xdKph7lGXHJT_kpH6U4D61a" TargetMode="External"/><Relationship Id="rId931" Type="http://schemas.openxmlformats.org/officeDocument/2006/relationships/hyperlink" Target="https://drive.google.com/open?id=1qmsy1RBVdvRPxuHCvKeYF_BRE8FgQqyN" TargetMode="External"/><Relationship Id="rId1147" Type="http://schemas.openxmlformats.org/officeDocument/2006/relationships/hyperlink" Target="https://drive.google.com/open?id=1n14fCu2TGLy9tomHZbNU6bKEHPqrEvCf" TargetMode="External"/><Relationship Id="rId1354" Type="http://schemas.openxmlformats.org/officeDocument/2006/relationships/hyperlink" Target="https://drive.google.com/open?id=1HeM6CkZELROHDLDR26ld6rgGHODzjmxw" TargetMode="External"/><Relationship Id="rId1561" Type="http://schemas.openxmlformats.org/officeDocument/2006/relationships/hyperlink" Target="https://drive.google.com/open?id=1Dfjzj_6FwuDFmsFzVgIkUFRDGvYTESsf" TargetMode="External"/><Relationship Id="rId60" Type="http://schemas.openxmlformats.org/officeDocument/2006/relationships/hyperlink" Target="https://drive.google.com/open?id=1WkOtoIbhI8XKIjehMKjqI8EU9BBIREWW" TargetMode="External"/><Relationship Id="rId1007" Type="http://schemas.openxmlformats.org/officeDocument/2006/relationships/hyperlink" Target="https://drive.google.com/open?id=1nN2xigwRazSaBbpvLNKraRnf9X-xtkoF" TargetMode="External"/><Relationship Id="rId1214" Type="http://schemas.openxmlformats.org/officeDocument/2006/relationships/hyperlink" Target="https://drive.google.com/open?id=1IF1D1r2byVzjl9S9CRHS0iRNlQl3ctXF" TargetMode="External"/><Relationship Id="rId1421" Type="http://schemas.openxmlformats.org/officeDocument/2006/relationships/hyperlink" Target="https://drive.google.com/open?id=1nVrNoI-by0odXrXgPCJWy84L9CFvag1o" TargetMode="External"/><Relationship Id="rId1659" Type="http://schemas.openxmlformats.org/officeDocument/2006/relationships/hyperlink" Target="https://drive.google.com/open?id=1bcBw-h8N_EyZbtMQfpEGg65a0DtPxGAl" TargetMode="External"/><Relationship Id="rId1866" Type="http://schemas.openxmlformats.org/officeDocument/2006/relationships/hyperlink" Target="https://drive.google.com/open?id=1enajF2xzL7qr8BL6MGSjkXwMIJmZxJ7E" TargetMode="External"/><Relationship Id="rId1519" Type="http://schemas.openxmlformats.org/officeDocument/2006/relationships/hyperlink" Target="https://drive.google.com/open?id=1HRL9uFNfYgASyS9OC-hLzf5lCmuweCgF" TargetMode="External"/><Relationship Id="rId1726" Type="http://schemas.openxmlformats.org/officeDocument/2006/relationships/hyperlink" Target="https://drive.google.com/open?id=1-f9trRdz8D4DDAVGz7lCbbyF_nMWdJLn" TargetMode="External"/><Relationship Id="rId1933" Type="http://schemas.openxmlformats.org/officeDocument/2006/relationships/hyperlink" Target="https://drive.google.com/open?id=1NzP9WkXOU5PnykB_Km8qVCPjaAH71p-0" TargetMode="External"/><Relationship Id="rId18" Type="http://schemas.openxmlformats.org/officeDocument/2006/relationships/hyperlink" Target="https://drive.google.com/open?id=1Vs9fnP3RN1jnEYZqZiJs8jUW7dxjXYIU" TargetMode="External"/><Relationship Id="rId167" Type="http://schemas.openxmlformats.org/officeDocument/2006/relationships/hyperlink" Target="https://drive.google.com/open?id=1pHeFL4q-g7ldZwdXG3rYHBwO2xYIyHt6" TargetMode="External"/><Relationship Id="rId374" Type="http://schemas.openxmlformats.org/officeDocument/2006/relationships/hyperlink" Target="https://drive.google.com/open?id=1vcp-kQ1F6utQBccFd9SvlrzKrYXjeTNF" TargetMode="External"/><Relationship Id="rId581" Type="http://schemas.openxmlformats.org/officeDocument/2006/relationships/hyperlink" Target="https://drive.google.com/open?id=1oVGARwvJeZXk98WXnv52mwftt8R4AMdI" TargetMode="External"/><Relationship Id="rId234" Type="http://schemas.openxmlformats.org/officeDocument/2006/relationships/hyperlink" Target="https://drive.google.com/open?id=1ONGb6itK6NJP04DmzxZL3lDFDm5z5kvp" TargetMode="External"/><Relationship Id="rId679" Type="http://schemas.openxmlformats.org/officeDocument/2006/relationships/hyperlink" Target="https://drive.google.com/open?id=178n_Tv4WeqZj9xlcP2oagykHitgOEUUU" TargetMode="External"/><Relationship Id="rId886" Type="http://schemas.openxmlformats.org/officeDocument/2006/relationships/hyperlink" Target="https://drive.google.com/open?id=1jI-TcFes3l0ohWv0Y6C367irvH1U_wj0" TargetMode="External"/><Relationship Id="rId2" Type="http://schemas.openxmlformats.org/officeDocument/2006/relationships/hyperlink" Target="https://drive.google.com/open?id=1dp0_ZP0V8FyspcsFHLCSorLa1LiqlM2E" TargetMode="External"/><Relationship Id="rId441" Type="http://schemas.openxmlformats.org/officeDocument/2006/relationships/hyperlink" Target="https://drive.google.com/open?id=1aNMa_7xbJ87M253Z5P39D-sjgSLKmzku" TargetMode="External"/><Relationship Id="rId539" Type="http://schemas.openxmlformats.org/officeDocument/2006/relationships/hyperlink" Target="https://drive.google.com/open?id=1cdjsGDwSXNIRwdoTzYAI4vJLYwy1cNy_" TargetMode="External"/><Relationship Id="rId746" Type="http://schemas.openxmlformats.org/officeDocument/2006/relationships/hyperlink" Target="https://drive.google.com/open?id=1CeaGYaP12BPGBnJQtG1fHoB5C2MjV7ye" TargetMode="External"/><Relationship Id="rId1071" Type="http://schemas.openxmlformats.org/officeDocument/2006/relationships/hyperlink" Target="https://drive.google.com/open?id=1lDu6UEsRJ1bIwe85HENoopYEKBlqi0B4" TargetMode="External"/><Relationship Id="rId1169" Type="http://schemas.openxmlformats.org/officeDocument/2006/relationships/hyperlink" Target="https://drive.google.com/open?id=1v4o8kWFLcavjDZDkAi9oS_jVtSJeKH9H" TargetMode="External"/><Relationship Id="rId1376" Type="http://schemas.openxmlformats.org/officeDocument/2006/relationships/hyperlink" Target="https://drive.google.com/open?id=1RLkq-StERIBWhIdWuoxFIRKJrzlOZRKk" TargetMode="External"/><Relationship Id="rId1583" Type="http://schemas.openxmlformats.org/officeDocument/2006/relationships/hyperlink" Target="https://drive.google.com/open?id=1ubblnEJEQQ_a-uPGGkkAjIiRjyLGsgLg" TargetMode="External"/><Relationship Id="rId301" Type="http://schemas.openxmlformats.org/officeDocument/2006/relationships/hyperlink" Target="https://drive.google.com/open?id=1wm_-xzsaN479zODa-E0tvy41jBtjGokp" TargetMode="External"/><Relationship Id="rId953" Type="http://schemas.openxmlformats.org/officeDocument/2006/relationships/hyperlink" Target="https://drive.google.com/open?id=1wqLenkOW18CDehj4_pXTx_52h_z5MGqW" TargetMode="External"/><Relationship Id="rId1029" Type="http://schemas.openxmlformats.org/officeDocument/2006/relationships/hyperlink" Target="https://drive.google.com/open?id=1U3U7aDfBQYFjMe77Lk6UL2ioblGUwyBC" TargetMode="External"/><Relationship Id="rId1236" Type="http://schemas.openxmlformats.org/officeDocument/2006/relationships/hyperlink" Target="https://drive.google.com/open?id=1Z67Xvp1RwGW1LYKoyKjW2qE9A2KIiJ-3" TargetMode="External"/><Relationship Id="rId1790" Type="http://schemas.openxmlformats.org/officeDocument/2006/relationships/hyperlink" Target="https://drive.google.com/open?id=1jEk3l516JeCg1RQqF6h95CD_elHK9Zj2" TargetMode="External"/><Relationship Id="rId1888" Type="http://schemas.openxmlformats.org/officeDocument/2006/relationships/hyperlink" Target="https://drive.google.com/open?id=1fi7SL0W1S6NUXHCdbZsgjrfk-8tg2Qel" TargetMode="External"/><Relationship Id="rId82" Type="http://schemas.openxmlformats.org/officeDocument/2006/relationships/hyperlink" Target="https://drive.google.com/open?id=1L4Dtr-dcbjphWeYxY5GCe6BQ7RS8xdsm" TargetMode="External"/><Relationship Id="rId606" Type="http://schemas.openxmlformats.org/officeDocument/2006/relationships/hyperlink" Target="https://drive.google.com/open?id=1Fr8XD4B6e-8BvLMOp1LgafBC7jBBvT-A" TargetMode="External"/><Relationship Id="rId813" Type="http://schemas.openxmlformats.org/officeDocument/2006/relationships/hyperlink" Target="https://drive.google.com/open?id=1rRiaBGzIHJqdCKrx7BlLRh4B52oeHEEK" TargetMode="External"/><Relationship Id="rId1443" Type="http://schemas.openxmlformats.org/officeDocument/2006/relationships/hyperlink" Target="https://drive.google.com/open?id=1SUxHXWHptDg7prTdmP1HvnTGTXGzHvRI" TargetMode="External"/><Relationship Id="rId1650" Type="http://schemas.openxmlformats.org/officeDocument/2006/relationships/hyperlink" Target="https://drive.google.com/open?id=1EaVKzMDhMGPC0Nzm3Q1arJfGJYg0aI-Q" TargetMode="External"/><Relationship Id="rId1748" Type="http://schemas.openxmlformats.org/officeDocument/2006/relationships/hyperlink" Target="https://drive.google.com/open?id=1XMvHWGT3Gk0J4WDuq0dWQYuDbevk3ZVC" TargetMode="External"/><Relationship Id="rId1303" Type="http://schemas.openxmlformats.org/officeDocument/2006/relationships/hyperlink" Target="https://drive.google.com/open?id=1beqS92c4YBQJvuQ6JhknfEBsAm1J0kql" TargetMode="External"/><Relationship Id="rId1510" Type="http://schemas.openxmlformats.org/officeDocument/2006/relationships/hyperlink" Target="https://drive.google.com/open?id=1wrrcmbQ0xTa581IbZ9vxY8h5RVsdOK4K" TargetMode="External"/><Relationship Id="rId1955" Type="http://schemas.openxmlformats.org/officeDocument/2006/relationships/hyperlink" Target="https://drive.google.com/open?id=1ml7MhiJw1gDToBWuwyi6Cl7tYURd5wAf" TargetMode="External"/><Relationship Id="rId1608" Type="http://schemas.openxmlformats.org/officeDocument/2006/relationships/hyperlink" Target="https://drive.google.com/open?id=1BGgkBNGEYXjbg_dRRLvi_ZynVISc3bfK" TargetMode="External"/><Relationship Id="rId1815" Type="http://schemas.openxmlformats.org/officeDocument/2006/relationships/hyperlink" Target="https://drive.google.com/open?id=1skliCwqp_zbupOV_mr_HU6h3HrTRByW3" TargetMode="External"/><Relationship Id="rId189" Type="http://schemas.openxmlformats.org/officeDocument/2006/relationships/hyperlink" Target="https://drive.google.com/open?id=1hwPCT6EGNB5BjJPTZjvKj5CfioBlmUWp" TargetMode="External"/><Relationship Id="rId396" Type="http://schemas.openxmlformats.org/officeDocument/2006/relationships/hyperlink" Target="https://drive.google.com/open?id=1m26UA_Tmh4ppPnv6VFysg2bk8lqTRoLG" TargetMode="External"/><Relationship Id="rId256" Type="http://schemas.openxmlformats.org/officeDocument/2006/relationships/hyperlink" Target="https://drive.google.com/open?id=1sYRaGYj-Ag_fZCXJgHVZf_fhTM10O91_" TargetMode="External"/><Relationship Id="rId463" Type="http://schemas.openxmlformats.org/officeDocument/2006/relationships/hyperlink" Target="https://drive.google.com/open?id=1xdIqAmHIWPyibAuTeBW-6Coej42jPmGl" TargetMode="External"/><Relationship Id="rId670" Type="http://schemas.openxmlformats.org/officeDocument/2006/relationships/hyperlink" Target="https://drive.google.com/open?id=1F_qHV44FHAEopIzBM5duCc1_E8Q3LMIV" TargetMode="External"/><Relationship Id="rId1093" Type="http://schemas.openxmlformats.org/officeDocument/2006/relationships/hyperlink" Target="https://drive.google.com/open?id=12I8D_Rf13U8F7USLmsYcCL6gbvLTzBHA" TargetMode="External"/><Relationship Id="rId116" Type="http://schemas.openxmlformats.org/officeDocument/2006/relationships/hyperlink" Target="https://drive.google.com/open?id=1moVHUImBKBHOL0UeU2xrlw7YjBF0y9n_" TargetMode="External"/><Relationship Id="rId323" Type="http://schemas.openxmlformats.org/officeDocument/2006/relationships/hyperlink" Target="https://drive.google.com/open?id=1sqdIsqAVRDY8_3EQVvOU4wyZ5MJ1MJdm" TargetMode="External"/><Relationship Id="rId530" Type="http://schemas.openxmlformats.org/officeDocument/2006/relationships/hyperlink" Target="https://drive.google.com/open?id=1yzowXGlS97rqHlZv7NQLyt7feeg3-d8x" TargetMode="External"/><Relationship Id="rId768" Type="http://schemas.openxmlformats.org/officeDocument/2006/relationships/hyperlink" Target="https://drive.google.com/open?id=1R1vebB9V0zRyTWtNDWAmeyozecD5eoft" TargetMode="External"/><Relationship Id="rId975" Type="http://schemas.openxmlformats.org/officeDocument/2006/relationships/hyperlink" Target="https://drive.google.com/open?id=174OAxhVBmFBPvlq7EjMaVfRnERczDoXU" TargetMode="External"/><Relationship Id="rId1160" Type="http://schemas.openxmlformats.org/officeDocument/2006/relationships/hyperlink" Target="https://drive.google.com/open?id=18f4c7FBsumAiLaPrlHdWropx2ktZ_EmC" TargetMode="External"/><Relationship Id="rId1398" Type="http://schemas.openxmlformats.org/officeDocument/2006/relationships/hyperlink" Target="https://drive.google.com/open?id=1Hk8G7GKtlVejCPV_7WTwuiFWeYSNPpW1" TargetMode="External"/><Relationship Id="rId2004" Type="http://schemas.openxmlformats.org/officeDocument/2006/relationships/hyperlink" Target="https://drive.google.com/open?id=18uQHOlUT5GKGDuRNhkTVWEQqQCScmWjM" TargetMode="External"/><Relationship Id="rId628" Type="http://schemas.openxmlformats.org/officeDocument/2006/relationships/hyperlink" Target="https://drive.google.com/open?id=1-VbxBh7YvZcIr4ymgu48PKg-YPjmkyoq" TargetMode="External"/><Relationship Id="rId835" Type="http://schemas.openxmlformats.org/officeDocument/2006/relationships/hyperlink" Target="https://drive.google.com/open?id=1CJQU2O2THWg545i1LheRyhHYbPqLRHTV" TargetMode="External"/><Relationship Id="rId1258" Type="http://schemas.openxmlformats.org/officeDocument/2006/relationships/hyperlink" Target="https://drive.google.com/open?id=19wfohvDYKwHuYifiKlZzK5gFpvAq9mlY" TargetMode="External"/><Relationship Id="rId1465" Type="http://schemas.openxmlformats.org/officeDocument/2006/relationships/hyperlink" Target="https://drive.google.com/open?id=1VlOLy8U0fDAxTI8TAcvoej3lw3dySspe" TargetMode="External"/><Relationship Id="rId1672" Type="http://schemas.openxmlformats.org/officeDocument/2006/relationships/hyperlink" Target="https://drive.google.com/open?id=1aEAkEkM-jhGZVY_MxYpXmAeJuCMFrQ-U" TargetMode="External"/><Relationship Id="rId1020" Type="http://schemas.openxmlformats.org/officeDocument/2006/relationships/hyperlink" Target="https://drive.google.com/open?id=1qSvfkDiLFEslb9tZC4CsmtM01akEk1L5" TargetMode="External"/><Relationship Id="rId1118" Type="http://schemas.openxmlformats.org/officeDocument/2006/relationships/hyperlink" Target="https://drive.google.com/open?id=18QVXQsW8Xd8GDd0VGt_-Z7am-L_KKdbl" TargetMode="External"/><Relationship Id="rId1325" Type="http://schemas.openxmlformats.org/officeDocument/2006/relationships/hyperlink" Target="https://drive.google.com/open?id=169Zt0VLcuRIkq2N7E4n5_n90prJQI6qC" TargetMode="External"/><Relationship Id="rId1532" Type="http://schemas.openxmlformats.org/officeDocument/2006/relationships/hyperlink" Target="https://drive.google.com/open?id=1YGXgCGdKhDKJn1-EuJz6xYTS0tkCSsfs" TargetMode="External"/><Relationship Id="rId1977" Type="http://schemas.openxmlformats.org/officeDocument/2006/relationships/hyperlink" Target="https://drive.google.com/open?id=1KearMrM_8pSgZBa-szKdGgvK9Pd1xCeC" TargetMode="External"/><Relationship Id="rId902" Type="http://schemas.openxmlformats.org/officeDocument/2006/relationships/hyperlink" Target="https://drive.google.com/open?id=1SuDL6ZiElCBKDLJRFKAluTBXk1Lt6wZI" TargetMode="External"/><Relationship Id="rId1837" Type="http://schemas.openxmlformats.org/officeDocument/2006/relationships/hyperlink" Target="https://drive.google.com/open?id=1vHcKVAal5wYMDC6WqjdYmR5Wxx4AS5WE" TargetMode="External"/><Relationship Id="rId31" Type="http://schemas.openxmlformats.org/officeDocument/2006/relationships/hyperlink" Target="https://drive.google.com/open?id=14BEqBeD23wt5J_fnVtQEstYwEtIwqGTY" TargetMode="External"/><Relationship Id="rId180" Type="http://schemas.openxmlformats.org/officeDocument/2006/relationships/hyperlink" Target="https://drive.google.com/open?id=1EHm9MfnfOuJ27MsY89nQarkjptzUUG_C" TargetMode="External"/><Relationship Id="rId278" Type="http://schemas.openxmlformats.org/officeDocument/2006/relationships/hyperlink" Target="https://drive.google.com/open?id=1TOvLr2I_66KF3hh2kHpY8Lg7_TaqZXkR" TargetMode="External"/><Relationship Id="rId1904" Type="http://schemas.openxmlformats.org/officeDocument/2006/relationships/hyperlink" Target="https://drive.google.com/open?id=1okqXGFH2vKUU3iPserD7iwsH7xHoLVaX" TargetMode="External"/><Relationship Id="rId485" Type="http://schemas.openxmlformats.org/officeDocument/2006/relationships/hyperlink" Target="https://drive.google.com/open?id=1jJl9mZytYclR8iSBMtDHTBkX1iMsgkxR" TargetMode="External"/><Relationship Id="rId692" Type="http://schemas.openxmlformats.org/officeDocument/2006/relationships/hyperlink" Target="https://drive.google.com/open?id=18iNWxMF2vZFaugaIRtnYgLlKXS1uUt4m" TargetMode="External"/><Relationship Id="rId138" Type="http://schemas.openxmlformats.org/officeDocument/2006/relationships/hyperlink" Target="https://drive.google.com/open?id=1OPPgAHy-htVrZ80oYi7esef9A4YJVnkz" TargetMode="External"/><Relationship Id="rId345" Type="http://schemas.openxmlformats.org/officeDocument/2006/relationships/hyperlink" Target="https://drive.google.com/open?id=1HcyKG8WuJ229sMILWzZCLYHhJjP3WFLD" TargetMode="External"/><Relationship Id="rId552" Type="http://schemas.openxmlformats.org/officeDocument/2006/relationships/hyperlink" Target="https://drive.google.com/open?id=1iU6shH2f0T1mFrMmRD96hjzOp_b0lDMi" TargetMode="External"/><Relationship Id="rId997" Type="http://schemas.openxmlformats.org/officeDocument/2006/relationships/hyperlink" Target="https://drive.google.com/open?id=1iKWDCOTnjvmM4oiV_n9AI187437Cz2OV" TargetMode="External"/><Relationship Id="rId1182" Type="http://schemas.openxmlformats.org/officeDocument/2006/relationships/hyperlink" Target="https://drive.google.com/open?id=1C80yxftpUAQIzkw470FMKEyoy0m0xABh" TargetMode="External"/><Relationship Id="rId205" Type="http://schemas.openxmlformats.org/officeDocument/2006/relationships/hyperlink" Target="https://drive.google.com/open?id=1uyVLkBCRz_opuQ78tgZxxTc2PngHsAG6" TargetMode="External"/><Relationship Id="rId412" Type="http://schemas.openxmlformats.org/officeDocument/2006/relationships/hyperlink" Target="https://drive.google.com/open?id=1W26vAYI9SI6stHy2Ebq2AXBBaApIEyBK" TargetMode="External"/><Relationship Id="rId857" Type="http://schemas.openxmlformats.org/officeDocument/2006/relationships/hyperlink" Target="https://drive.google.com/open?id=1p_BqJSBqjd_Ypz7vSG5T8ZaW_67i_7-I" TargetMode="External"/><Relationship Id="rId1042" Type="http://schemas.openxmlformats.org/officeDocument/2006/relationships/hyperlink" Target="https://drive.google.com/open?id=1F45m8OxCrn2LHUHYdNKR-m0ItwjEL0Yo" TargetMode="External"/><Relationship Id="rId1487" Type="http://schemas.openxmlformats.org/officeDocument/2006/relationships/hyperlink" Target="https://drive.google.com/open?id=1MJOcHwfsutFr4PfFZ7kOeHNVHEb5zv9K" TargetMode="External"/><Relationship Id="rId1694" Type="http://schemas.openxmlformats.org/officeDocument/2006/relationships/hyperlink" Target="https://drive.google.com/open?id=1EoTHBac0Z60DhVrq9RhvBXCLtclRjPWN" TargetMode="External"/><Relationship Id="rId717" Type="http://schemas.openxmlformats.org/officeDocument/2006/relationships/hyperlink" Target="https://drive.google.com/open?id=1h-7CPC40vy4hdXa_0fz6889qUQeY5eS-" TargetMode="External"/><Relationship Id="rId924" Type="http://schemas.openxmlformats.org/officeDocument/2006/relationships/hyperlink" Target="https://drive.google.com/open?id=1fBMbLBt-rnbl8mWo2UcLZh3kbG9LsN5g" TargetMode="External"/><Relationship Id="rId1347" Type="http://schemas.openxmlformats.org/officeDocument/2006/relationships/hyperlink" Target="https://drive.google.com/open?id=1yqnbS838HXWlM0zXmaSh1VaosyRDcAYg" TargetMode="External"/><Relationship Id="rId1554" Type="http://schemas.openxmlformats.org/officeDocument/2006/relationships/hyperlink" Target="https://drive.google.com/open?id=1zS-fM0TZ5lsMXo2Yh0BXYdkngzS2pxzw" TargetMode="External"/><Relationship Id="rId1761" Type="http://schemas.openxmlformats.org/officeDocument/2006/relationships/hyperlink" Target="https://drive.google.com/open?id=1OWGWSf4vzFYga9Bdfqyfu04Xa7E-UF7b" TargetMode="External"/><Relationship Id="rId1999" Type="http://schemas.openxmlformats.org/officeDocument/2006/relationships/hyperlink" Target="https://drive.google.com/open?id=168UjnsnFM3RPc8XVzZFxVE0LSpDCCUBm" TargetMode="External"/><Relationship Id="rId53" Type="http://schemas.openxmlformats.org/officeDocument/2006/relationships/hyperlink" Target="https://drive.google.com/open?id=1ofNtTo-MhcfrnH1ZKmH4aoBpmuKjGJLM" TargetMode="External"/><Relationship Id="rId1207" Type="http://schemas.openxmlformats.org/officeDocument/2006/relationships/hyperlink" Target="https://drive.google.com/open?id=1AxCpczu8G21AuGNLhP0OJ4siStfQ9XF4" TargetMode="External"/><Relationship Id="rId1414" Type="http://schemas.openxmlformats.org/officeDocument/2006/relationships/hyperlink" Target="https://drive.google.com/open?id=1tnvfZEmr3F94Fv-5MS6JkyGtsri2V36C" TargetMode="External"/><Relationship Id="rId1621" Type="http://schemas.openxmlformats.org/officeDocument/2006/relationships/hyperlink" Target="https://drive.google.com/open?id=15PGstouiCtaQeIxeXizGwPw9voOJVom3" TargetMode="External"/><Relationship Id="rId1859" Type="http://schemas.openxmlformats.org/officeDocument/2006/relationships/hyperlink" Target="https://drive.google.com/open?id=1OWtTanqVI_C_qShNYZUu83bXLWxvURDv" TargetMode="External"/><Relationship Id="rId1719" Type="http://schemas.openxmlformats.org/officeDocument/2006/relationships/hyperlink" Target="https://drive.google.com/open?id=1zuoMKf6h-Q6FMa9aKxk3pXi86TsXZ8fv" TargetMode="External"/><Relationship Id="rId1926" Type="http://schemas.openxmlformats.org/officeDocument/2006/relationships/hyperlink" Target="https://drive.google.com/open?id=1D5nGw-9ZVE67Diutsqfc8c3klJH3qnWJ" TargetMode="External"/><Relationship Id="rId367" Type="http://schemas.openxmlformats.org/officeDocument/2006/relationships/hyperlink" Target="https://drive.google.com/open?id=1WZc1NGKp_64fygu9JqGvU34biWY8J0m_" TargetMode="External"/><Relationship Id="rId574" Type="http://schemas.openxmlformats.org/officeDocument/2006/relationships/hyperlink" Target="https://drive.google.com/open?id=1rTB6Lkzl_BXBT5rfVVBu6UfkjsCKSwes" TargetMode="External"/><Relationship Id="rId227" Type="http://schemas.openxmlformats.org/officeDocument/2006/relationships/hyperlink" Target="https://drive.google.com/open?id=17xraW5NhZAjr8fh0ns1P40s7Z7sHzV7e" TargetMode="External"/><Relationship Id="rId781" Type="http://schemas.openxmlformats.org/officeDocument/2006/relationships/hyperlink" Target="https://drive.google.com/open?id=1uDhW26yXcoX8voh4HPF_pnVKJOhQ-dmW" TargetMode="External"/><Relationship Id="rId879" Type="http://schemas.openxmlformats.org/officeDocument/2006/relationships/hyperlink" Target="https://drive.google.com/open?id=1W3fFH6u15pGymskkPUBoEAITcXu8MCJA" TargetMode="External"/><Relationship Id="rId434" Type="http://schemas.openxmlformats.org/officeDocument/2006/relationships/hyperlink" Target="https://drive.google.com/open?id=1G7aD7l_C78vLChZcy7hhIcNXp47xXP6i" TargetMode="External"/><Relationship Id="rId641" Type="http://schemas.openxmlformats.org/officeDocument/2006/relationships/hyperlink" Target="https://drive.google.com/open?id=1R-crrUN6JUhmOBDSLY_nRjv7GGAU5DCY" TargetMode="External"/><Relationship Id="rId739" Type="http://schemas.openxmlformats.org/officeDocument/2006/relationships/hyperlink" Target="https://drive.google.com/open?id=1dXQO90rwGvtHMfReRuFrdj_jL_dq1JC4" TargetMode="External"/><Relationship Id="rId1064" Type="http://schemas.openxmlformats.org/officeDocument/2006/relationships/hyperlink" Target="https://drive.google.com/open?id=1yclBJ9soRvxgkU_cZBqsEk-pSg55FlmA" TargetMode="External"/><Relationship Id="rId1271" Type="http://schemas.openxmlformats.org/officeDocument/2006/relationships/hyperlink" Target="https://drive.google.com/open?id=1uTAYgZ40SN-pF283czVlwg5wDrCjAgGj" TargetMode="External"/><Relationship Id="rId1369" Type="http://schemas.openxmlformats.org/officeDocument/2006/relationships/hyperlink" Target="https://drive.google.com/open?id=1-CLr65eKL5Rqvm4ME4JXb1sbANeI6q_B" TargetMode="External"/><Relationship Id="rId1576" Type="http://schemas.openxmlformats.org/officeDocument/2006/relationships/hyperlink" Target="https://drive.google.com/open?id=1xpG9K4pU3BZF7WN9siCIf9CUuEhrCUgp" TargetMode="External"/><Relationship Id="rId501" Type="http://schemas.openxmlformats.org/officeDocument/2006/relationships/hyperlink" Target="https://drive.google.com/open?id=1HutZGo4FPtjPXHoQQ4BMFA0yoNRIJXmY" TargetMode="External"/><Relationship Id="rId946" Type="http://schemas.openxmlformats.org/officeDocument/2006/relationships/hyperlink" Target="https://drive.google.com/open?id=1BGkXk7l-u8zw1iok8F0hHZ5M-2NE9O4E" TargetMode="External"/><Relationship Id="rId1131" Type="http://schemas.openxmlformats.org/officeDocument/2006/relationships/hyperlink" Target="https://drive.google.com/open?id=1UvqEgKywqeMyyMfGwyOlNoPUcID9Lfzs" TargetMode="External"/><Relationship Id="rId1229" Type="http://schemas.openxmlformats.org/officeDocument/2006/relationships/hyperlink" Target="https://drive.google.com/open?id=1Vu27CbXd9sR08Ds_Lwt2n3JMEaXXG-5B" TargetMode="External"/><Relationship Id="rId1783" Type="http://schemas.openxmlformats.org/officeDocument/2006/relationships/hyperlink" Target="https://drive.google.com/open?id=19a-iZ3A7r5RHVu7dnVlPbOCHuzf-7RLh" TargetMode="External"/><Relationship Id="rId1990" Type="http://schemas.openxmlformats.org/officeDocument/2006/relationships/hyperlink" Target="https://drive.google.com/open?id=1aJXpcWixM2YjlaVJhDkpn99nAkJLuRrq" TargetMode="External"/><Relationship Id="rId75" Type="http://schemas.openxmlformats.org/officeDocument/2006/relationships/hyperlink" Target="https://drive.google.com/open?id=1BeNBzlsNEuFJcCVR9q_rfJ0ZMEUpiMrX" TargetMode="External"/><Relationship Id="rId806" Type="http://schemas.openxmlformats.org/officeDocument/2006/relationships/hyperlink" Target="https://drive.google.com/open?id=1T-YYZR5kU6FuDbqltS4DrcAQGbHB27Ym" TargetMode="External"/><Relationship Id="rId1436" Type="http://schemas.openxmlformats.org/officeDocument/2006/relationships/hyperlink" Target="https://drive.google.com/open?id=11gwxhKe0uJBAOHHlI1eTV9TwM_4nVXf6" TargetMode="External"/><Relationship Id="rId1643" Type="http://schemas.openxmlformats.org/officeDocument/2006/relationships/hyperlink" Target="https://drive.google.com/open?id=1QmxeT9N2GuXKHM46_sb7GMJRAyqq6yvO" TargetMode="External"/><Relationship Id="rId1850" Type="http://schemas.openxmlformats.org/officeDocument/2006/relationships/hyperlink" Target="https://drive.google.com/open?id=1hGq21DeIU5Hg4MZ0rIkxwhA_FWPN-QaD" TargetMode="External"/><Relationship Id="rId1503" Type="http://schemas.openxmlformats.org/officeDocument/2006/relationships/hyperlink" Target="https://drive.google.com/open?id=1G313_n2bKg1tW02UFSRkQ89aDRoNFWEH" TargetMode="External"/><Relationship Id="rId1710" Type="http://schemas.openxmlformats.org/officeDocument/2006/relationships/hyperlink" Target="https://drive.google.com/open?id=1LMiWSNPPCh597aZE0z9zGMe50Q2a6UaM" TargetMode="External"/><Relationship Id="rId1948" Type="http://schemas.openxmlformats.org/officeDocument/2006/relationships/hyperlink" Target="https://drive.google.com/open?id=1NvygkpXdnvTiDLV6DdEH0Z6XJWNI7AV8" TargetMode="External"/><Relationship Id="rId291" Type="http://schemas.openxmlformats.org/officeDocument/2006/relationships/hyperlink" Target="https://drive.google.com/open?id=1XJc3RL80QjFUWWjOb1mFb-7a0tAkSl5O" TargetMode="External"/><Relationship Id="rId1808" Type="http://schemas.openxmlformats.org/officeDocument/2006/relationships/hyperlink" Target="https://drive.google.com/open?id=1nyifjDyFwMP3qMkdh5EmPtHOVEjr7f_n" TargetMode="External"/><Relationship Id="rId151" Type="http://schemas.openxmlformats.org/officeDocument/2006/relationships/hyperlink" Target="https://drive.google.com/open?id=1vDFaXL1nUnutZBwUxVXv3O-0DZyu8Sk9" TargetMode="External"/><Relationship Id="rId389" Type="http://schemas.openxmlformats.org/officeDocument/2006/relationships/hyperlink" Target="https://drive.google.com/open?id=1AO7vAWH2iYH1fzwEWMb3f2VrR1PajsQ5" TargetMode="External"/><Relationship Id="rId596" Type="http://schemas.openxmlformats.org/officeDocument/2006/relationships/hyperlink" Target="https://drive.google.com/open?id=1eKSSxfLCM3RjmKg0Yfp8MfxtnoKRb8D-" TargetMode="External"/><Relationship Id="rId249" Type="http://schemas.openxmlformats.org/officeDocument/2006/relationships/hyperlink" Target="https://drive.google.com/open?id=1HHAeE44Vz_vQ3_Mh5YW0uZTO3jNcbuhl" TargetMode="External"/><Relationship Id="rId456" Type="http://schemas.openxmlformats.org/officeDocument/2006/relationships/hyperlink" Target="https://drive.google.com/open?id=1cwMB0wS3TO74kMgO4IuWfV2JScPVw02W" TargetMode="External"/><Relationship Id="rId663" Type="http://schemas.openxmlformats.org/officeDocument/2006/relationships/hyperlink" Target="https://drive.google.com/open?id=1nBIH4YSyVX3wHgE0oX0aOslH3gwDoxvJ" TargetMode="External"/><Relationship Id="rId870" Type="http://schemas.openxmlformats.org/officeDocument/2006/relationships/hyperlink" Target="https://drive.google.com/open?id=1gKFaAdEhloK6vX6Z52X166g71VvC8Qxq" TargetMode="External"/><Relationship Id="rId1086" Type="http://schemas.openxmlformats.org/officeDocument/2006/relationships/hyperlink" Target="https://drive.google.com/open?id=1rofg6XjDFIt3DFIZwhFkwnpLm6aoXdHq" TargetMode="External"/><Relationship Id="rId1293" Type="http://schemas.openxmlformats.org/officeDocument/2006/relationships/hyperlink" Target="https://drive.google.com/open?id=1O9W1JehAxVE20eEO-RJL9axyj_9DKRif" TargetMode="External"/><Relationship Id="rId109" Type="http://schemas.openxmlformats.org/officeDocument/2006/relationships/hyperlink" Target="https://drive.google.com/open?id=1pzWRzsUFW1n1aETSe2UzpO1G4nody9xo" TargetMode="External"/><Relationship Id="rId316" Type="http://schemas.openxmlformats.org/officeDocument/2006/relationships/hyperlink" Target="https://drive.google.com/open?id=1zdRVmC6abVnvAKx-ZDeIASmIoKgTbo6a" TargetMode="External"/><Relationship Id="rId523" Type="http://schemas.openxmlformats.org/officeDocument/2006/relationships/hyperlink" Target="https://drive.google.com/open?id=1KeNj-x_pQKReK3TV1Jhv9MDy7liRat7D" TargetMode="External"/><Relationship Id="rId968" Type="http://schemas.openxmlformats.org/officeDocument/2006/relationships/hyperlink" Target="https://drive.google.com/open?id=1FJaKeaWsgU0QBN7enTrfX85O-fe04PP0" TargetMode="External"/><Relationship Id="rId1153" Type="http://schemas.openxmlformats.org/officeDocument/2006/relationships/hyperlink" Target="https://drive.google.com/open?id=1Wr5N3NCR0k6R8XyI0K5h14zTHw9PojuF" TargetMode="External"/><Relationship Id="rId1598" Type="http://schemas.openxmlformats.org/officeDocument/2006/relationships/hyperlink" Target="https://drive.google.com/open?id=1OaJ7g_NO9GSNBE9TFtRjFpHKVobBy2Xt" TargetMode="External"/><Relationship Id="rId97" Type="http://schemas.openxmlformats.org/officeDocument/2006/relationships/hyperlink" Target="https://drive.google.com/open?id=1QVwvYj7U8OSJyqiOgGWF78fse9zav3Pa" TargetMode="External"/><Relationship Id="rId730" Type="http://schemas.openxmlformats.org/officeDocument/2006/relationships/hyperlink" Target="https://drive.google.com/open?id=1jmTOvtsijAa5Mmw-W-SwQTtGy2K5rl0p" TargetMode="External"/><Relationship Id="rId828" Type="http://schemas.openxmlformats.org/officeDocument/2006/relationships/hyperlink" Target="https://drive.google.com/open?id=1nmFjGREKq1YgYwuDH_fETJe57-vTb0oz" TargetMode="External"/><Relationship Id="rId1013" Type="http://schemas.openxmlformats.org/officeDocument/2006/relationships/hyperlink" Target="https://drive.google.com/open?id=15SFDlCUDHZPzGJ9JKxE3xH8Gph7xMmiX" TargetMode="External"/><Relationship Id="rId1360" Type="http://schemas.openxmlformats.org/officeDocument/2006/relationships/hyperlink" Target="https://drive.google.com/open?id=1MEm3zM2grZyELpbU1IQubH15y-dHxvyV" TargetMode="External"/><Relationship Id="rId1458" Type="http://schemas.openxmlformats.org/officeDocument/2006/relationships/hyperlink" Target="https://drive.google.com/open?id=1xiOOiezC4z4KTipKYP5MwGpBPAWp2PxF" TargetMode="External"/><Relationship Id="rId1665" Type="http://schemas.openxmlformats.org/officeDocument/2006/relationships/hyperlink" Target="https://drive.google.com/open?id=1qDs3H1Uag7zlUG6oo4eCSw9Hi-ZozoJ5" TargetMode="External"/><Relationship Id="rId1872" Type="http://schemas.openxmlformats.org/officeDocument/2006/relationships/hyperlink" Target="https://drive.google.com/open?id=1Pz8TVMMGJX9WKbDYMynhp1mXfZ6Gk5o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.s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.s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.s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.s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.s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.se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c.se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c.s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35"/>
  <sheetViews>
    <sheetView workbookViewId="0">
      <pane ySplit="1" topLeftCell="A505" activePane="bottomLeft" state="frozen"/>
      <selection pane="bottomLeft" activeCell="D6" sqref="D6"/>
    </sheetView>
  </sheetViews>
  <sheetFormatPr defaultColWidth="12.5703125" defaultRowHeight="15.75" customHeight="1" x14ac:dyDescent="0.2"/>
  <cols>
    <col min="1" max="2" width="18.85546875" customWidth="1"/>
    <col min="3" max="3" width="25.7109375" customWidth="1"/>
    <col min="4" max="4" width="7.85546875" customWidth="1"/>
    <col min="5" max="5" width="21.28515625" customWidth="1"/>
    <col min="6" max="6" width="12.7109375" customWidth="1"/>
    <col min="7" max="29" width="18.85546875" customWidth="1"/>
    <col min="30" max="30" width="68" customWidth="1"/>
    <col min="31" max="37" width="18.85546875" customWidth="1"/>
  </cols>
  <sheetData>
    <row r="1" spans="1:3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ht="12.75" x14ac:dyDescent="0.2">
      <c r="A2" s="3">
        <v>45138.704286886576</v>
      </c>
      <c r="B2" s="4" t="s">
        <v>5599</v>
      </c>
      <c r="C2" s="4" t="s">
        <v>5600</v>
      </c>
      <c r="D2" s="4">
        <v>101</v>
      </c>
      <c r="E2" s="4" t="s">
        <v>1249</v>
      </c>
      <c r="F2" s="4">
        <v>7973196353</v>
      </c>
      <c r="G2" s="4" t="s">
        <v>5599</v>
      </c>
      <c r="H2" s="4" t="s">
        <v>35</v>
      </c>
      <c r="I2" s="5">
        <v>37508</v>
      </c>
      <c r="J2" s="6" t="s">
        <v>5601</v>
      </c>
      <c r="K2" s="4" t="s">
        <v>5602</v>
      </c>
      <c r="L2" s="4">
        <v>9876494895</v>
      </c>
      <c r="M2" s="4" t="s">
        <v>5603</v>
      </c>
      <c r="N2" s="4" t="s">
        <v>5604</v>
      </c>
      <c r="O2" s="4">
        <v>9876494895</v>
      </c>
      <c r="P2" s="4">
        <v>7814778083</v>
      </c>
      <c r="Q2" s="4">
        <v>145026</v>
      </c>
      <c r="R2" s="4" t="s">
        <v>750</v>
      </c>
      <c r="S2" s="4" t="s">
        <v>761</v>
      </c>
      <c r="T2" s="4">
        <v>551449177302</v>
      </c>
      <c r="U2" s="6" t="s">
        <v>5605</v>
      </c>
      <c r="V2" s="4" t="s">
        <v>232</v>
      </c>
      <c r="W2" s="4" t="s">
        <v>5606</v>
      </c>
      <c r="X2" s="4" t="s">
        <v>194</v>
      </c>
      <c r="Y2" s="5">
        <v>45122</v>
      </c>
      <c r="Z2" s="4" t="s">
        <v>62</v>
      </c>
      <c r="AA2" s="4">
        <v>25000</v>
      </c>
      <c r="AB2" s="6" t="s">
        <v>5607</v>
      </c>
      <c r="AC2" s="4">
        <v>27500</v>
      </c>
      <c r="AD2" s="6" t="s">
        <v>5608</v>
      </c>
      <c r="AE2" s="11">
        <v>20109001</v>
      </c>
    </row>
    <row r="3" spans="1:31" ht="12.75" x14ac:dyDescent="0.2">
      <c r="A3" s="3">
        <v>45127.758540671297</v>
      </c>
      <c r="B3" s="4" t="s">
        <v>4433</v>
      </c>
      <c r="C3" s="4" t="s">
        <v>4434</v>
      </c>
      <c r="D3" s="4">
        <v>102</v>
      </c>
      <c r="E3" s="4" t="s">
        <v>1042</v>
      </c>
      <c r="F3" s="4">
        <v>7307202776</v>
      </c>
      <c r="G3" s="4" t="s">
        <v>4433</v>
      </c>
      <c r="H3" s="4" t="s">
        <v>68</v>
      </c>
      <c r="I3" s="5">
        <v>36806</v>
      </c>
      <c r="J3" s="6" t="s">
        <v>4435</v>
      </c>
      <c r="K3" s="4" t="s">
        <v>4436</v>
      </c>
      <c r="L3" s="4">
        <v>9839887419</v>
      </c>
      <c r="M3" s="4" t="s">
        <v>4437</v>
      </c>
      <c r="N3" s="4" t="s">
        <v>4438</v>
      </c>
      <c r="O3" s="4">
        <v>9369018541</v>
      </c>
      <c r="P3" s="4">
        <v>7905366162</v>
      </c>
      <c r="Q3" s="4">
        <v>845426</v>
      </c>
      <c r="R3" s="4" t="s">
        <v>4439</v>
      </c>
      <c r="S3" s="4" t="s">
        <v>2194</v>
      </c>
      <c r="T3" s="4">
        <v>337301923747</v>
      </c>
      <c r="U3" s="6" t="s">
        <v>4440</v>
      </c>
      <c r="V3" s="4" t="s">
        <v>192</v>
      </c>
      <c r="W3" s="4" t="s">
        <v>1941</v>
      </c>
      <c r="X3" s="4" t="s">
        <v>194</v>
      </c>
      <c r="Y3" s="5">
        <v>45127</v>
      </c>
      <c r="Z3" s="4" t="s">
        <v>261</v>
      </c>
      <c r="AA3" s="4">
        <v>25000</v>
      </c>
      <c r="AB3" s="6" t="s">
        <v>4441</v>
      </c>
      <c r="AC3" s="4" t="s">
        <v>108</v>
      </c>
      <c r="AE3" s="9">
        <v>20112010</v>
      </c>
    </row>
    <row r="4" spans="1:31" ht="12.75" x14ac:dyDescent="0.2">
      <c r="A4" s="3">
        <v>45127.693703414348</v>
      </c>
      <c r="B4" s="4" t="s">
        <v>4384</v>
      </c>
      <c r="C4" s="4" t="s">
        <v>4385</v>
      </c>
      <c r="D4" s="4">
        <v>105</v>
      </c>
      <c r="E4" s="4" t="s">
        <v>212</v>
      </c>
      <c r="F4" s="4">
        <v>9693744076</v>
      </c>
      <c r="G4" s="4" t="s">
        <v>4386</v>
      </c>
      <c r="H4" s="4" t="s">
        <v>52</v>
      </c>
      <c r="I4" s="5">
        <v>37112</v>
      </c>
      <c r="J4" s="6" t="s">
        <v>4387</v>
      </c>
      <c r="K4" s="4" t="s">
        <v>4388</v>
      </c>
      <c r="L4" s="4">
        <v>9693744076</v>
      </c>
      <c r="M4" s="4" t="s">
        <v>4389</v>
      </c>
      <c r="N4" s="4" t="s">
        <v>4390</v>
      </c>
      <c r="O4" s="4" t="s">
        <v>4391</v>
      </c>
      <c r="P4" s="4" t="s">
        <v>3457</v>
      </c>
      <c r="Q4" s="4" t="s">
        <v>4390</v>
      </c>
      <c r="R4" s="4" t="s">
        <v>4392</v>
      </c>
      <c r="S4" s="4" t="s">
        <v>2859</v>
      </c>
      <c r="T4" s="4" t="s">
        <v>4393</v>
      </c>
      <c r="U4" s="6" t="s">
        <v>4394</v>
      </c>
      <c r="V4" s="4" t="s">
        <v>4395</v>
      </c>
      <c r="W4" s="4" t="s">
        <v>4395</v>
      </c>
      <c r="X4" s="4" t="s">
        <v>4396</v>
      </c>
      <c r="Y4" s="5">
        <v>45127</v>
      </c>
      <c r="Z4" s="4" t="s">
        <v>4397</v>
      </c>
      <c r="AA4" s="4" t="s">
        <v>4398</v>
      </c>
      <c r="AB4" s="6" t="s">
        <v>4399</v>
      </c>
      <c r="AC4" s="4" t="s">
        <v>4400</v>
      </c>
      <c r="AD4" s="6" t="s">
        <v>4401</v>
      </c>
      <c r="AE4" s="9">
        <v>20106029</v>
      </c>
    </row>
    <row r="5" spans="1:31" ht="12.75" x14ac:dyDescent="0.2">
      <c r="A5" s="3">
        <v>45133.756137789351</v>
      </c>
      <c r="B5" s="4" t="s">
        <v>5096</v>
      </c>
      <c r="C5" s="4" t="s">
        <v>5097</v>
      </c>
      <c r="D5" s="4">
        <v>105</v>
      </c>
      <c r="E5" s="4" t="s">
        <v>212</v>
      </c>
      <c r="F5" s="4">
        <v>9399604966</v>
      </c>
      <c r="G5" s="4" t="s">
        <v>5096</v>
      </c>
      <c r="H5" s="4" t="s">
        <v>35</v>
      </c>
      <c r="I5" s="5">
        <v>37319</v>
      </c>
      <c r="J5" s="6" t="s">
        <v>5098</v>
      </c>
      <c r="K5" s="4" t="s">
        <v>5099</v>
      </c>
      <c r="L5" s="4">
        <v>8930137628</v>
      </c>
      <c r="M5" s="4" t="s">
        <v>5100</v>
      </c>
      <c r="N5" s="4" t="s">
        <v>5101</v>
      </c>
      <c r="O5" s="4">
        <v>8901321130</v>
      </c>
      <c r="P5" s="4">
        <v>8901321130</v>
      </c>
      <c r="Q5" s="4">
        <v>455001</v>
      </c>
      <c r="R5" s="4" t="s">
        <v>456</v>
      </c>
      <c r="S5" s="4" t="s">
        <v>5102</v>
      </c>
      <c r="T5" s="4">
        <v>837941922388</v>
      </c>
      <c r="U5" s="6" t="s">
        <v>5103</v>
      </c>
      <c r="V5" s="4" t="s">
        <v>207</v>
      </c>
      <c r="W5" s="4" t="s">
        <v>3464</v>
      </c>
      <c r="X5" s="4" t="s">
        <v>45</v>
      </c>
      <c r="Y5" s="5">
        <v>45127</v>
      </c>
      <c r="Z5" s="4" t="s">
        <v>3036</v>
      </c>
      <c r="AA5" s="4">
        <v>25000</v>
      </c>
      <c r="AB5" s="6" t="s">
        <v>5104</v>
      </c>
      <c r="AC5" s="4">
        <v>90000</v>
      </c>
      <c r="AD5" s="6" t="s">
        <v>5105</v>
      </c>
      <c r="AE5" s="9">
        <v>20106067</v>
      </c>
    </row>
    <row r="6" spans="1:31" ht="25.5" x14ac:dyDescent="0.2">
      <c r="A6" s="18">
        <v>45141.729305555556</v>
      </c>
      <c r="B6" s="20" t="s">
        <v>5806</v>
      </c>
      <c r="C6" s="20" t="s">
        <v>5807</v>
      </c>
      <c r="D6" s="22">
        <v>108</v>
      </c>
      <c r="E6" s="20" t="s">
        <v>127</v>
      </c>
      <c r="F6" s="22">
        <v>8988803864</v>
      </c>
      <c r="G6" s="20" t="s">
        <v>5808</v>
      </c>
      <c r="H6" s="20" t="s">
        <v>5158</v>
      </c>
      <c r="I6" s="23">
        <v>37473</v>
      </c>
      <c r="J6" s="30" t="s">
        <v>5809</v>
      </c>
      <c r="K6" s="20" t="s">
        <v>5810</v>
      </c>
      <c r="L6" s="22">
        <v>9418753933</v>
      </c>
      <c r="M6" s="20" t="s">
        <v>5811</v>
      </c>
      <c r="N6" s="20" t="s">
        <v>5812</v>
      </c>
      <c r="O6" s="20" t="s">
        <v>5812</v>
      </c>
      <c r="P6" s="20" t="s">
        <v>5813</v>
      </c>
      <c r="Q6" s="22">
        <v>171207</v>
      </c>
      <c r="R6" s="20" t="s">
        <v>5814</v>
      </c>
      <c r="S6" s="20" t="s">
        <v>457</v>
      </c>
      <c r="T6" s="22">
        <v>369282162879</v>
      </c>
      <c r="U6" s="30" t="s">
        <v>5815</v>
      </c>
      <c r="V6" s="20" t="s">
        <v>43</v>
      </c>
      <c r="W6" s="20" t="s">
        <v>2263</v>
      </c>
      <c r="X6" s="20" t="s">
        <v>45</v>
      </c>
      <c r="Y6" s="23">
        <v>45106</v>
      </c>
      <c r="Z6" s="20" t="s">
        <v>78</v>
      </c>
      <c r="AA6" s="22">
        <v>25000</v>
      </c>
      <c r="AB6" s="30" t="s">
        <v>5816</v>
      </c>
      <c r="AC6" s="20" t="s">
        <v>48</v>
      </c>
      <c r="AD6" s="25" t="s">
        <v>5817</v>
      </c>
      <c r="AE6" s="29">
        <v>20104051</v>
      </c>
    </row>
    <row r="7" spans="1:31" ht="12.75" x14ac:dyDescent="0.2">
      <c r="A7" s="3">
        <v>45119.702947858794</v>
      </c>
      <c r="B7" s="4" t="s">
        <v>3179</v>
      </c>
      <c r="C7" s="4" t="s">
        <v>3180</v>
      </c>
      <c r="D7" s="4">
        <v>110</v>
      </c>
      <c r="E7" s="4" t="s">
        <v>251</v>
      </c>
      <c r="F7" s="4">
        <v>7356455506</v>
      </c>
      <c r="G7" s="4" t="s">
        <v>3179</v>
      </c>
      <c r="H7" s="4" t="s">
        <v>1044</v>
      </c>
      <c r="I7" s="5">
        <v>37368</v>
      </c>
      <c r="J7" s="6" t="s">
        <v>3181</v>
      </c>
      <c r="K7" s="4" t="s">
        <v>3182</v>
      </c>
      <c r="L7" s="8" t="s">
        <v>3183</v>
      </c>
      <c r="M7" s="4" t="s">
        <v>3184</v>
      </c>
      <c r="N7" s="4" t="s">
        <v>3185</v>
      </c>
      <c r="O7" s="8" t="s">
        <v>3186</v>
      </c>
      <c r="P7" s="4" t="s">
        <v>3187</v>
      </c>
      <c r="Q7" s="4">
        <v>680505</v>
      </c>
      <c r="R7" s="4" t="s">
        <v>3188</v>
      </c>
      <c r="S7" s="4" t="s">
        <v>3189</v>
      </c>
      <c r="T7" s="4">
        <v>469262934860</v>
      </c>
      <c r="U7" s="6" t="s">
        <v>3190</v>
      </c>
      <c r="V7" s="4" t="s">
        <v>207</v>
      </c>
      <c r="W7" s="4" t="s">
        <v>3191</v>
      </c>
      <c r="X7" s="4" t="s">
        <v>45</v>
      </c>
      <c r="Y7" s="5">
        <v>45107</v>
      </c>
      <c r="Z7" s="4" t="s">
        <v>62</v>
      </c>
      <c r="AA7" s="4">
        <v>25000</v>
      </c>
      <c r="AB7" s="6" t="s">
        <v>3192</v>
      </c>
      <c r="AC7" s="4">
        <v>88000</v>
      </c>
      <c r="AD7" s="6" t="s">
        <v>3193</v>
      </c>
      <c r="AE7" s="9">
        <v>20103004</v>
      </c>
    </row>
    <row r="8" spans="1:31" ht="12.75" x14ac:dyDescent="0.2">
      <c r="A8" s="3">
        <v>45118.778035254625</v>
      </c>
      <c r="B8" s="4" t="s">
        <v>2735</v>
      </c>
      <c r="C8" s="4" t="s">
        <v>2736</v>
      </c>
      <c r="D8" s="4">
        <v>111</v>
      </c>
      <c r="E8" s="4" t="s">
        <v>1271</v>
      </c>
      <c r="F8" s="4">
        <v>7568372283</v>
      </c>
      <c r="G8" s="4" t="s">
        <v>2735</v>
      </c>
      <c r="H8" s="4" t="s">
        <v>98</v>
      </c>
      <c r="I8" s="5">
        <v>37472</v>
      </c>
      <c r="J8" s="6" t="s">
        <v>2737</v>
      </c>
      <c r="K8" s="4" t="s">
        <v>2738</v>
      </c>
      <c r="L8" s="4">
        <v>7568372283</v>
      </c>
      <c r="M8" s="4" t="s">
        <v>2735</v>
      </c>
      <c r="N8" s="4" t="s">
        <v>2739</v>
      </c>
      <c r="O8" s="4">
        <v>7568372283</v>
      </c>
      <c r="P8" s="4">
        <v>7568372283</v>
      </c>
      <c r="Q8" s="4">
        <v>332703</v>
      </c>
      <c r="R8" s="4">
        <v>332703</v>
      </c>
      <c r="S8" s="4" t="s">
        <v>103</v>
      </c>
      <c r="T8" s="4">
        <v>938657050522</v>
      </c>
      <c r="U8" s="6" t="s">
        <v>2740</v>
      </c>
      <c r="V8" s="4" t="s">
        <v>232</v>
      </c>
      <c r="W8" s="4" t="s">
        <v>2664</v>
      </c>
      <c r="X8" s="4" t="s">
        <v>194</v>
      </c>
      <c r="Y8" s="5">
        <v>45118</v>
      </c>
      <c r="Z8" s="4" t="s">
        <v>62</v>
      </c>
      <c r="AA8" s="4">
        <v>25000</v>
      </c>
      <c r="AB8" s="6" t="s">
        <v>2741</v>
      </c>
      <c r="AC8" s="4">
        <v>25500</v>
      </c>
      <c r="AD8" s="6" t="s">
        <v>2742</v>
      </c>
      <c r="AE8" s="9">
        <v>20111048</v>
      </c>
    </row>
    <row r="9" spans="1:31" ht="12.75" x14ac:dyDescent="0.2">
      <c r="A9" s="3">
        <v>45119.492787303243</v>
      </c>
      <c r="B9" s="4" t="s">
        <v>3039</v>
      </c>
      <c r="C9" s="4" t="s">
        <v>3040</v>
      </c>
      <c r="D9" s="4">
        <v>111</v>
      </c>
      <c r="E9" s="4" t="s">
        <v>2363</v>
      </c>
      <c r="F9" s="4">
        <v>9352471231</v>
      </c>
      <c r="G9" s="4" t="s">
        <v>3039</v>
      </c>
      <c r="H9" s="4" t="s">
        <v>52</v>
      </c>
      <c r="I9" s="5">
        <v>37286</v>
      </c>
      <c r="J9" s="6" t="s">
        <v>3041</v>
      </c>
      <c r="K9" s="4" t="s">
        <v>3042</v>
      </c>
      <c r="L9" s="4">
        <v>9680057423</v>
      </c>
      <c r="M9" s="4" t="s">
        <v>3043</v>
      </c>
      <c r="N9" s="4" t="s">
        <v>3044</v>
      </c>
      <c r="O9" s="4">
        <v>7073133847</v>
      </c>
      <c r="P9" s="4">
        <v>8279258234</v>
      </c>
      <c r="Q9" s="4">
        <v>331517</v>
      </c>
      <c r="R9" s="4" t="s">
        <v>3045</v>
      </c>
      <c r="S9" s="4" t="s">
        <v>133</v>
      </c>
      <c r="T9" s="4">
        <v>582066145917</v>
      </c>
      <c r="U9" s="6" t="s">
        <v>3046</v>
      </c>
      <c r="V9" s="4" t="s">
        <v>120</v>
      </c>
      <c r="W9" s="4" t="s">
        <v>3047</v>
      </c>
      <c r="X9" s="4" t="s">
        <v>45</v>
      </c>
      <c r="Y9" s="5">
        <v>45117</v>
      </c>
      <c r="Z9" s="4" t="s">
        <v>3048</v>
      </c>
      <c r="AA9" s="4">
        <v>25000</v>
      </c>
      <c r="AB9" s="6" t="s">
        <v>3049</v>
      </c>
      <c r="AC9" s="7">
        <v>88000</v>
      </c>
      <c r="AD9" s="6" t="s">
        <v>3050</v>
      </c>
      <c r="AE9" s="9">
        <v>20110017</v>
      </c>
    </row>
    <row r="10" spans="1:31" ht="12.75" x14ac:dyDescent="0.2">
      <c r="A10" s="3">
        <v>45134.509117581023</v>
      </c>
      <c r="B10" s="4" t="s">
        <v>5144</v>
      </c>
      <c r="C10" s="4" t="s">
        <v>5145</v>
      </c>
      <c r="D10" s="4">
        <v>112</v>
      </c>
      <c r="E10" s="4" t="s">
        <v>546</v>
      </c>
      <c r="F10" s="4">
        <v>9325859487</v>
      </c>
      <c r="G10" s="4" t="s">
        <v>5144</v>
      </c>
      <c r="H10" s="4" t="s">
        <v>35</v>
      </c>
      <c r="I10" s="5">
        <v>36824</v>
      </c>
      <c r="J10" s="6" t="s">
        <v>5146</v>
      </c>
      <c r="K10" s="4" t="s">
        <v>5147</v>
      </c>
      <c r="L10" s="4">
        <v>8390504332</v>
      </c>
      <c r="M10" s="4" t="s">
        <v>5148</v>
      </c>
      <c r="N10" s="4" t="s">
        <v>5149</v>
      </c>
      <c r="O10" s="4">
        <v>7057327520</v>
      </c>
      <c r="P10" s="4">
        <v>7498806225</v>
      </c>
      <c r="Q10" s="4">
        <v>441210</v>
      </c>
      <c r="R10" s="4" t="s">
        <v>5150</v>
      </c>
      <c r="S10" s="4" t="s">
        <v>1722</v>
      </c>
      <c r="T10" s="4">
        <v>404260928646</v>
      </c>
      <c r="U10" s="6" t="s">
        <v>5151</v>
      </c>
      <c r="V10" s="4" t="s">
        <v>232</v>
      </c>
      <c r="W10" s="4" t="s">
        <v>2411</v>
      </c>
      <c r="X10" s="4" t="s">
        <v>194</v>
      </c>
      <c r="Y10" s="5">
        <v>45129</v>
      </c>
      <c r="Z10" s="4" t="s">
        <v>5152</v>
      </c>
      <c r="AA10" s="4">
        <v>25000</v>
      </c>
      <c r="AB10" s="6" t="s">
        <v>5153</v>
      </c>
      <c r="AC10" s="4">
        <v>25500</v>
      </c>
      <c r="AD10" s="6" t="s">
        <v>5154</v>
      </c>
      <c r="AE10" s="9">
        <v>20110025</v>
      </c>
    </row>
    <row r="11" spans="1:31" ht="12.75" x14ac:dyDescent="0.2">
      <c r="A11" s="3">
        <v>45138.520530601847</v>
      </c>
      <c r="B11" s="4" t="s">
        <v>5566</v>
      </c>
      <c r="C11" s="4" t="s">
        <v>5567</v>
      </c>
      <c r="D11" s="4">
        <v>112</v>
      </c>
      <c r="E11" s="4" t="s">
        <v>309</v>
      </c>
      <c r="F11" s="4">
        <v>7756802567</v>
      </c>
      <c r="G11" s="4" t="s">
        <v>5568</v>
      </c>
      <c r="H11" s="4" t="s">
        <v>35</v>
      </c>
      <c r="I11" s="5">
        <v>37621</v>
      </c>
      <c r="J11" s="6" t="s">
        <v>5569</v>
      </c>
      <c r="K11" s="4" t="s">
        <v>5570</v>
      </c>
      <c r="L11" s="4">
        <v>9503556780</v>
      </c>
      <c r="M11" s="4" t="s">
        <v>5571</v>
      </c>
      <c r="N11" s="4" t="s">
        <v>5572</v>
      </c>
      <c r="O11" s="4">
        <v>9503556780</v>
      </c>
      <c r="P11" s="4">
        <v>9503556780</v>
      </c>
      <c r="Q11" s="4" t="s">
        <v>5573</v>
      </c>
      <c r="R11" s="4" t="s">
        <v>5574</v>
      </c>
      <c r="S11" s="4" t="s">
        <v>5575</v>
      </c>
      <c r="T11" s="4" t="s">
        <v>5576</v>
      </c>
      <c r="U11" s="6" t="s">
        <v>5577</v>
      </c>
      <c r="V11" s="4" t="s">
        <v>232</v>
      </c>
      <c r="W11" s="4" t="s">
        <v>2162</v>
      </c>
      <c r="X11" s="4" t="s">
        <v>45</v>
      </c>
      <c r="Y11" s="5">
        <v>45127</v>
      </c>
      <c r="Z11" s="4" t="s">
        <v>420</v>
      </c>
      <c r="AA11" s="4">
        <v>25000</v>
      </c>
      <c r="AB11" s="6" t="s">
        <v>5578</v>
      </c>
      <c r="AC11" s="4">
        <v>25000</v>
      </c>
      <c r="AD11" s="6" t="s">
        <v>5579</v>
      </c>
      <c r="AE11" s="9">
        <v>20109081</v>
      </c>
    </row>
    <row r="12" spans="1:31" ht="12.75" x14ac:dyDescent="0.2">
      <c r="A12" s="3">
        <v>45118.862982037041</v>
      </c>
      <c r="B12" s="4" t="s">
        <v>2785</v>
      </c>
      <c r="C12" s="4" t="s">
        <v>2786</v>
      </c>
      <c r="D12" s="4">
        <v>113</v>
      </c>
      <c r="E12" s="4" t="s">
        <v>2787</v>
      </c>
      <c r="F12" s="8">
        <v>8264336069</v>
      </c>
      <c r="G12" s="4" t="s">
        <v>2788</v>
      </c>
      <c r="H12" s="4" t="s">
        <v>185</v>
      </c>
      <c r="I12" s="5">
        <v>36921</v>
      </c>
      <c r="J12" s="6" t="s">
        <v>2789</v>
      </c>
      <c r="K12" s="4" t="s">
        <v>2790</v>
      </c>
      <c r="L12" s="4">
        <v>8872237953</v>
      </c>
      <c r="M12" s="4" t="s">
        <v>2791</v>
      </c>
      <c r="N12" s="4" t="s">
        <v>2792</v>
      </c>
      <c r="O12" s="4">
        <v>9464179241</v>
      </c>
      <c r="P12" s="4">
        <v>9464179241</v>
      </c>
      <c r="Q12" s="4">
        <v>766107</v>
      </c>
      <c r="R12" s="4" t="s">
        <v>2793</v>
      </c>
      <c r="S12" s="4" t="s">
        <v>2794</v>
      </c>
      <c r="T12" s="4">
        <v>674547333545</v>
      </c>
      <c r="U12" s="6" t="s">
        <v>2795</v>
      </c>
      <c r="V12" s="4" t="s">
        <v>192</v>
      </c>
      <c r="W12" s="4" t="s">
        <v>196</v>
      </c>
      <c r="X12" s="4" t="s">
        <v>45</v>
      </c>
      <c r="Y12" s="5">
        <v>45115</v>
      </c>
      <c r="Z12" s="4" t="s">
        <v>62</v>
      </c>
      <c r="AA12" s="4">
        <v>35500</v>
      </c>
      <c r="AB12" s="6" t="s">
        <v>2796</v>
      </c>
      <c r="AC12" s="4">
        <v>88000</v>
      </c>
      <c r="AD12" s="6" t="s">
        <v>2797</v>
      </c>
      <c r="AE12" s="9">
        <v>20110078</v>
      </c>
    </row>
    <row r="13" spans="1:31" ht="12.75" x14ac:dyDescent="0.2">
      <c r="A13" s="3">
        <v>45138.754572164355</v>
      </c>
      <c r="B13" s="4" t="s">
        <v>5643</v>
      </c>
      <c r="C13" s="4" t="s">
        <v>5644</v>
      </c>
      <c r="D13" s="4">
        <v>113</v>
      </c>
      <c r="E13" s="4" t="s">
        <v>546</v>
      </c>
      <c r="F13" s="4">
        <v>9779284324</v>
      </c>
      <c r="G13" s="4" t="s">
        <v>5643</v>
      </c>
      <c r="H13" s="4" t="s">
        <v>52</v>
      </c>
      <c r="I13" s="5">
        <v>37142</v>
      </c>
      <c r="J13" s="6" t="s">
        <v>5645</v>
      </c>
      <c r="K13" s="4" t="s">
        <v>5646</v>
      </c>
      <c r="L13" s="4">
        <v>8847312580</v>
      </c>
      <c r="M13" s="4" t="s">
        <v>5647</v>
      </c>
      <c r="N13" s="4" t="s">
        <v>5648</v>
      </c>
      <c r="O13" s="4">
        <v>8847005591</v>
      </c>
      <c r="P13" s="4">
        <v>7380071285</v>
      </c>
      <c r="Q13" s="4">
        <v>144533</v>
      </c>
      <c r="R13" s="4" t="s">
        <v>5649</v>
      </c>
      <c r="S13" s="4" t="s">
        <v>1830</v>
      </c>
      <c r="T13" s="4">
        <v>622041100672</v>
      </c>
      <c r="U13" s="6" t="s">
        <v>5650</v>
      </c>
      <c r="V13" s="4" t="s">
        <v>192</v>
      </c>
      <c r="W13" s="4" t="s">
        <v>5045</v>
      </c>
      <c r="X13" s="4" t="s">
        <v>122</v>
      </c>
      <c r="Y13" s="5">
        <v>45267</v>
      </c>
      <c r="Z13" s="4" t="s">
        <v>420</v>
      </c>
      <c r="AA13" s="4">
        <v>25000</v>
      </c>
      <c r="AB13" s="6" t="s">
        <v>5651</v>
      </c>
      <c r="AC13" s="4" t="s">
        <v>1038</v>
      </c>
      <c r="AD13" s="6" t="s">
        <v>5652</v>
      </c>
      <c r="AE13" s="9">
        <v>20110001</v>
      </c>
    </row>
    <row r="14" spans="1:31" ht="12.75" x14ac:dyDescent="0.2">
      <c r="A14" s="3">
        <v>45122.735352581018</v>
      </c>
      <c r="B14" s="4" t="s">
        <v>3675</v>
      </c>
      <c r="C14" s="4" t="s">
        <v>2810</v>
      </c>
      <c r="D14" s="4">
        <v>114</v>
      </c>
      <c r="E14" s="4" t="s">
        <v>3676</v>
      </c>
      <c r="F14" s="4">
        <v>7463006023</v>
      </c>
      <c r="G14" s="4" t="s">
        <v>3677</v>
      </c>
      <c r="H14" s="4" t="s">
        <v>52</v>
      </c>
      <c r="I14" s="5">
        <v>37872</v>
      </c>
      <c r="J14" s="6" t="s">
        <v>3678</v>
      </c>
      <c r="K14" s="4" t="s">
        <v>3679</v>
      </c>
      <c r="L14" s="4" t="s">
        <v>3679</v>
      </c>
      <c r="M14" s="4" t="s">
        <v>3680</v>
      </c>
      <c r="N14" s="4" t="s">
        <v>3681</v>
      </c>
      <c r="O14" s="4" t="s">
        <v>3682</v>
      </c>
      <c r="P14" s="4">
        <v>9525387398</v>
      </c>
      <c r="Q14" s="4">
        <v>823003</v>
      </c>
      <c r="R14" s="4" t="s">
        <v>3298</v>
      </c>
      <c r="S14" s="4" t="s">
        <v>74</v>
      </c>
      <c r="T14" s="4">
        <v>468811152195</v>
      </c>
      <c r="U14" s="6" t="s">
        <v>3683</v>
      </c>
      <c r="V14" s="4" t="s">
        <v>1289</v>
      </c>
      <c r="W14" s="4" t="s">
        <v>3464</v>
      </c>
      <c r="X14" s="4" t="s">
        <v>122</v>
      </c>
      <c r="Y14" s="5">
        <v>45110</v>
      </c>
      <c r="Z14" s="4" t="s">
        <v>590</v>
      </c>
      <c r="AA14" s="4">
        <v>25000</v>
      </c>
      <c r="AB14" s="6" t="s">
        <v>3684</v>
      </c>
      <c r="AC14" s="4">
        <v>25500</v>
      </c>
      <c r="AD14" s="6" t="s">
        <v>3685</v>
      </c>
      <c r="AE14" s="9">
        <v>20106002</v>
      </c>
    </row>
    <row r="15" spans="1:31" ht="12.75" x14ac:dyDescent="0.2">
      <c r="A15" s="3">
        <v>45130.49170027778</v>
      </c>
      <c r="B15" s="4" t="s">
        <v>4558</v>
      </c>
      <c r="C15" s="4" t="s">
        <v>4559</v>
      </c>
      <c r="D15" s="4">
        <v>115</v>
      </c>
      <c r="E15" s="4" t="s">
        <v>1076</v>
      </c>
      <c r="F15" s="4">
        <v>7696617212</v>
      </c>
      <c r="G15" s="4" t="s">
        <v>4560</v>
      </c>
      <c r="H15" s="4" t="s">
        <v>35</v>
      </c>
      <c r="I15" s="5">
        <v>38106</v>
      </c>
      <c r="J15" s="6" t="s">
        <v>4561</v>
      </c>
      <c r="K15" s="4" t="s">
        <v>4562</v>
      </c>
      <c r="L15" s="4">
        <v>8847528526</v>
      </c>
      <c r="M15" s="4" t="s">
        <v>4563</v>
      </c>
      <c r="N15" s="4" t="s">
        <v>4564</v>
      </c>
      <c r="O15" s="4">
        <v>9876948152</v>
      </c>
      <c r="P15" s="4">
        <v>7696617212</v>
      </c>
      <c r="Q15" s="4">
        <v>144221</v>
      </c>
      <c r="R15" s="4" t="s">
        <v>4565</v>
      </c>
      <c r="S15" s="4" t="s">
        <v>4566</v>
      </c>
      <c r="T15" s="4">
        <v>234090957467</v>
      </c>
      <c r="U15" s="6" t="s">
        <v>4567</v>
      </c>
      <c r="V15" s="4" t="s">
        <v>135</v>
      </c>
      <c r="W15" s="4" t="s">
        <v>4136</v>
      </c>
      <c r="X15" s="4" t="s">
        <v>45</v>
      </c>
      <c r="Y15" s="5">
        <v>45112</v>
      </c>
      <c r="Z15" s="4" t="s">
        <v>62</v>
      </c>
      <c r="AA15" s="4">
        <v>25000</v>
      </c>
      <c r="AB15" s="6" t="s">
        <v>4568</v>
      </c>
      <c r="AC15" s="4" t="s">
        <v>48</v>
      </c>
      <c r="AD15" s="6" t="s">
        <v>4569</v>
      </c>
      <c r="AE15" s="9">
        <v>22112032</v>
      </c>
    </row>
    <row r="16" spans="1:31" ht="12.75" x14ac:dyDescent="0.2">
      <c r="A16" s="3">
        <v>45119.436366145834</v>
      </c>
      <c r="B16" s="4" t="s">
        <v>2933</v>
      </c>
      <c r="C16" s="4" t="s">
        <v>2934</v>
      </c>
      <c r="D16" s="4">
        <v>117</v>
      </c>
      <c r="E16" s="4" t="s">
        <v>705</v>
      </c>
      <c r="F16" s="4">
        <v>8210510879</v>
      </c>
      <c r="G16" s="4" t="s">
        <v>2933</v>
      </c>
      <c r="H16" s="4" t="s">
        <v>52</v>
      </c>
      <c r="I16" s="5">
        <v>37118</v>
      </c>
      <c r="J16" s="6" t="s">
        <v>2935</v>
      </c>
      <c r="K16" s="4" t="s">
        <v>2936</v>
      </c>
      <c r="L16" s="4">
        <v>9534823944</v>
      </c>
      <c r="M16" s="4" t="s">
        <v>2845</v>
      </c>
      <c r="N16" s="4" t="s">
        <v>2937</v>
      </c>
      <c r="O16" s="4" t="s">
        <v>2845</v>
      </c>
      <c r="P16" s="4">
        <v>6203184930</v>
      </c>
      <c r="Q16" s="4">
        <v>802313</v>
      </c>
      <c r="R16" s="4" t="s">
        <v>2938</v>
      </c>
      <c r="S16" s="4" t="s">
        <v>74</v>
      </c>
      <c r="T16" s="4">
        <v>755771386913</v>
      </c>
      <c r="U16" s="6" t="s">
        <v>2939</v>
      </c>
      <c r="V16" s="4" t="s">
        <v>192</v>
      </c>
      <c r="W16" s="4" t="s">
        <v>2140</v>
      </c>
      <c r="X16" s="4" t="s">
        <v>45</v>
      </c>
      <c r="Y16" s="5">
        <v>45115</v>
      </c>
      <c r="Z16" s="4" t="s">
        <v>62</v>
      </c>
      <c r="AA16" s="4">
        <v>25000</v>
      </c>
      <c r="AB16" s="6" t="s">
        <v>2940</v>
      </c>
      <c r="AC16" s="4" t="s">
        <v>48</v>
      </c>
      <c r="AD16" s="6" t="s">
        <v>2941</v>
      </c>
      <c r="AE16" s="9">
        <v>20111039</v>
      </c>
    </row>
    <row r="17" spans="1:31" ht="12.75" x14ac:dyDescent="0.2">
      <c r="A17" s="3">
        <v>45119.556169791671</v>
      </c>
      <c r="B17" s="4" t="s">
        <v>3136</v>
      </c>
      <c r="C17" s="4" t="s">
        <v>3137</v>
      </c>
      <c r="D17" s="4">
        <v>117</v>
      </c>
      <c r="E17" s="4" t="s">
        <v>583</v>
      </c>
      <c r="F17" s="4">
        <v>8360572323</v>
      </c>
      <c r="G17" s="4" t="s">
        <v>3136</v>
      </c>
      <c r="H17" s="4" t="s">
        <v>98</v>
      </c>
      <c r="I17" s="5">
        <v>37139</v>
      </c>
      <c r="J17" s="6" t="s">
        <v>3138</v>
      </c>
      <c r="K17" s="4" t="s">
        <v>3139</v>
      </c>
      <c r="L17" s="4">
        <v>9256179657</v>
      </c>
      <c r="M17" s="4" t="s">
        <v>3140</v>
      </c>
      <c r="N17" s="4" t="s">
        <v>3141</v>
      </c>
      <c r="O17" s="4">
        <v>8360572323</v>
      </c>
      <c r="P17" s="4">
        <v>8360572323</v>
      </c>
      <c r="Q17" s="4">
        <v>147101</v>
      </c>
      <c r="R17" s="4" t="s">
        <v>273</v>
      </c>
      <c r="S17" s="4" t="s">
        <v>274</v>
      </c>
      <c r="T17" s="4">
        <v>952241126652</v>
      </c>
      <c r="U17" s="6" t="s">
        <v>3142</v>
      </c>
      <c r="V17" s="4" t="s">
        <v>1085</v>
      </c>
      <c r="W17" s="4" t="s">
        <v>3143</v>
      </c>
      <c r="X17" s="4" t="s">
        <v>1087</v>
      </c>
      <c r="Y17" s="5">
        <v>45117</v>
      </c>
      <c r="Z17" s="4" t="s">
        <v>62</v>
      </c>
      <c r="AA17" s="4">
        <v>25000</v>
      </c>
      <c r="AB17" s="6" t="s">
        <v>3144</v>
      </c>
      <c r="AC17" s="4" t="s">
        <v>2299</v>
      </c>
      <c r="AD17" s="6" t="s">
        <v>3145</v>
      </c>
      <c r="AE17" s="9">
        <v>20111005</v>
      </c>
    </row>
    <row r="18" spans="1:31" ht="12.75" x14ac:dyDescent="0.2">
      <c r="A18" s="3">
        <v>45120.512890092592</v>
      </c>
      <c r="B18" s="4" t="s">
        <v>3337</v>
      </c>
      <c r="C18" s="4" t="s">
        <v>3338</v>
      </c>
      <c r="D18" s="4">
        <v>118</v>
      </c>
      <c r="E18" s="4" t="s">
        <v>1995</v>
      </c>
      <c r="F18" s="4">
        <v>8955317899</v>
      </c>
      <c r="G18" s="4" t="s">
        <v>3337</v>
      </c>
      <c r="H18" s="4" t="s">
        <v>3339</v>
      </c>
      <c r="I18" s="5">
        <v>37257</v>
      </c>
      <c r="J18" s="6" t="s">
        <v>3340</v>
      </c>
      <c r="K18" s="4" t="s">
        <v>3341</v>
      </c>
      <c r="L18" s="4">
        <v>9649457993</v>
      </c>
      <c r="M18" s="4" t="s">
        <v>3342</v>
      </c>
      <c r="N18" s="4" t="s">
        <v>3343</v>
      </c>
      <c r="O18" s="4" t="s">
        <v>2845</v>
      </c>
      <c r="P18" s="4" t="s">
        <v>2845</v>
      </c>
      <c r="Q18" s="4">
        <v>321605</v>
      </c>
      <c r="R18" s="4" t="s">
        <v>3344</v>
      </c>
      <c r="S18" s="4" t="s">
        <v>103</v>
      </c>
      <c r="T18" s="4">
        <v>880582544328</v>
      </c>
      <c r="U18" s="6" t="s">
        <v>3345</v>
      </c>
      <c r="V18" s="4" t="s">
        <v>3346</v>
      </c>
      <c r="W18" s="4" t="s">
        <v>1941</v>
      </c>
      <c r="X18" s="4" t="s">
        <v>194</v>
      </c>
      <c r="Y18" s="5">
        <v>45119</v>
      </c>
      <c r="Z18" s="4" t="s">
        <v>62</v>
      </c>
      <c r="AA18" s="4">
        <v>25000</v>
      </c>
      <c r="AB18" s="6" t="s">
        <v>3347</v>
      </c>
      <c r="AC18" s="4" t="s">
        <v>3348</v>
      </c>
      <c r="AD18" s="6" t="s">
        <v>3349</v>
      </c>
      <c r="AE18" s="9">
        <v>20112009</v>
      </c>
    </row>
    <row r="19" spans="1:31" ht="12.75" x14ac:dyDescent="0.2">
      <c r="A19" s="3">
        <v>45131.467875381946</v>
      </c>
      <c r="B19" s="4" t="s">
        <v>4665</v>
      </c>
      <c r="C19" s="4" t="s">
        <v>4666</v>
      </c>
      <c r="D19" s="4">
        <v>118</v>
      </c>
      <c r="E19" s="4" t="s">
        <v>1506</v>
      </c>
      <c r="F19" s="4">
        <v>9151213896</v>
      </c>
      <c r="G19" s="4" t="s">
        <v>4665</v>
      </c>
      <c r="H19" s="4" t="s">
        <v>359</v>
      </c>
      <c r="I19" s="5">
        <v>37530</v>
      </c>
      <c r="J19" s="6" t="s">
        <v>4667</v>
      </c>
      <c r="K19" s="4" t="s">
        <v>4668</v>
      </c>
      <c r="L19" s="4">
        <v>9721400434</v>
      </c>
      <c r="M19" s="4" t="s">
        <v>4669</v>
      </c>
      <c r="N19" s="4" t="s">
        <v>4670</v>
      </c>
      <c r="O19" s="4">
        <v>9721400434</v>
      </c>
      <c r="P19" s="4">
        <v>9151213896</v>
      </c>
      <c r="Q19" s="4">
        <v>222001</v>
      </c>
      <c r="R19" s="4" t="s">
        <v>4671</v>
      </c>
      <c r="S19" s="4" t="s">
        <v>244</v>
      </c>
      <c r="T19" s="4">
        <v>359407029984</v>
      </c>
      <c r="U19" s="6" t="s">
        <v>4672</v>
      </c>
      <c r="V19" s="4" t="s">
        <v>192</v>
      </c>
      <c r="W19" s="4" t="s">
        <v>2140</v>
      </c>
      <c r="X19" s="4" t="s">
        <v>194</v>
      </c>
      <c r="Y19" s="5">
        <v>45123</v>
      </c>
      <c r="Z19" s="4" t="s">
        <v>62</v>
      </c>
      <c r="AA19" s="4">
        <v>25000</v>
      </c>
      <c r="AB19" s="6" t="s">
        <v>4673</v>
      </c>
      <c r="AC19" s="4" t="s">
        <v>48</v>
      </c>
      <c r="AD19" s="6" t="s">
        <v>4674</v>
      </c>
      <c r="AE19" s="9">
        <v>20112075</v>
      </c>
    </row>
    <row r="20" spans="1:31" ht="12.75" x14ac:dyDescent="0.2">
      <c r="A20" s="3">
        <v>45120.753683356481</v>
      </c>
      <c r="B20" s="4" t="s">
        <v>3401</v>
      </c>
      <c r="C20" s="4" t="s">
        <v>3402</v>
      </c>
      <c r="D20" s="4">
        <v>119</v>
      </c>
      <c r="E20" s="4" t="s">
        <v>3403</v>
      </c>
      <c r="F20" s="4">
        <v>7386718922</v>
      </c>
      <c r="G20" s="4" t="s">
        <v>3401</v>
      </c>
      <c r="H20" s="4" t="s">
        <v>3404</v>
      </c>
      <c r="I20" s="5">
        <v>37781</v>
      </c>
      <c r="J20" s="6" t="s">
        <v>3405</v>
      </c>
      <c r="K20" s="4" t="s">
        <v>3402</v>
      </c>
      <c r="L20" s="4">
        <v>7893515480</v>
      </c>
      <c r="M20" s="4" t="s">
        <v>3406</v>
      </c>
      <c r="N20" s="4" t="s">
        <v>3407</v>
      </c>
      <c r="O20" s="4">
        <v>9491320812</v>
      </c>
      <c r="P20" s="4" t="s">
        <v>3408</v>
      </c>
      <c r="Q20" s="4">
        <v>535124</v>
      </c>
      <c r="R20" s="4" t="s">
        <v>3231</v>
      </c>
      <c r="S20" s="4" t="s">
        <v>3232</v>
      </c>
      <c r="T20" s="4">
        <v>479550354496</v>
      </c>
      <c r="U20" s="6" t="s">
        <v>3409</v>
      </c>
      <c r="V20" s="4" t="s">
        <v>192</v>
      </c>
      <c r="W20" s="4" t="s">
        <v>2411</v>
      </c>
      <c r="X20" s="4" t="s">
        <v>194</v>
      </c>
      <c r="Y20" s="5">
        <v>45103</v>
      </c>
      <c r="Z20" s="4" t="s">
        <v>62</v>
      </c>
      <c r="AA20" s="4">
        <v>25000</v>
      </c>
      <c r="AB20" s="6" t="s">
        <v>3410</v>
      </c>
      <c r="AC20" s="4" t="s">
        <v>48</v>
      </c>
      <c r="AD20" s="6" t="s">
        <v>3411</v>
      </c>
      <c r="AE20" s="9">
        <v>20106014</v>
      </c>
    </row>
    <row r="21" spans="1:31" ht="12.75" x14ac:dyDescent="0.2">
      <c r="A21" s="3">
        <v>45131.63412480324</v>
      </c>
      <c r="B21" s="4" t="s">
        <v>4739</v>
      </c>
      <c r="C21" s="4" t="s">
        <v>4740</v>
      </c>
      <c r="D21" s="4">
        <v>119</v>
      </c>
      <c r="E21" s="4" t="s">
        <v>251</v>
      </c>
      <c r="F21" s="4">
        <v>8367526355</v>
      </c>
      <c r="G21" s="4" t="s">
        <v>4739</v>
      </c>
      <c r="H21" s="4" t="s">
        <v>52</v>
      </c>
      <c r="I21" s="5">
        <v>37603</v>
      </c>
      <c r="J21" s="6" t="s">
        <v>4741</v>
      </c>
      <c r="K21" s="4" t="s">
        <v>4742</v>
      </c>
      <c r="L21" s="4">
        <v>701386158</v>
      </c>
      <c r="M21" s="4" t="s">
        <v>4743</v>
      </c>
      <c r="N21" s="4" t="s">
        <v>4744</v>
      </c>
      <c r="O21" s="4">
        <v>8309675884</v>
      </c>
      <c r="P21" s="4">
        <v>8688200759</v>
      </c>
      <c r="Q21" s="4">
        <v>532213</v>
      </c>
      <c r="R21" s="4" t="s">
        <v>4745</v>
      </c>
      <c r="S21" s="4" t="s">
        <v>1404</v>
      </c>
      <c r="T21" s="4">
        <v>517592485201</v>
      </c>
      <c r="U21" s="6" t="s">
        <v>4746</v>
      </c>
      <c r="V21" s="4" t="s">
        <v>192</v>
      </c>
      <c r="W21" s="4" t="s">
        <v>4747</v>
      </c>
      <c r="X21" s="4" t="s">
        <v>137</v>
      </c>
      <c r="Y21" s="5">
        <v>45120</v>
      </c>
      <c r="Z21" s="4" t="s">
        <v>420</v>
      </c>
      <c r="AA21" s="4">
        <v>25000</v>
      </c>
      <c r="AB21" s="6" t="s">
        <v>4748</v>
      </c>
      <c r="AC21" s="4" t="s">
        <v>48</v>
      </c>
      <c r="AD21" s="6" t="s">
        <v>4749</v>
      </c>
      <c r="AE21" s="9">
        <v>20103167</v>
      </c>
    </row>
    <row r="22" spans="1:31" ht="12.75" x14ac:dyDescent="0.2">
      <c r="A22" s="3">
        <v>45139.641125601847</v>
      </c>
      <c r="B22" s="4" t="s">
        <v>5673</v>
      </c>
      <c r="C22" s="4" t="s">
        <v>5674</v>
      </c>
      <c r="D22" s="4">
        <v>120</v>
      </c>
      <c r="E22" s="4" t="s">
        <v>251</v>
      </c>
      <c r="F22" s="4">
        <v>6351097972</v>
      </c>
      <c r="G22" s="4" t="s">
        <v>5675</v>
      </c>
      <c r="H22" s="4" t="s">
        <v>52</v>
      </c>
      <c r="I22" s="5">
        <v>37396</v>
      </c>
      <c r="J22" s="6" t="s">
        <v>5676</v>
      </c>
      <c r="K22" s="4" t="s">
        <v>5677</v>
      </c>
      <c r="L22" s="4">
        <v>9723276095</v>
      </c>
      <c r="M22" s="4" t="s">
        <v>5678</v>
      </c>
      <c r="N22" s="4" t="s">
        <v>5679</v>
      </c>
      <c r="O22" s="4">
        <v>6351097972</v>
      </c>
      <c r="P22" s="4">
        <v>6351097972</v>
      </c>
      <c r="Q22" s="4">
        <v>395008</v>
      </c>
      <c r="R22" s="4" t="s">
        <v>5680</v>
      </c>
      <c r="S22" s="4" t="s">
        <v>2878</v>
      </c>
      <c r="T22" s="4">
        <v>744244520206</v>
      </c>
      <c r="U22" s="6" t="s">
        <v>5681</v>
      </c>
      <c r="V22" s="4" t="s">
        <v>207</v>
      </c>
      <c r="W22" s="4" t="s">
        <v>3887</v>
      </c>
      <c r="X22" s="4" t="s">
        <v>45</v>
      </c>
      <c r="Y22" s="5">
        <v>45119</v>
      </c>
      <c r="Z22" s="4" t="s">
        <v>62</v>
      </c>
      <c r="AA22" s="4">
        <v>25000</v>
      </c>
      <c r="AB22" s="6" t="s">
        <v>5682</v>
      </c>
      <c r="AC22" s="4" t="s">
        <v>48</v>
      </c>
      <c r="AD22" s="6" t="s">
        <v>5683</v>
      </c>
      <c r="AE22" s="9">
        <v>20103091</v>
      </c>
    </row>
    <row r="23" spans="1:31" ht="12.75" x14ac:dyDescent="0.2">
      <c r="A23" s="3">
        <v>45139.671143495369</v>
      </c>
      <c r="B23" s="4" t="s">
        <v>5684</v>
      </c>
      <c r="C23" s="4" t="s">
        <v>5685</v>
      </c>
      <c r="D23" s="4">
        <v>120</v>
      </c>
      <c r="E23" s="4" t="s">
        <v>251</v>
      </c>
      <c r="F23" s="4">
        <v>6206733312</v>
      </c>
      <c r="G23" s="4" t="s">
        <v>5684</v>
      </c>
      <c r="H23" s="4" t="s">
        <v>52</v>
      </c>
      <c r="I23" s="5">
        <v>36970</v>
      </c>
      <c r="J23" s="6" t="s">
        <v>5686</v>
      </c>
      <c r="K23" s="4" t="s">
        <v>5687</v>
      </c>
      <c r="L23" s="4">
        <v>9939002323</v>
      </c>
      <c r="M23" s="4" t="s">
        <v>5688</v>
      </c>
      <c r="N23" s="4" t="s">
        <v>5689</v>
      </c>
      <c r="O23" s="4">
        <v>9939002322</v>
      </c>
      <c r="P23" s="4">
        <v>8340381548</v>
      </c>
      <c r="Q23" s="4">
        <v>822102</v>
      </c>
      <c r="R23" s="4" t="s">
        <v>2125</v>
      </c>
      <c r="S23" s="4" t="s">
        <v>1662</v>
      </c>
      <c r="T23" s="4">
        <v>315393293816</v>
      </c>
      <c r="U23" s="6" t="s">
        <v>5690</v>
      </c>
      <c r="V23" s="4" t="s">
        <v>232</v>
      </c>
      <c r="W23" s="4" t="s">
        <v>2140</v>
      </c>
      <c r="X23" s="4" t="s">
        <v>45</v>
      </c>
      <c r="Y23" s="5">
        <v>45119</v>
      </c>
      <c r="Z23" s="4" t="s">
        <v>62</v>
      </c>
      <c r="AA23" s="4">
        <v>25000</v>
      </c>
      <c r="AB23" s="6" t="s">
        <v>5691</v>
      </c>
      <c r="AC23" s="4">
        <v>25500</v>
      </c>
      <c r="AD23" s="6" t="s">
        <v>5692</v>
      </c>
      <c r="AE23" s="9">
        <v>20103094</v>
      </c>
    </row>
    <row r="24" spans="1:31" ht="12.75" x14ac:dyDescent="0.2">
      <c r="A24" s="3">
        <v>45126.68152273148</v>
      </c>
      <c r="B24" s="4" t="s">
        <v>4291</v>
      </c>
      <c r="C24" s="4" t="s">
        <v>2810</v>
      </c>
      <c r="D24" s="4">
        <v>123</v>
      </c>
      <c r="E24" s="4" t="s">
        <v>1456</v>
      </c>
      <c r="F24" s="4">
        <v>8979495604</v>
      </c>
      <c r="G24" s="4" t="s">
        <v>4291</v>
      </c>
      <c r="H24" s="4" t="s">
        <v>359</v>
      </c>
      <c r="I24" s="5">
        <v>37629</v>
      </c>
      <c r="J24" s="6" t="s">
        <v>4292</v>
      </c>
      <c r="K24" s="4" t="s">
        <v>4293</v>
      </c>
      <c r="L24" s="4">
        <v>8385081094</v>
      </c>
      <c r="M24" s="4" t="s">
        <v>4294</v>
      </c>
      <c r="N24" s="4" t="s">
        <v>4295</v>
      </c>
      <c r="O24" s="4">
        <v>9660662172</v>
      </c>
      <c r="P24" s="4">
        <v>9660662172</v>
      </c>
      <c r="Q24" s="4">
        <v>802208</v>
      </c>
      <c r="R24" s="4" t="s">
        <v>4296</v>
      </c>
      <c r="S24" s="4" t="s">
        <v>2194</v>
      </c>
      <c r="T24" s="4">
        <v>364532010534</v>
      </c>
      <c r="U24" s="6" t="s">
        <v>4297</v>
      </c>
      <c r="V24" s="4" t="s">
        <v>120</v>
      </c>
      <c r="W24" s="4" t="s">
        <v>2411</v>
      </c>
      <c r="X24" s="4" t="s">
        <v>194</v>
      </c>
      <c r="Y24" s="5">
        <v>45125</v>
      </c>
      <c r="Z24" s="4" t="s">
        <v>590</v>
      </c>
      <c r="AA24" s="4">
        <v>25000</v>
      </c>
      <c r="AB24" s="6" t="s">
        <v>4298</v>
      </c>
      <c r="AC24" s="4" t="s">
        <v>48</v>
      </c>
      <c r="AD24" s="6" t="s">
        <v>4299</v>
      </c>
      <c r="AE24" s="9">
        <v>20124006</v>
      </c>
    </row>
    <row r="25" spans="1:31" ht="12.75" x14ac:dyDescent="0.2">
      <c r="A25" s="3">
        <v>45137.505181990738</v>
      </c>
      <c r="B25" s="4" t="s">
        <v>5512</v>
      </c>
      <c r="C25" s="4" t="s">
        <v>5513</v>
      </c>
      <c r="D25" s="4">
        <v>123</v>
      </c>
      <c r="E25" s="4" t="s">
        <v>1456</v>
      </c>
      <c r="F25" s="4">
        <v>8847303488</v>
      </c>
      <c r="G25" s="4" t="s">
        <v>5514</v>
      </c>
      <c r="H25" s="4" t="s">
        <v>295</v>
      </c>
      <c r="I25" s="5">
        <v>37205</v>
      </c>
      <c r="J25" s="6" t="s">
        <v>5515</v>
      </c>
      <c r="K25" s="4" t="s">
        <v>5516</v>
      </c>
      <c r="L25" s="4">
        <v>6284771337</v>
      </c>
      <c r="M25" s="4" t="s">
        <v>5517</v>
      </c>
      <c r="N25" s="4" t="s">
        <v>5518</v>
      </c>
      <c r="O25" s="4">
        <v>9815554367</v>
      </c>
      <c r="P25" s="4">
        <v>7889227094</v>
      </c>
      <c r="Q25" s="4">
        <v>148105</v>
      </c>
      <c r="R25" s="4" t="s">
        <v>2749</v>
      </c>
      <c r="S25" s="4" t="s">
        <v>761</v>
      </c>
      <c r="T25" s="4">
        <v>964966511201</v>
      </c>
      <c r="U25" s="6" t="s">
        <v>5519</v>
      </c>
      <c r="V25" s="4" t="s">
        <v>232</v>
      </c>
      <c r="W25" s="4" t="s">
        <v>2162</v>
      </c>
      <c r="X25" s="4" t="s">
        <v>194</v>
      </c>
      <c r="Y25" s="5">
        <v>45115</v>
      </c>
      <c r="Z25" s="4" t="s">
        <v>62</v>
      </c>
      <c r="AA25" s="4">
        <v>25500</v>
      </c>
      <c r="AB25" s="6" t="s">
        <v>5520</v>
      </c>
      <c r="AC25" s="4" t="s">
        <v>48</v>
      </c>
      <c r="AD25" s="6" t="s">
        <v>5521</v>
      </c>
      <c r="AE25" s="9">
        <v>20124047</v>
      </c>
    </row>
    <row r="26" spans="1:31" ht="12.75" x14ac:dyDescent="0.2">
      <c r="A26" s="3">
        <v>45126.723744074072</v>
      </c>
      <c r="B26" s="4" t="s">
        <v>4345</v>
      </c>
      <c r="C26" s="4" t="s">
        <v>4346</v>
      </c>
      <c r="D26" s="4">
        <v>125</v>
      </c>
      <c r="E26" s="4" t="s">
        <v>212</v>
      </c>
      <c r="F26" s="4">
        <v>7667582803</v>
      </c>
      <c r="G26" s="4" t="s">
        <v>4345</v>
      </c>
      <c r="H26" s="4" t="s">
        <v>35</v>
      </c>
      <c r="I26" s="5">
        <v>36540</v>
      </c>
      <c r="J26" s="6" t="s">
        <v>4347</v>
      </c>
      <c r="K26" s="4" t="s">
        <v>4348</v>
      </c>
      <c r="L26" s="4">
        <v>9546307064</v>
      </c>
      <c r="M26" s="4" t="s">
        <v>4349</v>
      </c>
      <c r="N26" s="4" t="s">
        <v>4350</v>
      </c>
      <c r="O26" s="4">
        <v>8936881772</v>
      </c>
      <c r="P26" s="4">
        <v>7667582803</v>
      </c>
      <c r="Q26" s="4">
        <v>848206</v>
      </c>
      <c r="R26" s="4" t="s">
        <v>73</v>
      </c>
      <c r="S26" s="4" t="s">
        <v>2194</v>
      </c>
      <c r="T26" s="4">
        <v>829125114900</v>
      </c>
      <c r="U26" s="6" t="s">
        <v>4351</v>
      </c>
      <c r="V26" s="4" t="s">
        <v>192</v>
      </c>
      <c r="W26" s="4" t="s">
        <v>1941</v>
      </c>
      <c r="X26" s="4" t="s">
        <v>194</v>
      </c>
      <c r="Y26" s="5">
        <v>45126</v>
      </c>
      <c r="Z26" s="4" t="s">
        <v>62</v>
      </c>
      <c r="AA26" s="4">
        <v>25000</v>
      </c>
      <c r="AB26" s="6" t="s">
        <v>4352</v>
      </c>
      <c r="AC26" s="4" t="s">
        <v>64</v>
      </c>
      <c r="AD26" s="6" t="s">
        <v>4353</v>
      </c>
      <c r="AE26" s="9">
        <v>20106074</v>
      </c>
    </row>
    <row r="27" spans="1:31" ht="12.75" x14ac:dyDescent="0.2">
      <c r="A27" s="3">
        <v>45124.530153831016</v>
      </c>
      <c r="B27" s="4" t="s">
        <v>3838</v>
      </c>
      <c r="C27" s="4" t="s">
        <v>3839</v>
      </c>
      <c r="D27" s="4">
        <v>126</v>
      </c>
      <c r="E27" s="4" t="s">
        <v>251</v>
      </c>
      <c r="F27" s="4">
        <v>9068708076</v>
      </c>
      <c r="G27" s="4" t="s">
        <v>3840</v>
      </c>
      <c r="H27" s="4" t="s">
        <v>52</v>
      </c>
      <c r="I27" s="5">
        <v>37600</v>
      </c>
      <c r="J27" s="6" t="s">
        <v>3841</v>
      </c>
      <c r="K27" s="4" t="s">
        <v>3842</v>
      </c>
      <c r="L27" s="4">
        <v>7895236814</v>
      </c>
      <c r="M27" s="4" t="s">
        <v>3843</v>
      </c>
      <c r="N27" s="4" t="s">
        <v>3844</v>
      </c>
      <c r="O27" s="4">
        <v>9997887819</v>
      </c>
      <c r="P27" s="4">
        <v>7505207059</v>
      </c>
      <c r="Q27" s="4" t="s">
        <v>3845</v>
      </c>
      <c r="R27" s="4" t="s">
        <v>1746</v>
      </c>
      <c r="S27" s="4" t="s">
        <v>2615</v>
      </c>
      <c r="T27" s="4">
        <v>869771107298</v>
      </c>
      <c r="U27" s="6" t="s">
        <v>3846</v>
      </c>
      <c r="V27" s="4" t="s">
        <v>120</v>
      </c>
      <c r="W27" s="4" t="s">
        <v>2411</v>
      </c>
      <c r="X27" s="4" t="s">
        <v>45</v>
      </c>
      <c r="Y27" s="5">
        <v>45110</v>
      </c>
      <c r="Z27" s="4" t="s">
        <v>62</v>
      </c>
      <c r="AA27" s="4">
        <v>25000</v>
      </c>
      <c r="AB27" s="6" t="s">
        <v>3847</v>
      </c>
      <c r="AC27" s="4" t="s">
        <v>48</v>
      </c>
      <c r="AE27" s="9">
        <v>20103113</v>
      </c>
    </row>
    <row r="28" spans="1:31" ht="12.75" x14ac:dyDescent="0.2">
      <c r="A28" s="3">
        <v>45133.656272812499</v>
      </c>
      <c r="B28" s="4" t="s">
        <v>5038</v>
      </c>
      <c r="C28" s="4" t="s">
        <v>5039</v>
      </c>
      <c r="D28" s="4">
        <v>126</v>
      </c>
      <c r="E28" s="4" t="s">
        <v>251</v>
      </c>
      <c r="F28" s="4">
        <v>7973570389</v>
      </c>
      <c r="G28" s="4" t="s">
        <v>5038</v>
      </c>
      <c r="H28" s="4" t="s">
        <v>311</v>
      </c>
      <c r="I28" s="5">
        <v>37586</v>
      </c>
      <c r="J28" s="6" t="s">
        <v>5040</v>
      </c>
      <c r="K28" s="4" t="s">
        <v>5041</v>
      </c>
      <c r="L28" s="4">
        <v>9855520987</v>
      </c>
      <c r="M28" s="4" t="s">
        <v>5042</v>
      </c>
      <c r="N28" s="4" t="s">
        <v>5043</v>
      </c>
      <c r="O28" s="4">
        <v>9501210900</v>
      </c>
      <c r="P28" s="4">
        <v>7814342384</v>
      </c>
      <c r="Q28" s="4">
        <v>144401</v>
      </c>
      <c r="R28" s="4" t="s">
        <v>2483</v>
      </c>
      <c r="S28" s="4" t="s">
        <v>274</v>
      </c>
      <c r="T28" s="4">
        <v>224007363645</v>
      </c>
      <c r="U28" s="6" t="s">
        <v>5044</v>
      </c>
      <c r="V28" s="4" t="s">
        <v>192</v>
      </c>
      <c r="W28" s="4" t="s">
        <v>5045</v>
      </c>
      <c r="X28" s="4" t="s">
        <v>45</v>
      </c>
      <c r="Y28" s="5">
        <v>45114</v>
      </c>
      <c r="Z28" s="4" t="s">
        <v>420</v>
      </c>
      <c r="AA28" s="4">
        <v>25000</v>
      </c>
      <c r="AB28" s="6" t="s">
        <v>5046</v>
      </c>
      <c r="AC28" s="4" t="s">
        <v>48</v>
      </c>
      <c r="AE28" s="9">
        <v>20103097</v>
      </c>
    </row>
    <row r="29" spans="1:31" ht="12.75" x14ac:dyDescent="0.2">
      <c r="A29" s="3">
        <v>45122.739276030094</v>
      </c>
      <c r="B29" s="4" t="s">
        <v>3686</v>
      </c>
      <c r="C29" s="4" t="s">
        <v>3687</v>
      </c>
      <c r="D29" s="4">
        <v>127</v>
      </c>
      <c r="E29" s="4" t="s">
        <v>212</v>
      </c>
      <c r="F29" s="4">
        <v>7627087616</v>
      </c>
      <c r="G29" s="4" t="s">
        <v>3686</v>
      </c>
      <c r="H29" s="4" t="s">
        <v>52</v>
      </c>
      <c r="I29" s="5">
        <v>36843</v>
      </c>
      <c r="J29" s="6" t="s">
        <v>3688</v>
      </c>
      <c r="K29" s="4" t="s">
        <v>3689</v>
      </c>
      <c r="L29" s="4">
        <v>9631692847</v>
      </c>
      <c r="M29" s="4" t="s">
        <v>3690</v>
      </c>
      <c r="N29" s="4" t="s">
        <v>1988</v>
      </c>
      <c r="O29" s="4">
        <v>8084783445</v>
      </c>
      <c r="P29" s="4">
        <v>9933890347</v>
      </c>
      <c r="Q29" s="4">
        <v>854334</v>
      </c>
      <c r="R29" s="4" t="s">
        <v>3691</v>
      </c>
      <c r="S29" s="4" t="s">
        <v>74</v>
      </c>
      <c r="T29" s="4">
        <v>567867040898</v>
      </c>
      <c r="U29" s="6" t="s">
        <v>3692</v>
      </c>
      <c r="V29" s="4" t="s">
        <v>135</v>
      </c>
      <c r="W29" s="4" t="s">
        <v>2254</v>
      </c>
      <c r="X29" s="4" t="s">
        <v>45</v>
      </c>
      <c r="Y29" s="5">
        <v>45107</v>
      </c>
      <c r="Z29" s="4" t="s">
        <v>853</v>
      </c>
      <c r="AA29" s="4">
        <v>25000</v>
      </c>
      <c r="AB29" s="6" t="s">
        <v>3693</v>
      </c>
      <c r="AC29" s="4" t="s">
        <v>48</v>
      </c>
      <c r="AD29" s="6" t="s">
        <v>3694</v>
      </c>
      <c r="AE29" s="9">
        <v>20106102</v>
      </c>
    </row>
    <row r="30" spans="1:31" ht="12.75" x14ac:dyDescent="0.2">
      <c r="A30" s="3">
        <v>45122.757087604172</v>
      </c>
      <c r="B30" s="4" t="s">
        <v>3705</v>
      </c>
      <c r="C30" s="4" t="s">
        <v>3706</v>
      </c>
      <c r="D30" s="4">
        <v>127</v>
      </c>
      <c r="E30" s="4" t="s">
        <v>3707</v>
      </c>
      <c r="F30" s="4">
        <v>9140206955</v>
      </c>
      <c r="G30" s="4" t="s">
        <v>3705</v>
      </c>
      <c r="H30" s="4" t="s">
        <v>35</v>
      </c>
      <c r="I30" s="5">
        <v>37347</v>
      </c>
      <c r="J30" s="6" t="s">
        <v>3708</v>
      </c>
      <c r="K30" s="4" t="s">
        <v>3709</v>
      </c>
      <c r="L30" s="4">
        <v>9005683443</v>
      </c>
      <c r="M30" s="4" t="s">
        <v>3710</v>
      </c>
      <c r="N30" s="4" t="s">
        <v>3711</v>
      </c>
      <c r="O30" s="4">
        <v>9559696850</v>
      </c>
      <c r="P30" s="4">
        <v>6387294826</v>
      </c>
      <c r="Q30" s="4">
        <v>224159</v>
      </c>
      <c r="R30" s="4" t="s">
        <v>3712</v>
      </c>
      <c r="S30" s="4" t="s">
        <v>89</v>
      </c>
      <c r="T30" s="4">
        <v>682616698172</v>
      </c>
      <c r="U30" s="6" t="s">
        <v>3713</v>
      </c>
      <c r="V30" s="4" t="s">
        <v>192</v>
      </c>
      <c r="W30" s="4" t="s">
        <v>1941</v>
      </c>
      <c r="X30" s="4" t="s">
        <v>45</v>
      </c>
      <c r="Y30" s="5">
        <v>45114</v>
      </c>
      <c r="Z30" s="4" t="s">
        <v>78</v>
      </c>
      <c r="AA30" s="4">
        <v>25000</v>
      </c>
      <c r="AB30" s="6" t="s">
        <v>3714</v>
      </c>
      <c r="AC30" s="4" t="s">
        <v>48</v>
      </c>
      <c r="AD30" s="6" t="s">
        <v>3715</v>
      </c>
      <c r="AE30" s="9">
        <v>20106018</v>
      </c>
    </row>
    <row r="31" spans="1:31" ht="12.75" x14ac:dyDescent="0.2">
      <c r="A31" s="3">
        <v>45125.657876817131</v>
      </c>
      <c r="B31" s="4" t="s">
        <v>4187</v>
      </c>
      <c r="C31" s="4" t="s">
        <v>4188</v>
      </c>
      <c r="D31" s="4">
        <v>129</v>
      </c>
      <c r="E31" s="4" t="s">
        <v>1837</v>
      </c>
      <c r="F31" s="4">
        <v>9914153088</v>
      </c>
      <c r="G31" s="4" t="s">
        <v>4187</v>
      </c>
      <c r="H31" s="4" t="s">
        <v>98</v>
      </c>
      <c r="I31" s="5">
        <v>37571</v>
      </c>
      <c r="J31" s="6" t="s">
        <v>4189</v>
      </c>
      <c r="K31" s="4" t="s">
        <v>4190</v>
      </c>
      <c r="L31" s="4">
        <v>9988815843</v>
      </c>
      <c r="M31" s="4" t="s">
        <v>4191</v>
      </c>
      <c r="N31" s="4" t="s">
        <v>4192</v>
      </c>
      <c r="O31" s="4">
        <v>9914153088</v>
      </c>
      <c r="P31" s="4">
        <v>7526846011</v>
      </c>
      <c r="Q31" s="4" t="s">
        <v>4193</v>
      </c>
      <c r="R31" s="4" t="s">
        <v>4194</v>
      </c>
      <c r="S31" s="4" t="s">
        <v>761</v>
      </c>
      <c r="T31" s="4">
        <v>956484911616</v>
      </c>
      <c r="U31" s="6" t="s">
        <v>4195</v>
      </c>
      <c r="V31" s="4" t="s">
        <v>192</v>
      </c>
      <c r="W31" s="4" t="s">
        <v>2140</v>
      </c>
      <c r="X31" s="4" t="s">
        <v>45</v>
      </c>
      <c r="Y31" s="5">
        <v>45123</v>
      </c>
      <c r="Z31" s="4" t="s">
        <v>62</v>
      </c>
      <c r="AA31" s="4">
        <v>25000</v>
      </c>
      <c r="AB31" s="6" t="s">
        <v>4196</v>
      </c>
      <c r="AC31" s="4" t="s">
        <v>48</v>
      </c>
      <c r="AD31" s="6" t="s">
        <v>4197</v>
      </c>
      <c r="AE31" s="9">
        <v>20112055</v>
      </c>
    </row>
    <row r="32" spans="1:31" ht="12.75" x14ac:dyDescent="0.2">
      <c r="A32" s="3">
        <v>45138.728280694442</v>
      </c>
      <c r="B32" s="4" t="s">
        <v>5631</v>
      </c>
      <c r="C32" s="4" t="s">
        <v>5632</v>
      </c>
      <c r="D32" s="4">
        <v>130</v>
      </c>
      <c r="E32" s="4" t="s">
        <v>1506</v>
      </c>
      <c r="F32" s="4">
        <v>9315955389</v>
      </c>
      <c r="G32" s="4" t="s">
        <v>5631</v>
      </c>
      <c r="H32" s="4" t="s">
        <v>653</v>
      </c>
      <c r="I32" s="5">
        <v>37544</v>
      </c>
      <c r="J32" s="6" t="s">
        <v>5633</v>
      </c>
      <c r="K32" s="4" t="s">
        <v>5634</v>
      </c>
      <c r="L32" s="4">
        <v>9811997673</v>
      </c>
      <c r="M32" s="4" t="s">
        <v>5635</v>
      </c>
      <c r="N32" s="4" t="s">
        <v>5636</v>
      </c>
      <c r="O32" s="4">
        <v>8076372341</v>
      </c>
      <c r="P32" s="4">
        <v>8076372341</v>
      </c>
      <c r="Q32" s="4">
        <v>110075</v>
      </c>
      <c r="R32" s="4" t="s">
        <v>5637</v>
      </c>
      <c r="S32" s="4" t="s">
        <v>5638</v>
      </c>
      <c r="T32" s="4">
        <v>583047829130</v>
      </c>
      <c r="U32" s="6" t="s">
        <v>5639</v>
      </c>
      <c r="V32" s="4" t="s">
        <v>207</v>
      </c>
      <c r="W32" s="4" t="s">
        <v>5640</v>
      </c>
      <c r="X32" s="4" t="s">
        <v>194</v>
      </c>
      <c r="Y32" s="5">
        <v>45116</v>
      </c>
      <c r="Z32" s="4" t="s">
        <v>62</v>
      </c>
      <c r="AA32" s="4">
        <v>25000</v>
      </c>
      <c r="AB32" s="6" t="s">
        <v>5641</v>
      </c>
      <c r="AC32" s="4" t="s">
        <v>48</v>
      </c>
      <c r="AD32" s="6" t="s">
        <v>5642</v>
      </c>
      <c r="AE32" s="9">
        <v>20112071</v>
      </c>
    </row>
    <row r="33" spans="1:31" ht="12.75" x14ac:dyDescent="0.2">
      <c r="A33" s="3">
        <v>45120.383620613429</v>
      </c>
      <c r="B33" s="4" t="s">
        <v>3214</v>
      </c>
      <c r="C33" s="4" t="s">
        <v>3215</v>
      </c>
      <c r="D33" s="4">
        <v>131</v>
      </c>
      <c r="E33" s="4" t="s">
        <v>51</v>
      </c>
      <c r="F33" s="4">
        <v>6239452256</v>
      </c>
      <c r="G33" s="4" t="s">
        <v>3216</v>
      </c>
      <c r="H33" s="4" t="s">
        <v>3217</v>
      </c>
      <c r="I33" s="5">
        <v>36819</v>
      </c>
      <c r="J33" s="6" t="s">
        <v>3218</v>
      </c>
      <c r="K33" s="4" t="s">
        <v>3219</v>
      </c>
      <c r="L33" s="4">
        <v>9463427502</v>
      </c>
      <c r="M33" s="4" t="s">
        <v>3216</v>
      </c>
      <c r="N33" s="4" t="s">
        <v>3220</v>
      </c>
      <c r="O33" s="4">
        <v>9463427502</v>
      </c>
      <c r="P33" s="4">
        <v>6283248416</v>
      </c>
      <c r="Q33" s="4">
        <v>152024</v>
      </c>
      <c r="R33" s="4" t="s">
        <v>2804</v>
      </c>
      <c r="S33" s="4" t="s">
        <v>274</v>
      </c>
      <c r="T33" s="4">
        <v>912906751204</v>
      </c>
      <c r="U33" s="6" t="s">
        <v>3221</v>
      </c>
      <c r="V33" s="4" t="s">
        <v>192</v>
      </c>
      <c r="W33" s="4" t="s">
        <v>3222</v>
      </c>
      <c r="X33" s="4" t="s">
        <v>45</v>
      </c>
      <c r="Y33" s="5">
        <v>45118</v>
      </c>
      <c r="Z33" s="4" t="s">
        <v>1327</v>
      </c>
      <c r="AA33" s="4">
        <v>17500</v>
      </c>
      <c r="AB33" s="6" t="s">
        <v>3223</v>
      </c>
      <c r="AC33" s="4">
        <v>7500</v>
      </c>
      <c r="AD33" s="6" t="s">
        <v>3224</v>
      </c>
      <c r="AE33" s="12">
        <v>20103144</v>
      </c>
    </row>
    <row r="34" spans="1:31" ht="12.75" x14ac:dyDescent="0.2">
      <c r="A34" s="3">
        <v>45118.65849188657</v>
      </c>
      <c r="B34" s="4" t="s">
        <v>2351</v>
      </c>
      <c r="C34" s="4" t="s">
        <v>2352</v>
      </c>
      <c r="D34" s="4">
        <v>201</v>
      </c>
      <c r="E34" s="4" t="s">
        <v>266</v>
      </c>
      <c r="F34" s="4">
        <v>7814218377</v>
      </c>
      <c r="G34" s="4" t="s">
        <v>2353</v>
      </c>
      <c r="H34" s="4" t="s">
        <v>35</v>
      </c>
      <c r="I34" s="5">
        <v>37121</v>
      </c>
      <c r="J34" s="6" t="s">
        <v>2354</v>
      </c>
      <c r="K34" s="4" t="s">
        <v>2352</v>
      </c>
      <c r="L34" s="4">
        <v>9781723808</v>
      </c>
      <c r="M34" s="4" t="s">
        <v>2355</v>
      </c>
      <c r="N34" s="4" t="s">
        <v>2356</v>
      </c>
      <c r="O34" s="4">
        <v>9781723808</v>
      </c>
      <c r="P34" s="4">
        <v>9781723808</v>
      </c>
      <c r="Q34" s="4">
        <v>842001</v>
      </c>
      <c r="R34" s="4" t="s">
        <v>2357</v>
      </c>
      <c r="S34" s="4" t="s">
        <v>74</v>
      </c>
      <c r="T34" s="4">
        <v>560495503463</v>
      </c>
      <c r="U34" s="6" t="s">
        <v>2358</v>
      </c>
      <c r="V34" s="4" t="s">
        <v>192</v>
      </c>
      <c r="W34" s="4" t="s">
        <v>1990</v>
      </c>
      <c r="X34" s="4" t="s">
        <v>45</v>
      </c>
      <c r="Y34" s="5">
        <v>37083</v>
      </c>
      <c r="Z34" s="4" t="s">
        <v>420</v>
      </c>
      <c r="AA34" s="4">
        <v>25000</v>
      </c>
      <c r="AB34" s="6" t="s">
        <v>2359</v>
      </c>
      <c r="AC34" s="4">
        <v>46340</v>
      </c>
      <c r="AD34" s="6" t="s">
        <v>2360</v>
      </c>
      <c r="AE34" s="4">
        <v>20104020</v>
      </c>
    </row>
    <row r="35" spans="1:31" ht="12.75" x14ac:dyDescent="0.2">
      <c r="A35" s="3">
        <v>45138.700508136579</v>
      </c>
      <c r="B35" s="4" t="s">
        <v>5590</v>
      </c>
      <c r="C35" s="4" t="s">
        <v>5591</v>
      </c>
      <c r="D35" s="4">
        <v>203</v>
      </c>
      <c r="E35" s="4" t="s">
        <v>1076</v>
      </c>
      <c r="F35" s="4">
        <v>9950012029</v>
      </c>
      <c r="G35" s="4" t="s">
        <v>5590</v>
      </c>
      <c r="H35" s="4" t="s">
        <v>98</v>
      </c>
      <c r="I35" s="5">
        <v>36892</v>
      </c>
      <c r="J35" s="6" t="s">
        <v>5592</v>
      </c>
      <c r="K35" s="4" t="s">
        <v>5593</v>
      </c>
      <c r="L35" s="4">
        <v>7426890889</v>
      </c>
      <c r="M35" s="4" t="s">
        <v>5594</v>
      </c>
      <c r="N35" s="4" t="s">
        <v>5595</v>
      </c>
      <c r="O35" s="4">
        <v>9414496589</v>
      </c>
      <c r="P35" s="4">
        <v>8619753638</v>
      </c>
      <c r="Q35" s="4">
        <v>302017</v>
      </c>
      <c r="R35" s="4" t="s">
        <v>132</v>
      </c>
      <c r="S35" s="4" t="s">
        <v>103</v>
      </c>
      <c r="T35" s="4">
        <v>298445678463</v>
      </c>
      <c r="U35" s="6" t="s">
        <v>5596</v>
      </c>
      <c r="V35" s="4" t="s">
        <v>164</v>
      </c>
      <c r="W35" s="4" t="s">
        <v>1941</v>
      </c>
      <c r="X35" s="4" t="s">
        <v>45</v>
      </c>
      <c r="Y35" s="5">
        <v>45267</v>
      </c>
      <c r="Z35" s="4" t="s">
        <v>62</v>
      </c>
      <c r="AA35" s="4">
        <v>25000</v>
      </c>
      <c r="AB35" s="6" t="s">
        <v>5597</v>
      </c>
      <c r="AC35" s="4" t="s">
        <v>48</v>
      </c>
      <c r="AD35" s="6" t="s">
        <v>5598</v>
      </c>
      <c r="AE35" s="4">
        <v>20112089</v>
      </c>
    </row>
    <row r="36" spans="1:31" ht="12.75" x14ac:dyDescent="0.2">
      <c r="A36" s="3">
        <v>45139.524560266203</v>
      </c>
      <c r="B36" s="4" t="s">
        <v>5663</v>
      </c>
      <c r="C36" s="4" t="s">
        <v>844</v>
      </c>
      <c r="D36" s="4">
        <v>203</v>
      </c>
      <c r="E36" s="4" t="s">
        <v>5664</v>
      </c>
      <c r="F36" s="4">
        <v>8054569745</v>
      </c>
      <c r="G36" s="4" t="s">
        <v>5663</v>
      </c>
      <c r="H36" s="4" t="s">
        <v>52</v>
      </c>
      <c r="I36" s="5">
        <v>36780</v>
      </c>
      <c r="J36" s="6" t="s">
        <v>5665</v>
      </c>
      <c r="K36" s="4" t="s">
        <v>5666</v>
      </c>
      <c r="L36" s="4">
        <v>7009392578</v>
      </c>
      <c r="M36" s="4" t="s">
        <v>5667</v>
      </c>
      <c r="N36" s="4" t="s">
        <v>5668</v>
      </c>
      <c r="O36" s="4">
        <v>8727875860</v>
      </c>
      <c r="P36" s="4">
        <v>9781182867</v>
      </c>
      <c r="Q36" s="4">
        <v>147103</v>
      </c>
      <c r="R36" s="4" t="s">
        <v>273</v>
      </c>
      <c r="S36" s="4" t="s">
        <v>274</v>
      </c>
      <c r="T36" s="4">
        <v>430461703505</v>
      </c>
      <c r="U36" s="6" t="s">
        <v>5669</v>
      </c>
      <c r="V36" s="4" t="s">
        <v>232</v>
      </c>
      <c r="W36" s="4" t="s">
        <v>1990</v>
      </c>
      <c r="X36" s="4" t="s">
        <v>137</v>
      </c>
      <c r="Y36" s="5">
        <v>45138</v>
      </c>
      <c r="Z36" s="4" t="s">
        <v>5670</v>
      </c>
      <c r="AA36" s="4">
        <v>25000</v>
      </c>
      <c r="AB36" s="6" t="s">
        <v>5671</v>
      </c>
      <c r="AC36" s="4" t="s">
        <v>48</v>
      </c>
      <c r="AD36" s="6" t="s">
        <v>5672</v>
      </c>
      <c r="AE36" s="4">
        <v>20112069</v>
      </c>
    </row>
    <row r="37" spans="1:31" ht="12.75" x14ac:dyDescent="0.2">
      <c r="A37" s="3">
        <v>45119.486029409723</v>
      </c>
      <c r="B37" s="4" t="s">
        <v>3018</v>
      </c>
      <c r="C37" s="4" t="s">
        <v>3019</v>
      </c>
      <c r="D37" s="4">
        <v>204</v>
      </c>
      <c r="E37" s="4" t="s">
        <v>813</v>
      </c>
      <c r="F37" s="4">
        <v>8427328731</v>
      </c>
      <c r="G37" s="4" t="s">
        <v>3018</v>
      </c>
      <c r="H37" s="4" t="s">
        <v>52</v>
      </c>
      <c r="I37" s="5">
        <v>37584</v>
      </c>
      <c r="J37" s="6" t="s">
        <v>3020</v>
      </c>
      <c r="K37" s="4" t="s">
        <v>3021</v>
      </c>
      <c r="L37" s="4">
        <v>8427328731</v>
      </c>
      <c r="M37" s="4" t="s">
        <v>3022</v>
      </c>
      <c r="N37" s="4" t="s">
        <v>3023</v>
      </c>
      <c r="O37" s="4">
        <v>8054881822</v>
      </c>
      <c r="P37" s="4">
        <v>9463938731</v>
      </c>
      <c r="Q37" s="4">
        <v>145001</v>
      </c>
      <c r="R37" s="4" t="s">
        <v>588</v>
      </c>
      <c r="S37" s="4" t="s">
        <v>274</v>
      </c>
      <c r="T37" s="4">
        <v>947738756042</v>
      </c>
      <c r="U37" s="6" t="s">
        <v>3024</v>
      </c>
      <c r="V37" s="4" t="s">
        <v>192</v>
      </c>
      <c r="W37" s="4" t="s">
        <v>3025</v>
      </c>
      <c r="X37" s="4" t="s">
        <v>45</v>
      </c>
      <c r="Y37" s="5">
        <v>45118</v>
      </c>
      <c r="Z37" s="4" t="s">
        <v>590</v>
      </c>
      <c r="AA37" s="4">
        <v>25000</v>
      </c>
      <c r="AB37" s="6" t="s">
        <v>3026</v>
      </c>
      <c r="AC37" s="4" t="s">
        <v>48</v>
      </c>
      <c r="AD37" s="6" t="s">
        <v>3027</v>
      </c>
      <c r="AE37" s="4">
        <v>20102086</v>
      </c>
    </row>
    <row r="38" spans="1:31" ht="12.75" x14ac:dyDescent="0.2">
      <c r="A38" s="3">
        <v>45133.552643125004</v>
      </c>
      <c r="B38" s="4" t="s">
        <v>5011</v>
      </c>
      <c r="C38" s="4" t="s">
        <v>5012</v>
      </c>
      <c r="D38" s="4">
        <v>204</v>
      </c>
      <c r="E38" s="4" t="s">
        <v>546</v>
      </c>
      <c r="F38" s="4">
        <v>8283006537</v>
      </c>
      <c r="G38" s="4" t="s">
        <v>5013</v>
      </c>
      <c r="H38" s="4" t="s">
        <v>3412</v>
      </c>
      <c r="I38" s="5">
        <v>37200</v>
      </c>
      <c r="J38" s="6" t="s">
        <v>5014</v>
      </c>
      <c r="K38" s="4" t="s">
        <v>5015</v>
      </c>
      <c r="L38" s="4">
        <v>8427778951</v>
      </c>
      <c r="M38" s="4" t="s">
        <v>5016</v>
      </c>
      <c r="N38" s="4" t="s">
        <v>5017</v>
      </c>
      <c r="O38" s="4">
        <v>8427778951</v>
      </c>
      <c r="P38" s="4" t="s">
        <v>5018</v>
      </c>
      <c r="Q38" s="4" t="s">
        <v>5019</v>
      </c>
      <c r="R38" s="4" t="s">
        <v>5020</v>
      </c>
      <c r="S38" s="4" t="s">
        <v>5021</v>
      </c>
      <c r="T38" s="4" t="s">
        <v>5022</v>
      </c>
      <c r="U38" s="6" t="s">
        <v>5023</v>
      </c>
      <c r="V38" s="4" t="s">
        <v>207</v>
      </c>
      <c r="W38" s="4" t="s">
        <v>2664</v>
      </c>
      <c r="X38" s="4" t="s">
        <v>45</v>
      </c>
      <c r="Y38" s="5">
        <v>45106</v>
      </c>
      <c r="Z38" s="4" t="s">
        <v>1327</v>
      </c>
      <c r="AA38" s="4">
        <v>25000</v>
      </c>
      <c r="AB38" s="6" t="s">
        <v>5024</v>
      </c>
      <c r="AC38" s="4" t="s">
        <v>48</v>
      </c>
      <c r="AD38" s="6" t="s">
        <v>5025</v>
      </c>
      <c r="AE38" s="4">
        <v>20110086</v>
      </c>
    </row>
    <row r="39" spans="1:31" ht="12.75" x14ac:dyDescent="0.2">
      <c r="A39" s="3">
        <v>45118.426325613429</v>
      </c>
      <c r="B39" s="4" t="s">
        <v>1993</v>
      </c>
      <c r="C39" s="4" t="s">
        <v>1994</v>
      </c>
      <c r="D39" s="4">
        <v>205</v>
      </c>
      <c r="E39" s="4" t="s">
        <v>1995</v>
      </c>
      <c r="F39" s="4">
        <v>7013328060</v>
      </c>
      <c r="G39" s="4" t="s">
        <v>1993</v>
      </c>
      <c r="H39" s="4" t="s">
        <v>653</v>
      </c>
      <c r="I39" s="5">
        <v>37230</v>
      </c>
      <c r="J39" s="6" t="s">
        <v>1996</v>
      </c>
      <c r="K39" s="4" t="s">
        <v>1997</v>
      </c>
      <c r="L39" s="4">
        <v>6303583100</v>
      </c>
      <c r="M39" s="4" t="s">
        <v>1998</v>
      </c>
      <c r="N39" s="4" t="s">
        <v>1999</v>
      </c>
      <c r="O39" s="4">
        <v>6303583100</v>
      </c>
      <c r="P39" s="4">
        <v>7338006559</v>
      </c>
      <c r="Q39" s="4">
        <v>518004</v>
      </c>
      <c r="R39" s="4" t="s">
        <v>2000</v>
      </c>
      <c r="S39" s="4" t="s">
        <v>1100</v>
      </c>
      <c r="T39" s="4">
        <v>808195834057</v>
      </c>
      <c r="U39" s="6" t="s">
        <v>2001</v>
      </c>
      <c r="V39" s="4" t="s">
        <v>192</v>
      </c>
      <c r="W39" s="4" t="s">
        <v>2002</v>
      </c>
      <c r="X39" s="4" t="s">
        <v>45</v>
      </c>
      <c r="Y39" s="5">
        <v>45111</v>
      </c>
      <c r="Z39" s="4" t="s">
        <v>62</v>
      </c>
      <c r="AA39" s="4">
        <v>25000</v>
      </c>
      <c r="AB39" s="6" t="s">
        <v>2003</v>
      </c>
      <c r="AC39" s="4">
        <v>25500</v>
      </c>
      <c r="AD39" s="6" t="s">
        <v>2004</v>
      </c>
      <c r="AE39" s="4">
        <v>20110043</v>
      </c>
    </row>
    <row r="40" spans="1:31" ht="12.75" x14ac:dyDescent="0.2">
      <c r="A40" s="3">
        <v>45119.506960289349</v>
      </c>
      <c r="B40" s="4" t="s">
        <v>3085</v>
      </c>
      <c r="C40" s="4" t="s">
        <v>3086</v>
      </c>
      <c r="D40" s="4">
        <v>206</v>
      </c>
      <c r="E40" s="4" t="s">
        <v>212</v>
      </c>
      <c r="F40" s="4">
        <v>6284299182</v>
      </c>
      <c r="G40" s="4" t="s">
        <v>3085</v>
      </c>
      <c r="H40" s="4" t="s">
        <v>52</v>
      </c>
      <c r="I40" s="5">
        <v>37276</v>
      </c>
      <c r="J40" s="6" t="s">
        <v>3087</v>
      </c>
      <c r="K40" s="4" t="s">
        <v>3088</v>
      </c>
      <c r="L40" s="4">
        <v>7007912594</v>
      </c>
      <c r="M40" s="4" t="s">
        <v>3089</v>
      </c>
      <c r="N40" s="4" t="s">
        <v>3090</v>
      </c>
      <c r="O40" s="4">
        <v>7837318696</v>
      </c>
      <c r="P40" s="4">
        <v>7007912594</v>
      </c>
      <c r="Q40" s="4">
        <v>141001</v>
      </c>
      <c r="R40" s="4" t="s">
        <v>3091</v>
      </c>
      <c r="S40" s="4" t="s">
        <v>89</v>
      </c>
      <c r="T40" s="4">
        <v>554291557687</v>
      </c>
      <c r="U40" s="6" t="s">
        <v>3092</v>
      </c>
      <c r="V40" s="4" t="s">
        <v>531</v>
      </c>
      <c r="W40" s="4" t="s">
        <v>2140</v>
      </c>
      <c r="X40" s="4" t="s">
        <v>45</v>
      </c>
      <c r="Y40" s="5">
        <v>45107</v>
      </c>
      <c r="Z40" s="4" t="s">
        <v>774</v>
      </c>
      <c r="AA40" s="4">
        <v>25000</v>
      </c>
      <c r="AB40" s="6" t="s">
        <v>3093</v>
      </c>
      <c r="AC40" s="4">
        <v>25500</v>
      </c>
      <c r="AD40" s="6" t="s">
        <v>3094</v>
      </c>
      <c r="AE40" s="4">
        <v>20106028</v>
      </c>
    </row>
    <row r="41" spans="1:31" ht="12.75" x14ac:dyDescent="0.2">
      <c r="A41" s="3">
        <v>45127.75498518518</v>
      </c>
      <c r="B41" s="4" t="s">
        <v>4422</v>
      </c>
      <c r="C41" s="4" t="s">
        <v>4423</v>
      </c>
      <c r="D41" s="4">
        <v>207</v>
      </c>
      <c r="E41" s="4" t="s">
        <v>1412</v>
      </c>
      <c r="F41" s="4">
        <v>7217419551</v>
      </c>
      <c r="G41" s="4" t="s">
        <v>4422</v>
      </c>
      <c r="H41" s="4" t="s">
        <v>52</v>
      </c>
      <c r="I41" s="5">
        <v>37162</v>
      </c>
      <c r="J41" s="6" t="s">
        <v>4424</v>
      </c>
      <c r="K41" s="4" t="s">
        <v>4425</v>
      </c>
      <c r="L41" s="4">
        <v>9897294043</v>
      </c>
      <c r="M41" s="4" t="s">
        <v>4426</v>
      </c>
      <c r="N41" s="4" t="s">
        <v>4427</v>
      </c>
      <c r="O41" s="4">
        <v>7456043953</v>
      </c>
      <c r="P41" s="4">
        <v>9897294043</v>
      </c>
      <c r="Q41" s="4">
        <v>282002</v>
      </c>
      <c r="R41" s="4" t="s">
        <v>4428</v>
      </c>
      <c r="S41" s="4" t="s">
        <v>4429</v>
      </c>
      <c r="T41" s="4">
        <v>635338353790</v>
      </c>
      <c r="U41" s="6" t="s">
        <v>4430</v>
      </c>
      <c r="V41" s="4" t="s">
        <v>120</v>
      </c>
      <c r="W41" s="4" t="s">
        <v>2140</v>
      </c>
      <c r="X41" s="4" t="s">
        <v>45</v>
      </c>
      <c r="Y41" s="5">
        <v>45104</v>
      </c>
      <c r="Z41" s="4" t="s">
        <v>62</v>
      </c>
      <c r="AA41" s="4">
        <v>25000</v>
      </c>
      <c r="AB41" s="6" t="s">
        <v>4431</v>
      </c>
      <c r="AC41" s="4" t="s">
        <v>48</v>
      </c>
      <c r="AD41" s="6" t="s">
        <v>4432</v>
      </c>
      <c r="AE41" s="4">
        <v>20113011</v>
      </c>
    </row>
    <row r="42" spans="1:31" ht="12.75" x14ac:dyDescent="0.2">
      <c r="A42" s="3">
        <v>45119.485647789348</v>
      </c>
      <c r="B42" s="4" t="s">
        <v>3008</v>
      </c>
      <c r="C42" s="4" t="s">
        <v>3009</v>
      </c>
      <c r="D42" s="4">
        <v>208</v>
      </c>
      <c r="E42" s="4" t="s">
        <v>1537</v>
      </c>
      <c r="F42" s="4">
        <v>9557821836</v>
      </c>
      <c r="G42" s="4" t="s">
        <v>3008</v>
      </c>
      <c r="H42" s="4" t="s">
        <v>52</v>
      </c>
      <c r="I42" s="5">
        <v>37608</v>
      </c>
      <c r="J42" s="6" t="s">
        <v>3010</v>
      </c>
      <c r="K42" s="4" t="s">
        <v>3011</v>
      </c>
      <c r="L42" s="4">
        <v>9412935273</v>
      </c>
      <c r="M42" s="4" t="s">
        <v>3012</v>
      </c>
      <c r="N42" s="4" t="s">
        <v>3013</v>
      </c>
      <c r="O42" s="4">
        <v>9219135108</v>
      </c>
      <c r="P42" s="4" t="s">
        <v>320</v>
      </c>
      <c r="Q42" s="4">
        <v>248008</v>
      </c>
      <c r="R42" s="4" t="s">
        <v>3014</v>
      </c>
      <c r="S42" s="4" t="s">
        <v>577</v>
      </c>
      <c r="T42" s="4">
        <v>578736000725</v>
      </c>
      <c r="U42" s="6" t="s">
        <v>3015</v>
      </c>
      <c r="V42" s="4" t="s">
        <v>232</v>
      </c>
      <c r="W42" s="4" t="s">
        <v>2371</v>
      </c>
      <c r="X42" s="4" t="s">
        <v>45</v>
      </c>
      <c r="Y42" s="5">
        <v>45110</v>
      </c>
      <c r="Z42" s="4" t="s">
        <v>1806</v>
      </c>
      <c r="AA42" s="4">
        <v>25000</v>
      </c>
      <c r="AB42" s="6" t="s">
        <v>3016</v>
      </c>
      <c r="AC42" s="4" t="s">
        <v>48</v>
      </c>
      <c r="AD42" s="6" t="s">
        <v>3017</v>
      </c>
      <c r="AE42" s="4">
        <v>20113057</v>
      </c>
    </row>
    <row r="43" spans="1:31" ht="12.75" x14ac:dyDescent="0.2">
      <c r="A43" s="3">
        <v>45118.878022268516</v>
      </c>
      <c r="B43" s="4" t="s">
        <v>2798</v>
      </c>
      <c r="C43" s="4" t="s">
        <v>2799</v>
      </c>
      <c r="D43" s="4">
        <v>209</v>
      </c>
      <c r="E43" s="4" t="s">
        <v>705</v>
      </c>
      <c r="F43" s="4">
        <v>7814592266</v>
      </c>
      <c r="G43" s="4" t="s">
        <v>2798</v>
      </c>
      <c r="H43" s="4" t="s">
        <v>2800</v>
      </c>
      <c r="I43" s="5">
        <v>37410</v>
      </c>
      <c r="J43" s="6" t="s">
        <v>2801</v>
      </c>
      <c r="K43" s="4" t="s">
        <v>2802</v>
      </c>
      <c r="L43" s="4">
        <v>9780369288</v>
      </c>
      <c r="M43" s="4" t="s">
        <v>196</v>
      </c>
      <c r="N43" s="4" t="s">
        <v>2803</v>
      </c>
      <c r="O43" s="4" t="s">
        <v>196</v>
      </c>
      <c r="P43" s="4">
        <v>8968782948</v>
      </c>
      <c r="Q43" s="4">
        <v>152132</v>
      </c>
      <c r="R43" s="4" t="s">
        <v>2804</v>
      </c>
      <c r="S43" s="4" t="s">
        <v>274</v>
      </c>
      <c r="T43" s="4">
        <v>849058612233</v>
      </c>
      <c r="U43" s="6" t="s">
        <v>2805</v>
      </c>
      <c r="V43" s="4" t="s">
        <v>192</v>
      </c>
      <c r="W43" s="4" t="s">
        <v>2806</v>
      </c>
      <c r="X43" s="4" t="s">
        <v>137</v>
      </c>
      <c r="Y43" s="5">
        <v>45108</v>
      </c>
      <c r="Z43" s="4" t="s">
        <v>62</v>
      </c>
      <c r="AA43" s="4">
        <v>25000</v>
      </c>
      <c r="AB43" s="6" t="s">
        <v>2807</v>
      </c>
      <c r="AC43" s="4" t="s">
        <v>48</v>
      </c>
      <c r="AD43" s="6" t="s">
        <v>2808</v>
      </c>
      <c r="AE43" s="4">
        <v>20111036</v>
      </c>
    </row>
    <row r="44" spans="1:31" ht="12.75" x14ac:dyDescent="0.2">
      <c r="A44" s="3">
        <v>45118.878620324074</v>
      </c>
      <c r="B44" s="4" t="s">
        <v>2809</v>
      </c>
      <c r="C44" s="4" t="s">
        <v>2810</v>
      </c>
      <c r="D44" s="4">
        <v>209</v>
      </c>
      <c r="E44" s="4" t="s">
        <v>33</v>
      </c>
      <c r="F44" s="4">
        <v>7347533882</v>
      </c>
      <c r="G44" s="4" t="s">
        <v>2811</v>
      </c>
      <c r="H44" s="4" t="s">
        <v>68</v>
      </c>
      <c r="I44" s="5">
        <v>37335</v>
      </c>
      <c r="J44" s="6" t="s">
        <v>2812</v>
      </c>
      <c r="K44" s="4" t="s">
        <v>2813</v>
      </c>
      <c r="L44" s="4">
        <v>9621891732</v>
      </c>
      <c r="M44" s="4" t="s">
        <v>2814</v>
      </c>
      <c r="N44" s="4" t="s">
        <v>2815</v>
      </c>
      <c r="O44" s="4">
        <v>8289043125</v>
      </c>
      <c r="P44" s="4">
        <v>7973921530</v>
      </c>
      <c r="Q44" s="4">
        <v>233222</v>
      </c>
      <c r="R44" s="4" t="s">
        <v>2816</v>
      </c>
      <c r="S44" s="4" t="s">
        <v>244</v>
      </c>
      <c r="T44" s="4">
        <v>361617583847</v>
      </c>
      <c r="U44" s="6" t="s">
        <v>2817</v>
      </c>
      <c r="V44" s="4" t="s">
        <v>192</v>
      </c>
      <c r="W44" s="4" t="s">
        <v>2140</v>
      </c>
      <c r="X44" s="4" t="s">
        <v>194</v>
      </c>
      <c r="Y44" s="5">
        <v>45118</v>
      </c>
      <c r="Z44" s="4" t="s">
        <v>62</v>
      </c>
      <c r="AA44" s="4">
        <v>25000</v>
      </c>
      <c r="AB44" s="6" t="s">
        <v>2818</v>
      </c>
      <c r="AC44" s="4" t="s">
        <v>108</v>
      </c>
      <c r="AD44" s="6" t="s">
        <v>2819</v>
      </c>
      <c r="AE44" s="4">
        <v>20111001</v>
      </c>
    </row>
    <row r="45" spans="1:31" ht="12.75" x14ac:dyDescent="0.2">
      <c r="A45" s="3">
        <v>45119.432060370367</v>
      </c>
      <c r="B45" s="4" t="s">
        <v>2923</v>
      </c>
      <c r="C45" s="4" t="s">
        <v>2924</v>
      </c>
      <c r="D45" s="4">
        <v>210</v>
      </c>
      <c r="E45" s="4" t="s">
        <v>499</v>
      </c>
      <c r="F45" s="4">
        <v>7710274820</v>
      </c>
      <c r="G45" s="4" t="s">
        <v>2923</v>
      </c>
      <c r="H45" s="4" t="s">
        <v>359</v>
      </c>
      <c r="I45" s="5">
        <v>37265</v>
      </c>
      <c r="J45" s="6" t="s">
        <v>2925</v>
      </c>
      <c r="K45" s="4" t="s">
        <v>2926</v>
      </c>
      <c r="L45" s="4">
        <v>7888303556</v>
      </c>
      <c r="M45" s="4" t="s">
        <v>2927</v>
      </c>
      <c r="N45" s="4" t="s">
        <v>2928</v>
      </c>
      <c r="O45" s="4">
        <v>7696961969</v>
      </c>
      <c r="P45" s="4">
        <v>7888303556</v>
      </c>
      <c r="Q45" s="4" t="s">
        <v>2929</v>
      </c>
      <c r="R45" s="4" t="s">
        <v>2103</v>
      </c>
      <c r="S45" s="4" t="s">
        <v>274</v>
      </c>
      <c r="T45" s="4">
        <v>461803830205</v>
      </c>
      <c r="U45" s="6" t="s">
        <v>2930</v>
      </c>
      <c r="V45" s="4" t="s">
        <v>192</v>
      </c>
      <c r="W45" s="4" t="s">
        <v>2465</v>
      </c>
      <c r="X45" s="4" t="s">
        <v>122</v>
      </c>
      <c r="Y45" s="5">
        <v>45116</v>
      </c>
      <c r="Z45" s="4" t="s">
        <v>62</v>
      </c>
      <c r="AA45" s="4">
        <v>25000</v>
      </c>
      <c r="AB45" s="6" t="s">
        <v>2931</v>
      </c>
      <c r="AC45" s="4" t="s">
        <v>1971</v>
      </c>
      <c r="AD45" s="6" t="s">
        <v>2932</v>
      </c>
      <c r="AE45" s="4">
        <v>20109063</v>
      </c>
    </row>
    <row r="46" spans="1:31" ht="12.75" x14ac:dyDescent="0.2">
      <c r="A46" s="3">
        <v>45120.721714837964</v>
      </c>
      <c r="B46" s="4" t="s">
        <v>3390</v>
      </c>
      <c r="C46" s="4" t="s">
        <v>3391</v>
      </c>
      <c r="D46" s="4">
        <v>210</v>
      </c>
      <c r="E46" s="4" t="s">
        <v>309</v>
      </c>
      <c r="F46" s="4">
        <v>6280288993</v>
      </c>
      <c r="G46" s="4" t="s">
        <v>3390</v>
      </c>
      <c r="H46" s="4" t="s">
        <v>98</v>
      </c>
      <c r="I46" s="5">
        <v>37570</v>
      </c>
      <c r="J46" s="6" t="s">
        <v>3392</v>
      </c>
      <c r="K46" s="4" t="s">
        <v>3393</v>
      </c>
      <c r="L46" s="4">
        <v>8968326572</v>
      </c>
      <c r="M46" s="4" t="s">
        <v>3394</v>
      </c>
      <c r="N46" s="4" t="s">
        <v>3395</v>
      </c>
      <c r="O46" s="4">
        <v>8968326572</v>
      </c>
      <c r="P46" s="4">
        <v>6280288993</v>
      </c>
      <c r="Q46" s="4">
        <v>144506</v>
      </c>
      <c r="R46" s="4" t="s">
        <v>3396</v>
      </c>
      <c r="S46" s="4" t="s">
        <v>274</v>
      </c>
      <c r="T46" s="4">
        <v>319603934325</v>
      </c>
      <c r="U46" s="6" t="s">
        <v>3397</v>
      </c>
      <c r="V46" s="4" t="s">
        <v>459</v>
      </c>
      <c r="W46" s="4" t="s">
        <v>2806</v>
      </c>
      <c r="X46" s="4" t="s">
        <v>45</v>
      </c>
      <c r="Y46" s="5">
        <v>45120</v>
      </c>
      <c r="Z46" s="4" t="s">
        <v>78</v>
      </c>
      <c r="AA46" s="4">
        <v>25000</v>
      </c>
      <c r="AB46" s="6" t="s">
        <v>3398</v>
      </c>
      <c r="AC46" s="4" t="s">
        <v>3399</v>
      </c>
      <c r="AD46" s="6" t="s">
        <v>3400</v>
      </c>
      <c r="AE46" s="4">
        <v>20110046</v>
      </c>
    </row>
    <row r="47" spans="1:31" ht="12.75" x14ac:dyDescent="0.2">
      <c r="A47" s="3">
        <v>45119.416864282408</v>
      </c>
      <c r="B47" s="4" t="s">
        <v>2882</v>
      </c>
      <c r="C47" s="4" t="s">
        <v>2883</v>
      </c>
      <c r="D47" s="4">
        <v>211</v>
      </c>
      <c r="E47" s="4" t="s">
        <v>2884</v>
      </c>
      <c r="F47" s="4">
        <v>6375128785</v>
      </c>
      <c r="G47" s="4" t="s">
        <v>2885</v>
      </c>
      <c r="H47" s="4" t="s">
        <v>52</v>
      </c>
      <c r="I47" s="5">
        <v>37019</v>
      </c>
      <c r="J47" s="6" t="s">
        <v>2886</v>
      </c>
      <c r="K47" s="4" t="s">
        <v>2887</v>
      </c>
      <c r="L47" s="4">
        <v>9636968435</v>
      </c>
      <c r="M47" s="4" t="s">
        <v>2885</v>
      </c>
      <c r="N47" s="4" t="s">
        <v>2888</v>
      </c>
      <c r="O47" s="4">
        <v>9636968435</v>
      </c>
      <c r="P47" s="4">
        <v>6375128785</v>
      </c>
      <c r="Q47" s="4">
        <v>303603</v>
      </c>
      <c r="R47" s="4" t="s">
        <v>256</v>
      </c>
      <c r="S47" s="4" t="s">
        <v>133</v>
      </c>
      <c r="T47" s="4">
        <v>469479414460</v>
      </c>
      <c r="U47" s="6" t="s">
        <v>2889</v>
      </c>
      <c r="V47" s="4" t="s">
        <v>192</v>
      </c>
      <c r="W47" s="4" t="s">
        <v>2254</v>
      </c>
      <c r="X47" s="4" t="s">
        <v>45</v>
      </c>
      <c r="Y47" s="5">
        <v>45111</v>
      </c>
      <c r="Z47" s="4" t="s">
        <v>62</v>
      </c>
      <c r="AA47" s="4">
        <v>25000</v>
      </c>
      <c r="AB47" s="6" t="s">
        <v>2890</v>
      </c>
      <c r="AC47" s="4" t="s">
        <v>48</v>
      </c>
      <c r="AD47" s="6" t="s">
        <v>2891</v>
      </c>
      <c r="AE47" s="4">
        <v>20113091</v>
      </c>
    </row>
    <row r="48" spans="1:31" ht="12.75" x14ac:dyDescent="0.2">
      <c r="A48" s="3">
        <v>45119.483184699071</v>
      </c>
      <c r="B48" s="4" t="s">
        <v>2994</v>
      </c>
      <c r="C48" s="4" t="s">
        <v>2995</v>
      </c>
      <c r="D48" s="4">
        <v>211</v>
      </c>
      <c r="E48" s="4" t="s">
        <v>723</v>
      </c>
      <c r="F48" s="4">
        <v>9887613100</v>
      </c>
      <c r="G48" s="4" t="s">
        <v>2996</v>
      </c>
      <c r="H48" s="4" t="s">
        <v>2997</v>
      </c>
      <c r="I48" s="5">
        <v>36963</v>
      </c>
      <c r="J48" s="6" t="s">
        <v>2998</v>
      </c>
      <c r="K48" s="4" t="s">
        <v>2999</v>
      </c>
      <c r="L48" s="4">
        <v>9887613100</v>
      </c>
      <c r="M48" s="4" t="s">
        <v>3000</v>
      </c>
      <c r="N48" s="4" t="s">
        <v>3001</v>
      </c>
      <c r="O48" s="4">
        <v>9314533061</v>
      </c>
      <c r="P48" s="4">
        <v>9929707274</v>
      </c>
      <c r="Q48" s="4">
        <v>302012</v>
      </c>
      <c r="R48" s="4" t="s">
        <v>3002</v>
      </c>
      <c r="S48" s="4" t="s">
        <v>3003</v>
      </c>
      <c r="T48" s="4">
        <v>347308077730</v>
      </c>
      <c r="U48" s="6" t="s">
        <v>3004</v>
      </c>
      <c r="V48" s="4" t="s">
        <v>192</v>
      </c>
      <c r="W48" s="4" t="s">
        <v>3005</v>
      </c>
      <c r="X48" s="4" t="s">
        <v>122</v>
      </c>
      <c r="Y48" s="5">
        <v>45114</v>
      </c>
      <c r="Z48" s="4" t="s">
        <v>62</v>
      </c>
      <c r="AA48" s="4">
        <v>25000</v>
      </c>
      <c r="AB48" s="6" t="s">
        <v>3006</v>
      </c>
      <c r="AC48" s="4">
        <v>46340</v>
      </c>
      <c r="AD48" s="6" t="s">
        <v>3007</v>
      </c>
      <c r="AE48" s="4">
        <v>20113062</v>
      </c>
    </row>
    <row r="49" spans="1:31" ht="12.75" x14ac:dyDescent="0.2">
      <c r="A49" s="3">
        <v>45118.743207581021</v>
      </c>
      <c r="B49" s="4" t="s">
        <v>2655</v>
      </c>
      <c r="C49" s="4" t="s">
        <v>2656</v>
      </c>
      <c r="D49" s="4">
        <v>212</v>
      </c>
      <c r="E49" s="4" t="s">
        <v>813</v>
      </c>
      <c r="F49" s="4">
        <v>6283717511</v>
      </c>
      <c r="G49" s="4" t="s">
        <v>2655</v>
      </c>
      <c r="H49" s="4" t="s">
        <v>35</v>
      </c>
      <c r="I49" s="5">
        <v>36965</v>
      </c>
      <c r="J49" s="6" t="s">
        <v>2657</v>
      </c>
      <c r="K49" s="4" t="s">
        <v>2658</v>
      </c>
      <c r="L49" s="4">
        <v>9463084621</v>
      </c>
      <c r="M49" s="4" t="s">
        <v>2659</v>
      </c>
      <c r="N49" s="4" t="s">
        <v>2660</v>
      </c>
      <c r="O49" s="4">
        <v>6283717511</v>
      </c>
      <c r="P49" s="4">
        <v>6239597356</v>
      </c>
      <c r="Q49" s="4" t="s">
        <v>2661</v>
      </c>
      <c r="R49" s="4" t="s">
        <v>2662</v>
      </c>
      <c r="S49" s="4" t="s">
        <v>2662</v>
      </c>
      <c r="T49" s="4">
        <v>247142989348</v>
      </c>
      <c r="U49" s="6" t="s">
        <v>2663</v>
      </c>
      <c r="V49" s="4" t="s">
        <v>192</v>
      </c>
      <c r="W49" s="4" t="s">
        <v>2664</v>
      </c>
      <c r="X49" s="4" t="s">
        <v>2665</v>
      </c>
      <c r="Y49" s="5">
        <v>45117</v>
      </c>
      <c r="Z49" s="4" t="s">
        <v>46</v>
      </c>
      <c r="AA49" s="4">
        <v>25000</v>
      </c>
      <c r="AB49" s="6" t="s">
        <v>2666</v>
      </c>
      <c r="AC49" s="4">
        <v>25500</v>
      </c>
      <c r="AD49" s="6" t="s">
        <v>2667</v>
      </c>
      <c r="AE49" s="4">
        <v>20102033</v>
      </c>
    </row>
    <row r="50" spans="1:31" ht="12.75" x14ac:dyDescent="0.2">
      <c r="A50" s="3">
        <v>45119.426837800929</v>
      </c>
      <c r="B50" s="4" t="s">
        <v>2912</v>
      </c>
      <c r="C50" s="4" t="s">
        <v>2913</v>
      </c>
      <c r="D50" s="4">
        <v>213</v>
      </c>
      <c r="E50" s="4" t="s">
        <v>1106</v>
      </c>
      <c r="F50" s="4">
        <v>8699040673</v>
      </c>
      <c r="G50" s="4" t="s">
        <v>2912</v>
      </c>
      <c r="H50" s="4" t="s">
        <v>35</v>
      </c>
      <c r="I50" s="5">
        <v>37363</v>
      </c>
      <c r="J50" s="6" t="s">
        <v>2914</v>
      </c>
      <c r="K50" s="4" t="s">
        <v>2915</v>
      </c>
      <c r="L50" s="4">
        <v>9855002210</v>
      </c>
      <c r="M50" s="4" t="s">
        <v>2916</v>
      </c>
      <c r="N50" s="4" t="s">
        <v>2917</v>
      </c>
      <c r="O50" s="4" t="s">
        <v>2918</v>
      </c>
      <c r="P50" s="4" t="s">
        <v>2919</v>
      </c>
      <c r="Q50" s="4">
        <v>141101</v>
      </c>
      <c r="R50" s="4" t="s">
        <v>441</v>
      </c>
      <c r="S50" s="4" t="s">
        <v>274</v>
      </c>
      <c r="T50" s="4">
        <v>657838552386</v>
      </c>
      <c r="U50" s="6" t="s">
        <v>2920</v>
      </c>
      <c r="V50" s="4" t="s">
        <v>232</v>
      </c>
      <c r="W50" s="4" t="s">
        <v>2751</v>
      </c>
      <c r="X50" s="4" t="s">
        <v>122</v>
      </c>
      <c r="Y50" s="5">
        <v>45109</v>
      </c>
      <c r="Z50" s="4" t="s">
        <v>62</v>
      </c>
      <c r="AA50" s="4">
        <v>25000</v>
      </c>
      <c r="AB50" s="6" t="s">
        <v>2921</v>
      </c>
      <c r="AC50" s="4" t="s">
        <v>48</v>
      </c>
      <c r="AD50" s="6" t="s">
        <v>2922</v>
      </c>
      <c r="AE50" s="4">
        <v>20102046</v>
      </c>
    </row>
    <row r="51" spans="1:31" ht="12.75" x14ac:dyDescent="0.2">
      <c r="A51" s="3">
        <v>45118.726774305556</v>
      </c>
      <c r="B51" s="4" t="s">
        <v>2587</v>
      </c>
      <c r="C51" s="4" t="s">
        <v>2588</v>
      </c>
      <c r="D51" s="4">
        <v>214</v>
      </c>
      <c r="E51" s="4" t="s">
        <v>2589</v>
      </c>
      <c r="F51" s="4">
        <v>6239597356</v>
      </c>
      <c r="G51" s="4" t="s">
        <v>2587</v>
      </c>
      <c r="H51" s="4" t="s">
        <v>410</v>
      </c>
      <c r="I51" s="5">
        <v>37390</v>
      </c>
      <c r="J51" s="6" t="s">
        <v>2590</v>
      </c>
      <c r="K51" s="4" t="s">
        <v>2591</v>
      </c>
      <c r="L51" s="4">
        <v>9465876060</v>
      </c>
      <c r="M51" s="4" t="s">
        <v>2592</v>
      </c>
      <c r="N51" s="4" t="s">
        <v>2593</v>
      </c>
      <c r="O51" s="4">
        <v>9465876060</v>
      </c>
      <c r="P51" s="4">
        <v>8427337275</v>
      </c>
      <c r="Q51" s="4" t="s">
        <v>2594</v>
      </c>
      <c r="R51" s="4" t="s">
        <v>750</v>
      </c>
      <c r="S51" s="4" t="s">
        <v>274</v>
      </c>
      <c r="T51" s="4">
        <v>526941328092</v>
      </c>
      <c r="U51" s="6" t="s">
        <v>2595</v>
      </c>
      <c r="V51" s="4" t="s">
        <v>459</v>
      </c>
      <c r="W51" s="4" t="s">
        <v>2596</v>
      </c>
      <c r="X51" s="4" t="s">
        <v>194</v>
      </c>
      <c r="Y51" s="5">
        <v>45117</v>
      </c>
      <c r="Z51" s="4" t="s">
        <v>78</v>
      </c>
      <c r="AA51" s="4">
        <v>25000</v>
      </c>
      <c r="AB51" s="6" t="s">
        <v>2597</v>
      </c>
      <c r="AC51" s="4" t="s">
        <v>48</v>
      </c>
      <c r="AD51" s="6" t="s">
        <v>2598</v>
      </c>
      <c r="AE51" s="4">
        <v>20102088</v>
      </c>
    </row>
    <row r="52" spans="1:31" ht="12.75" x14ac:dyDescent="0.2">
      <c r="A52" s="3">
        <v>45121.491832581014</v>
      </c>
      <c r="B52" s="4" t="s">
        <v>3455</v>
      </c>
      <c r="C52" s="4" t="s">
        <v>3456</v>
      </c>
      <c r="D52" s="4">
        <v>214</v>
      </c>
      <c r="E52" s="4" t="s">
        <v>1477</v>
      </c>
      <c r="F52" s="4">
        <v>8529762906</v>
      </c>
      <c r="G52" s="4" t="s">
        <v>3455</v>
      </c>
      <c r="H52" s="4" t="s">
        <v>3457</v>
      </c>
      <c r="I52" s="5">
        <v>37980</v>
      </c>
      <c r="J52" s="6" t="s">
        <v>3458</v>
      </c>
      <c r="K52" s="4" t="s">
        <v>3459</v>
      </c>
      <c r="L52" s="4">
        <v>7408643993</v>
      </c>
      <c r="M52" s="4" t="s">
        <v>3460</v>
      </c>
      <c r="N52" s="4" t="s">
        <v>3461</v>
      </c>
      <c r="O52" s="4">
        <v>9839169280</v>
      </c>
      <c r="P52" s="4">
        <v>6388781577</v>
      </c>
      <c r="Q52" s="4">
        <v>272301</v>
      </c>
      <c r="R52" s="4" t="s">
        <v>3462</v>
      </c>
      <c r="S52" s="4" t="s">
        <v>417</v>
      </c>
      <c r="T52" s="4">
        <v>318582519199</v>
      </c>
      <c r="U52" s="6" t="s">
        <v>3463</v>
      </c>
      <c r="V52" s="4" t="s">
        <v>192</v>
      </c>
      <c r="W52" s="4" t="s">
        <v>3464</v>
      </c>
      <c r="X52" s="4" t="s">
        <v>137</v>
      </c>
      <c r="Y52" s="5">
        <v>45113</v>
      </c>
      <c r="Z52" s="4" t="s">
        <v>62</v>
      </c>
      <c r="AA52" s="4">
        <v>25000</v>
      </c>
      <c r="AB52" s="6" t="s">
        <v>3465</v>
      </c>
      <c r="AC52" s="4">
        <v>25500</v>
      </c>
      <c r="AD52" s="6" t="s">
        <v>3466</v>
      </c>
      <c r="AE52" s="4">
        <v>20102047</v>
      </c>
    </row>
    <row r="53" spans="1:31" ht="12.75" x14ac:dyDescent="0.2">
      <c r="A53" s="3">
        <v>45119.463860381948</v>
      </c>
      <c r="B53" s="4" t="s">
        <v>2973</v>
      </c>
      <c r="C53" s="4" t="s">
        <v>2974</v>
      </c>
      <c r="D53" s="4">
        <v>215</v>
      </c>
      <c r="E53" s="4" t="s">
        <v>705</v>
      </c>
      <c r="F53" s="4">
        <v>9458500529</v>
      </c>
      <c r="G53" s="4" t="s">
        <v>2973</v>
      </c>
      <c r="H53" s="4" t="s">
        <v>1559</v>
      </c>
      <c r="I53" s="5">
        <v>37457</v>
      </c>
      <c r="J53" s="6" t="s">
        <v>2975</v>
      </c>
      <c r="K53" s="4" t="s">
        <v>2976</v>
      </c>
      <c r="L53" s="4">
        <v>7906382276</v>
      </c>
      <c r="M53" s="4" t="s">
        <v>2977</v>
      </c>
      <c r="N53" s="4" t="s">
        <v>2978</v>
      </c>
      <c r="O53" s="4" t="s">
        <v>2979</v>
      </c>
      <c r="P53" s="4">
        <v>7906382276</v>
      </c>
      <c r="Q53" s="4">
        <v>243201</v>
      </c>
      <c r="R53" s="4" t="s">
        <v>2980</v>
      </c>
      <c r="S53" s="4" t="s">
        <v>244</v>
      </c>
      <c r="T53" s="4">
        <v>423557116361</v>
      </c>
      <c r="U53" s="6" t="s">
        <v>2981</v>
      </c>
      <c r="V53" s="4" t="s">
        <v>135</v>
      </c>
      <c r="W53" s="4" t="s">
        <v>1941</v>
      </c>
      <c r="X53" s="4" t="s">
        <v>45</v>
      </c>
      <c r="Y53" s="5">
        <v>45108</v>
      </c>
      <c r="Z53" s="4" t="s">
        <v>62</v>
      </c>
      <c r="AA53" s="4">
        <v>25000</v>
      </c>
      <c r="AB53" s="6" t="s">
        <v>2982</v>
      </c>
      <c r="AC53" s="4" t="s">
        <v>48</v>
      </c>
      <c r="AD53" s="6" t="s">
        <v>2983</v>
      </c>
      <c r="AE53" s="4">
        <v>20111045</v>
      </c>
    </row>
    <row r="54" spans="1:31" ht="12.75" x14ac:dyDescent="0.2">
      <c r="A54" s="3">
        <v>45118.437907673608</v>
      </c>
      <c r="B54" s="4" t="s">
        <v>2025</v>
      </c>
      <c r="C54" s="4" t="s">
        <v>2026</v>
      </c>
      <c r="D54" s="4">
        <v>216</v>
      </c>
      <c r="E54" s="4" t="s">
        <v>251</v>
      </c>
      <c r="F54" s="4">
        <v>8699225921</v>
      </c>
      <c r="G54" s="4" t="s">
        <v>2025</v>
      </c>
      <c r="H54" s="4" t="s">
        <v>35</v>
      </c>
      <c r="I54" s="5">
        <v>37989</v>
      </c>
      <c r="J54" s="6" t="s">
        <v>2027</v>
      </c>
      <c r="K54" s="4" t="s">
        <v>2028</v>
      </c>
      <c r="L54" s="4">
        <v>9872303777</v>
      </c>
      <c r="M54" s="4" t="s">
        <v>2029</v>
      </c>
      <c r="N54" s="4" t="s">
        <v>2030</v>
      </c>
      <c r="O54" s="4">
        <v>7986593817</v>
      </c>
      <c r="P54" s="4">
        <v>9417651995</v>
      </c>
      <c r="Q54" s="4">
        <v>141001</v>
      </c>
      <c r="R54" s="4" t="s">
        <v>301</v>
      </c>
      <c r="S54" s="4" t="s">
        <v>274</v>
      </c>
      <c r="T54" s="4">
        <v>353501428466</v>
      </c>
      <c r="U54" s="6" t="s">
        <v>2031</v>
      </c>
      <c r="V54" s="4" t="s">
        <v>192</v>
      </c>
      <c r="W54" s="4" t="s">
        <v>1990</v>
      </c>
      <c r="X54" s="4" t="s">
        <v>45</v>
      </c>
      <c r="Y54" s="5">
        <v>45112</v>
      </c>
      <c r="Z54" s="4" t="s">
        <v>62</v>
      </c>
      <c r="AA54" s="4">
        <v>25000</v>
      </c>
      <c r="AB54" s="6" t="s">
        <v>2032</v>
      </c>
      <c r="AC54" s="4" t="s">
        <v>48</v>
      </c>
      <c r="AD54" s="6" t="s">
        <v>2033</v>
      </c>
      <c r="AE54" s="4">
        <v>21103160</v>
      </c>
    </row>
    <row r="55" spans="1:31" ht="12.75" x14ac:dyDescent="0.2">
      <c r="A55" s="3">
        <v>45124.545100104166</v>
      </c>
      <c r="B55" s="4" t="s">
        <v>3859</v>
      </c>
      <c r="C55" s="4" t="s">
        <v>3860</v>
      </c>
      <c r="D55" s="4">
        <v>216</v>
      </c>
      <c r="E55" s="4" t="s">
        <v>251</v>
      </c>
      <c r="F55" s="4">
        <v>6239336804</v>
      </c>
      <c r="G55" s="4" t="s">
        <v>3859</v>
      </c>
      <c r="H55" s="4" t="s">
        <v>295</v>
      </c>
      <c r="I55" s="5">
        <v>36453</v>
      </c>
      <c r="J55" s="6" t="s">
        <v>3861</v>
      </c>
      <c r="K55" s="4" t="s">
        <v>3862</v>
      </c>
      <c r="L55" s="4">
        <v>7009638596</v>
      </c>
      <c r="M55" s="4" t="s">
        <v>3863</v>
      </c>
      <c r="N55" s="4" t="s">
        <v>3864</v>
      </c>
      <c r="O55" s="4">
        <v>7009638596</v>
      </c>
      <c r="P55" s="4">
        <v>7009638596</v>
      </c>
      <c r="Q55" s="4">
        <v>141003</v>
      </c>
      <c r="R55" s="4" t="s">
        <v>441</v>
      </c>
      <c r="S55" s="4" t="s">
        <v>274</v>
      </c>
      <c r="T55" s="4">
        <v>558351599845</v>
      </c>
      <c r="U55" s="6" t="s">
        <v>3865</v>
      </c>
      <c r="V55" s="4" t="s">
        <v>192</v>
      </c>
      <c r="W55" s="4" t="s">
        <v>3866</v>
      </c>
      <c r="X55" s="4" t="s">
        <v>194</v>
      </c>
      <c r="Y55" s="5">
        <v>45117</v>
      </c>
      <c r="Z55" s="4" t="s">
        <v>853</v>
      </c>
      <c r="AA55" s="4">
        <v>25000</v>
      </c>
      <c r="AB55" s="6" t="s">
        <v>3867</v>
      </c>
      <c r="AC55" s="4" t="s">
        <v>48</v>
      </c>
      <c r="AD55" s="6" t="s">
        <v>3868</v>
      </c>
      <c r="AE55" s="4">
        <v>21103012</v>
      </c>
    </row>
    <row r="56" spans="1:31" ht="12.75" x14ac:dyDescent="0.2">
      <c r="A56" s="3">
        <v>45118.447880370368</v>
      </c>
      <c r="B56" s="4" t="s">
        <v>2054</v>
      </c>
      <c r="C56" s="4" t="s">
        <v>2055</v>
      </c>
      <c r="D56" s="4">
        <v>217</v>
      </c>
      <c r="E56" s="4" t="s">
        <v>2056</v>
      </c>
      <c r="F56" s="4">
        <v>9693053733</v>
      </c>
      <c r="G56" s="4" t="s">
        <v>2057</v>
      </c>
      <c r="H56" s="4" t="s">
        <v>98</v>
      </c>
      <c r="I56" s="5">
        <v>37111</v>
      </c>
      <c r="J56" s="6" t="s">
        <v>2058</v>
      </c>
      <c r="K56" s="4" t="s">
        <v>2059</v>
      </c>
      <c r="L56" s="4">
        <v>8789716342</v>
      </c>
      <c r="M56" s="4" t="s">
        <v>2060</v>
      </c>
      <c r="N56" s="4" t="s">
        <v>2061</v>
      </c>
      <c r="O56" s="4">
        <v>8789716342</v>
      </c>
      <c r="P56" s="4">
        <v>8789716342</v>
      </c>
      <c r="Q56" s="4">
        <v>804419</v>
      </c>
      <c r="R56" s="4" t="s">
        <v>2062</v>
      </c>
      <c r="S56" s="4" t="s">
        <v>1370</v>
      </c>
      <c r="T56" s="4">
        <v>418564736377</v>
      </c>
      <c r="U56" s="6" t="s">
        <v>2063</v>
      </c>
      <c r="V56" s="4" t="s">
        <v>192</v>
      </c>
      <c r="W56" s="4" t="s">
        <v>1941</v>
      </c>
      <c r="X56" s="4" t="s">
        <v>122</v>
      </c>
      <c r="Y56" s="5">
        <v>45145</v>
      </c>
      <c r="Z56" s="4" t="s">
        <v>62</v>
      </c>
      <c r="AA56" s="4">
        <v>25000</v>
      </c>
      <c r="AB56" s="6" t="s">
        <v>2064</v>
      </c>
      <c r="AC56" s="4" t="s">
        <v>48</v>
      </c>
      <c r="AD56" s="6" t="s">
        <v>2065</v>
      </c>
      <c r="AE56" s="4">
        <v>21103079</v>
      </c>
    </row>
    <row r="57" spans="1:31" ht="12.75" x14ac:dyDescent="0.2">
      <c r="A57" s="3">
        <v>45120.494007581015</v>
      </c>
      <c r="B57" s="4" t="s">
        <v>3303</v>
      </c>
      <c r="C57" s="4" t="s">
        <v>3304</v>
      </c>
      <c r="D57" s="4">
        <v>217</v>
      </c>
      <c r="E57" s="4" t="s">
        <v>251</v>
      </c>
      <c r="F57" s="4">
        <v>6205202967</v>
      </c>
      <c r="G57" s="4" t="s">
        <v>3303</v>
      </c>
      <c r="H57" s="4" t="s">
        <v>3305</v>
      </c>
      <c r="I57" s="5">
        <v>38041</v>
      </c>
      <c r="J57" s="6" t="s">
        <v>3306</v>
      </c>
      <c r="K57" s="4" t="s">
        <v>3307</v>
      </c>
      <c r="L57" s="4">
        <v>9931069080</v>
      </c>
      <c r="M57" s="4" t="s">
        <v>3308</v>
      </c>
      <c r="N57" s="4" t="s">
        <v>3309</v>
      </c>
      <c r="O57" s="4">
        <v>9570792555</v>
      </c>
      <c r="P57" s="4">
        <v>7033153236</v>
      </c>
      <c r="Q57" s="4">
        <v>851218</v>
      </c>
      <c r="R57" s="4" t="s">
        <v>3310</v>
      </c>
      <c r="S57" s="4" t="s">
        <v>2194</v>
      </c>
      <c r="T57" s="4" t="s">
        <v>3311</v>
      </c>
      <c r="U57" s="6" t="s">
        <v>3312</v>
      </c>
      <c r="V57" s="4" t="s">
        <v>192</v>
      </c>
      <c r="W57" s="4" t="s">
        <v>1941</v>
      </c>
      <c r="X57" s="4" t="s">
        <v>45</v>
      </c>
      <c r="Y57" s="5">
        <v>45117</v>
      </c>
      <c r="Z57" s="4" t="s">
        <v>62</v>
      </c>
      <c r="AA57" s="4">
        <v>25000</v>
      </c>
      <c r="AB57" s="6" t="s">
        <v>3313</v>
      </c>
      <c r="AC57" s="4" t="s">
        <v>48</v>
      </c>
      <c r="AD57" s="6" t="s">
        <v>3314</v>
      </c>
      <c r="AE57" s="4">
        <v>21103078</v>
      </c>
    </row>
    <row r="58" spans="1:31" ht="12.75" x14ac:dyDescent="0.2">
      <c r="A58" s="3">
        <v>45118.627090289352</v>
      </c>
      <c r="B58" s="4" t="s">
        <v>2198</v>
      </c>
      <c r="C58" s="4" t="s">
        <v>2199</v>
      </c>
      <c r="D58" s="4">
        <v>218</v>
      </c>
      <c r="E58" s="4" t="s">
        <v>170</v>
      </c>
      <c r="F58" s="4">
        <v>8789774311</v>
      </c>
      <c r="G58" s="4" t="s">
        <v>2198</v>
      </c>
      <c r="H58" s="4" t="s">
        <v>35</v>
      </c>
      <c r="I58" s="5">
        <v>37621</v>
      </c>
      <c r="J58" s="6" t="s">
        <v>2200</v>
      </c>
      <c r="K58" s="4" t="s">
        <v>2201</v>
      </c>
      <c r="L58" s="4">
        <v>7738647375</v>
      </c>
      <c r="M58" s="4" t="s">
        <v>2202</v>
      </c>
      <c r="N58" s="4" t="s">
        <v>2203</v>
      </c>
      <c r="O58" s="4" t="s">
        <v>2204</v>
      </c>
      <c r="P58" s="4">
        <v>9708312795</v>
      </c>
      <c r="Q58" s="4">
        <v>848160</v>
      </c>
      <c r="R58" s="4" t="s">
        <v>73</v>
      </c>
      <c r="S58" s="4" t="s">
        <v>74</v>
      </c>
      <c r="T58" s="4">
        <v>821447502743</v>
      </c>
      <c r="U58" s="6" t="s">
        <v>2205</v>
      </c>
      <c r="V58" s="4" t="s">
        <v>192</v>
      </c>
      <c r="W58" s="4" t="s">
        <v>1941</v>
      </c>
      <c r="X58" s="4" t="s">
        <v>122</v>
      </c>
      <c r="Y58" s="5">
        <v>45115</v>
      </c>
      <c r="Z58" s="4" t="s">
        <v>62</v>
      </c>
      <c r="AA58" s="4">
        <v>25000</v>
      </c>
      <c r="AB58" s="6" t="s">
        <v>2206</v>
      </c>
      <c r="AC58" s="4" t="s">
        <v>48</v>
      </c>
      <c r="AD58" s="6" t="s">
        <v>2207</v>
      </c>
      <c r="AE58" s="4">
        <v>21124085</v>
      </c>
    </row>
    <row r="59" spans="1:31" ht="12.75" x14ac:dyDescent="0.2">
      <c r="A59" s="3">
        <v>45120.435452384263</v>
      </c>
      <c r="B59" s="4" t="s">
        <v>3236</v>
      </c>
      <c r="C59" s="4" t="s">
        <v>3237</v>
      </c>
      <c r="D59" s="4">
        <v>218</v>
      </c>
      <c r="E59" s="4" t="s">
        <v>156</v>
      </c>
      <c r="F59" s="4">
        <v>8521156461</v>
      </c>
      <c r="G59" s="4" t="s">
        <v>3236</v>
      </c>
      <c r="H59" s="4" t="s">
        <v>359</v>
      </c>
      <c r="I59" s="5">
        <v>37357</v>
      </c>
      <c r="J59" s="6" t="s">
        <v>3238</v>
      </c>
      <c r="K59" s="4" t="s">
        <v>3239</v>
      </c>
      <c r="L59" s="4">
        <v>8294240622</v>
      </c>
      <c r="M59" s="4" t="s">
        <v>3240</v>
      </c>
      <c r="N59" s="4" t="s">
        <v>3241</v>
      </c>
      <c r="O59" s="4">
        <v>8294240622</v>
      </c>
      <c r="P59" s="4">
        <v>8294240622</v>
      </c>
      <c r="Q59" s="4">
        <v>824207</v>
      </c>
      <c r="R59" s="4" t="s">
        <v>3242</v>
      </c>
      <c r="S59" s="4" t="s">
        <v>74</v>
      </c>
      <c r="T59" s="4">
        <v>387210440749</v>
      </c>
      <c r="U59" s="6" t="s">
        <v>3243</v>
      </c>
      <c r="V59" s="4" t="s">
        <v>192</v>
      </c>
      <c r="W59" s="4" t="s">
        <v>1990</v>
      </c>
      <c r="X59" s="4" t="s">
        <v>194</v>
      </c>
      <c r="Y59" s="5">
        <v>45119</v>
      </c>
      <c r="Z59" s="4" t="s">
        <v>62</v>
      </c>
      <c r="AA59" s="4">
        <v>25000</v>
      </c>
      <c r="AB59" s="6" t="s">
        <v>3244</v>
      </c>
      <c r="AC59" s="4" t="s">
        <v>108</v>
      </c>
      <c r="AE59" s="4">
        <v>21124100</v>
      </c>
    </row>
    <row r="60" spans="1:31" ht="12.75" x14ac:dyDescent="0.2">
      <c r="A60" s="3">
        <v>45118.404370127319</v>
      </c>
      <c r="B60" s="4" t="s">
        <v>1933</v>
      </c>
      <c r="C60" s="4" t="s">
        <v>1934</v>
      </c>
      <c r="D60" s="4">
        <v>219</v>
      </c>
      <c r="E60" s="4" t="s">
        <v>251</v>
      </c>
      <c r="F60" s="4">
        <v>8210579488</v>
      </c>
      <c r="G60" s="4" t="s">
        <v>1933</v>
      </c>
      <c r="H60" s="4" t="s">
        <v>52</v>
      </c>
      <c r="I60" s="5">
        <v>37844</v>
      </c>
      <c r="J60" s="6" t="s">
        <v>1935</v>
      </c>
      <c r="K60" s="4" t="s">
        <v>1936</v>
      </c>
      <c r="L60" s="4">
        <v>9973955824</v>
      </c>
      <c r="M60" s="4" t="s">
        <v>1937</v>
      </c>
      <c r="N60" s="4" t="s">
        <v>1938</v>
      </c>
      <c r="O60" s="4">
        <v>9304584424</v>
      </c>
      <c r="P60" s="4">
        <v>7257933648</v>
      </c>
      <c r="Q60" s="4">
        <v>848117</v>
      </c>
      <c r="R60" s="4" t="s">
        <v>1939</v>
      </c>
      <c r="S60" s="4" t="s">
        <v>1370</v>
      </c>
      <c r="T60" s="4">
        <v>851028168266</v>
      </c>
      <c r="U60" s="6" t="s">
        <v>1940</v>
      </c>
      <c r="V60" s="4" t="s">
        <v>192</v>
      </c>
      <c r="W60" s="4" t="s">
        <v>1941</v>
      </c>
      <c r="X60" s="4" t="s">
        <v>122</v>
      </c>
      <c r="Y60" s="5">
        <v>45115</v>
      </c>
      <c r="Z60" s="4" t="s">
        <v>420</v>
      </c>
      <c r="AA60" s="4">
        <v>25000</v>
      </c>
      <c r="AB60" s="6" t="s">
        <v>1942</v>
      </c>
      <c r="AC60" s="4" t="s">
        <v>1038</v>
      </c>
      <c r="AD60" s="6" t="s">
        <v>1943</v>
      </c>
      <c r="AE60" s="4">
        <v>21103002</v>
      </c>
    </row>
    <row r="61" spans="1:31" ht="12.75" x14ac:dyDescent="0.2">
      <c r="A61" s="3">
        <v>45120.508425949069</v>
      </c>
      <c r="B61" s="4" t="s">
        <v>3327</v>
      </c>
      <c r="C61" s="4" t="s">
        <v>3328</v>
      </c>
      <c r="D61" s="4">
        <v>219</v>
      </c>
      <c r="E61" s="4" t="s">
        <v>251</v>
      </c>
      <c r="F61" s="4">
        <v>8969129784</v>
      </c>
      <c r="G61" s="4" t="s">
        <v>3327</v>
      </c>
      <c r="H61" s="4" t="s">
        <v>295</v>
      </c>
      <c r="I61" s="5">
        <v>37517</v>
      </c>
      <c r="J61" s="6" t="s">
        <v>3329</v>
      </c>
      <c r="K61" s="4" t="s">
        <v>3330</v>
      </c>
      <c r="L61" s="4">
        <v>8294736184</v>
      </c>
      <c r="M61" s="4" t="s">
        <v>3331</v>
      </c>
      <c r="N61" s="4" t="s">
        <v>3332</v>
      </c>
      <c r="O61" s="4">
        <v>9631593924</v>
      </c>
      <c r="P61" s="4">
        <v>8340432651</v>
      </c>
      <c r="Q61" s="4">
        <v>802125</v>
      </c>
      <c r="R61" s="4" t="s">
        <v>3333</v>
      </c>
      <c r="S61" s="4" t="s">
        <v>1370</v>
      </c>
      <c r="T61" s="4">
        <v>466741545461</v>
      </c>
      <c r="U61" s="6" t="s">
        <v>3334</v>
      </c>
      <c r="V61" s="4" t="s">
        <v>192</v>
      </c>
      <c r="W61" s="4" t="s">
        <v>1990</v>
      </c>
      <c r="X61" s="4" t="s">
        <v>716</v>
      </c>
      <c r="Y61" s="5">
        <v>45117</v>
      </c>
      <c r="Z61" s="4" t="s">
        <v>62</v>
      </c>
      <c r="AA61" s="4">
        <v>25000</v>
      </c>
      <c r="AB61" s="6" t="s">
        <v>3335</v>
      </c>
      <c r="AC61" s="4">
        <v>25500</v>
      </c>
      <c r="AD61" s="6" t="s">
        <v>3336</v>
      </c>
      <c r="AE61" s="4">
        <v>21103013</v>
      </c>
    </row>
    <row r="62" spans="1:31" ht="12.75" x14ac:dyDescent="0.2">
      <c r="A62" s="3">
        <v>45118.624531944442</v>
      </c>
      <c r="B62" s="4" t="s">
        <v>2185</v>
      </c>
      <c r="C62" s="4" t="s">
        <v>2186</v>
      </c>
      <c r="D62" s="4">
        <v>220</v>
      </c>
      <c r="E62" s="4" t="s">
        <v>2187</v>
      </c>
      <c r="F62" s="4">
        <v>7482992210</v>
      </c>
      <c r="G62" s="4" t="s">
        <v>2188</v>
      </c>
      <c r="H62" s="4" t="s">
        <v>98</v>
      </c>
      <c r="I62" s="5">
        <v>37396</v>
      </c>
      <c r="J62" s="6" t="s">
        <v>2189</v>
      </c>
      <c r="K62" s="4" t="s">
        <v>2190</v>
      </c>
      <c r="L62" s="4">
        <v>8294144390</v>
      </c>
      <c r="M62" s="4" t="s">
        <v>2191</v>
      </c>
      <c r="N62" s="4" t="s">
        <v>2192</v>
      </c>
      <c r="O62" s="4">
        <v>9549138024</v>
      </c>
      <c r="P62" s="4">
        <v>7367918733</v>
      </c>
      <c r="Q62" s="4">
        <v>847452</v>
      </c>
      <c r="R62" s="4" t="s">
        <v>2193</v>
      </c>
      <c r="S62" s="4" t="s">
        <v>2194</v>
      </c>
      <c r="T62" s="4">
        <v>276886313281</v>
      </c>
      <c r="U62" s="6" t="s">
        <v>2195</v>
      </c>
      <c r="V62" s="4" t="s">
        <v>192</v>
      </c>
      <c r="W62" s="4" t="s">
        <v>1941</v>
      </c>
      <c r="X62" s="4" t="s">
        <v>122</v>
      </c>
      <c r="Y62" s="5">
        <v>45117</v>
      </c>
      <c r="Z62" s="4" t="s">
        <v>62</v>
      </c>
      <c r="AA62" s="4">
        <v>25000</v>
      </c>
      <c r="AB62" s="6" t="s">
        <v>2196</v>
      </c>
      <c r="AC62" s="4" t="s">
        <v>48</v>
      </c>
      <c r="AD62" s="6" t="s">
        <v>2197</v>
      </c>
      <c r="AE62" s="4">
        <v>21103162</v>
      </c>
    </row>
    <row r="63" spans="1:31" ht="12.75" x14ac:dyDescent="0.2">
      <c r="A63" s="3">
        <v>45134.678483564814</v>
      </c>
      <c r="B63" s="4" t="s">
        <v>5186</v>
      </c>
      <c r="C63" s="4" t="s">
        <v>5187</v>
      </c>
      <c r="D63" s="4">
        <v>220</v>
      </c>
      <c r="E63" s="4" t="s">
        <v>156</v>
      </c>
      <c r="F63" s="4">
        <v>9636480399</v>
      </c>
      <c r="G63" s="4" t="s">
        <v>5186</v>
      </c>
      <c r="H63" s="4" t="s">
        <v>52</v>
      </c>
      <c r="I63" s="5">
        <v>37319</v>
      </c>
      <c r="J63" s="6" t="s">
        <v>5188</v>
      </c>
      <c r="K63" s="4" t="s">
        <v>5189</v>
      </c>
      <c r="L63" s="4">
        <v>9155700716</v>
      </c>
      <c r="M63" s="4" t="s">
        <v>5190</v>
      </c>
      <c r="N63" s="4" t="s">
        <v>2356</v>
      </c>
      <c r="O63" s="4">
        <v>9155700716</v>
      </c>
      <c r="P63" s="4">
        <v>9155700716</v>
      </c>
      <c r="Q63" s="4">
        <v>843317</v>
      </c>
      <c r="R63" s="4" t="s">
        <v>5191</v>
      </c>
      <c r="S63" s="4" t="s">
        <v>2194</v>
      </c>
      <c r="T63" s="4">
        <v>222610346492</v>
      </c>
      <c r="U63" s="6" t="s">
        <v>5192</v>
      </c>
      <c r="V63" s="4" t="s">
        <v>192</v>
      </c>
      <c r="W63" s="4" t="s">
        <v>1941</v>
      </c>
      <c r="X63" s="4" t="s">
        <v>122</v>
      </c>
      <c r="Y63" s="5">
        <v>45134</v>
      </c>
      <c r="Z63" s="4" t="s">
        <v>62</v>
      </c>
      <c r="AA63" s="4">
        <v>25000</v>
      </c>
      <c r="AB63" s="6" t="s">
        <v>5193</v>
      </c>
      <c r="AC63" s="4" t="s">
        <v>48</v>
      </c>
      <c r="AE63" s="4">
        <v>21124010</v>
      </c>
    </row>
    <row r="64" spans="1:31" ht="12.75" x14ac:dyDescent="0.2">
      <c r="A64" s="3">
        <v>45118.451271840277</v>
      </c>
      <c r="B64" s="4" t="s">
        <v>2066</v>
      </c>
      <c r="C64" s="4" t="s">
        <v>2067</v>
      </c>
      <c r="D64" s="4">
        <v>221</v>
      </c>
      <c r="E64" s="4" t="s">
        <v>251</v>
      </c>
      <c r="F64" s="4">
        <v>9024456752</v>
      </c>
      <c r="G64" s="4" t="s">
        <v>2066</v>
      </c>
      <c r="H64" s="4" t="s">
        <v>52</v>
      </c>
      <c r="I64" s="5">
        <v>35621</v>
      </c>
      <c r="J64" s="6" t="s">
        <v>2068</v>
      </c>
      <c r="K64" s="4" t="s">
        <v>2069</v>
      </c>
      <c r="L64" s="4">
        <v>8003235942</v>
      </c>
      <c r="M64" s="4" t="s">
        <v>2070</v>
      </c>
      <c r="N64" s="4" t="s">
        <v>2071</v>
      </c>
      <c r="O64" s="4">
        <v>9571161176</v>
      </c>
      <c r="P64" s="4">
        <v>8094075356</v>
      </c>
      <c r="Q64" s="4">
        <v>342301</v>
      </c>
      <c r="R64" s="4" t="s">
        <v>2072</v>
      </c>
      <c r="S64" s="4" t="s">
        <v>133</v>
      </c>
      <c r="T64" s="4">
        <v>571283262885</v>
      </c>
      <c r="U64" s="6" t="s">
        <v>2073</v>
      </c>
      <c r="V64" s="4" t="s">
        <v>232</v>
      </c>
      <c r="W64" s="4" t="s">
        <v>1990</v>
      </c>
      <c r="X64" s="4" t="s">
        <v>45</v>
      </c>
      <c r="Y64" s="5">
        <v>45107</v>
      </c>
      <c r="Z64" s="4" t="s">
        <v>774</v>
      </c>
      <c r="AA64" s="4">
        <v>25000</v>
      </c>
      <c r="AB64" s="6" t="s">
        <v>2074</v>
      </c>
      <c r="AC64" s="4">
        <v>25500</v>
      </c>
      <c r="AD64" s="6" t="s">
        <v>2075</v>
      </c>
      <c r="AE64" s="4">
        <v>21103064</v>
      </c>
    </row>
    <row r="65" spans="1:31" ht="12.75" x14ac:dyDescent="0.2">
      <c r="A65" s="3">
        <v>45122.486812974537</v>
      </c>
      <c r="B65" s="4" t="s">
        <v>3606</v>
      </c>
      <c r="C65" s="4" t="s">
        <v>3607</v>
      </c>
      <c r="D65" s="4">
        <v>221</v>
      </c>
      <c r="E65" s="4" t="s">
        <v>3608</v>
      </c>
      <c r="F65" s="4">
        <v>6260515851</v>
      </c>
      <c r="G65" s="4" t="s">
        <v>3609</v>
      </c>
      <c r="H65" s="4" t="s">
        <v>52</v>
      </c>
      <c r="I65" s="5">
        <v>37016</v>
      </c>
      <c r="J65" s="6" t="s">
        <v>3610</v>
      </c>
      <c r="K65" s="4" t="s">
        <v>3611</v>
      </c>
      <c r="L65" s="4">
        <v>9343334523</v>
      </c>
      <c r="M65" s="4" t="s">
        <v>3612</v>
      </c>
      <c r="N65" s="4" t="s">
        <v>3613</v>
      </c>
      <c r="O65" s="4">
        <v>9343334523</v>
      </c>
      <c r="P65" s="4">
        <v>6260515851</v>
      </c>
      <c r="Q65" s="4">
        <v>477660</v>
      </c>
      <c r="R65" s="4" t="s">
        <v>3614</v>
      </c>
      <c r="S65" s="4" t="s">
        <v>3615</v>
      </c>
      <c r="T65" s="4">
        <v>787544407517</v>
      </c>
      <c r="U65" s="6" t="s">
        <v>3616</v>
      </c>
      <c r="V65" s="4" t="s">
        <v>192</v>
      </c>
      <c r="W65" s="4" t="s">
        <v>2140</v>
      </c>
      <c r="X65" s="4" t="s">
        <v>122</v>
      </c>
      <c r="Y65" s="5">
        <v>45108</v>
      </c>
      <c r="Z65" s="4" t="s">
        <v>62</v>
      </c>
      <c r="AA65" s="4">
        <v>25000</v>
      </c>
      <c r="AB65" s="6" t="s">
        <v>3617</v>
      </c>
      <c r="AC65" s="4">
        <v>25500</v>
      </c>
      <c r="AD65" s="6" t="s">
        <v>3618</v>
      </c>
      <c r="AE65" s="4">
        <v>21103088</v>
      </c>
    </row>
    <row r="66" spans="1:31" ht="12.75" x14ac:dyDescent="0.2">
      <c r="A66" s="3">
        <v>45130.665828807869</v>
      </c>
      <c r="B66" s="4" t="s">
        <v>4589</v>
      </c>
      <c r="C66" s="4" t="s">
        <v>4590</v>
      </c>
      <c r="D66" s="4">
        <v>222</v>
      </c>
      <c r="E66" s="4" t="s">
        <v>251</v>
      </c>
      <c r="F66" s="4">
        <v>8329188421</v>
      </c>
      <c r="G66" s="4" t="s">
        <v>4589</v>
      </c>
      <c r="H66" s="4" t="s">
        <v>359</v>
      </c>
      <c r="I66" s="5">
        <v>37828</v>
      </c>
      <c r="J66" s="6" t="s">
        <v>4591</v>
      </c>
      <c r="K66" s="4" t="s">
        <v>4592</v>
      </c>
      <c r="L66" s="4">
        <v>8087311133</v>
      </c>
      <c r="M66" s="4" t="s">
        <v>4593</v>
      </c>
      <c r="N66" s="4" t="s">
        <v>4594</v>
      </c>
      <c r="O66" s="4">
        <v>8087411133</v>
      </c>
      <c r="P66" s="4">
        <v>9212384370</v>
      </c>
      <c r="Q66" s="4">
        <v>110085</v>
      </c>
      <c r="R66" s="4" t="s">
        <v>4595</v>
      </c>
      <c r="S66" s="4" t="s">
        <v>4596</v>
      </c>
      <c r="T66" s="4">
        <v>604577242808</v>
      </c>
      <c r="U66" s="6" t="s">
        <v>4597</v>
      </c>
      <c r="V66" s="4" t="s">
        <v>120</v>
      </c>
      <c r="W66" s="4" t="s">
        <v>1941</v>
      </c>
      <c r="X66" s="4" t="s">
        <v>45</v>
      </c>
      <c r="Y66" s="5">
        <v>45105</v>
      </c>
      <c r="Z66" s="4" t="s">
        <v>62</v>
      </c>
      <c r="AA66" s="4">
        <v>25000</v>
      </c>
      <c r="AB66" s="6" t="s">
        <v>4598</v>
      </c>
      <c r="AC66" s="4" t="s">
        <v>48</v>
      </c>
      <c r="AD66" s="6" t="s">
        <v>4599</v>
      </c>
      <c r="AE66" s="4">
        <v>21103071</v>
      </c>
    </row>
    <row r="67" spans="1:31" ht="12.75" x14ac:dyDescent="0.2">
      <c r="A67" s="3">
        <v>45136.488105856479</v>
      </c>
      <c r="B67" s="4" t="s">
        <v>5353</v>
      </c>
      <c r="C67" s="4" t="s">
        <v>5354</v>
      </c>
      <c r="D67" s="4">
        <v>222</v>
      </c>
      <c r="E67" s="4" t="s">
        <v>5355</v>
      </c>
      <c r="F67" s="4">
        <v>8894859801</v>
      </c>
      <c r="G67" s="4" t="s">
        <v>5353</v>
      </c>
      <c r="H67" s="4" t="s">
        <v>2543</v>
      </c>
      <c r="I67" s="5">
        <v>37631</v>
      </c>
      <c r="J67" s="6" t="s">
        <v>5356</v>
      </c>
      <c r="K67" s="4" t="s">
        <v>5357</v>
      </c>
      <c r="L67" s="4">
        <v>8219947606</v>
      </c>
      <c r="M67" s="4" t="s">
        <v>5358</v>
      </c>
      <c r="N67" s="4" t="s">
        <v>5359</v>
      </c>
      <c r="O67" s="4">
        <v>8219947606</v>
      </c>
      <c r="P67" s="4">
        <v>8894859801</v>
      </c>
      <c r="Q67" s="4">
        <v>176401</v>
      </c>
      <c r="R67" s="4" t="s">
        <v>3386</v>
      </c>
      <c r="S67" s="4" t="s">
        <v>2771</v>
      </c>
      <c r="T67" s="4">
        <v>540362850556</v>
      </c>
      <c r="U67" s="6" t="s">
        <v>5360</v>
      </c>
      <c r="V67" s="4" t="s">
        <v>120</v>
      </c>
      <c r="W67" s="4" t="s">
        <v>1941</v>
      </c>
      <c r="X67" s="4" t="s">
        <v>45</v>
      </c>
      <c r="Y67" s="5">
        <v>45104</v>
      </c>
      <c r="Z67" s="4" t="s">
        <v>62</v>
      </c>
      <c r="AA67" s="4">
        <v>25000</v>
      </c>
      <c r="AB67" s="6" t="s">
        <v>5361</v>
      </c>
      <c r="AC67" s="4">
        <v>88000</v>
      </c>
      <c r="AD67" s="6" t="s">
        <v>5362</v>
      </c>
      <c r="AE67" s="4">
        <v>21103025</v>
      </c>
    </row>
    <row r="68" spans="1:31" ht="12.75" x14ac:dyDescent="0.2">
      <c r="A68" s="3">
        <v>45118.652897974534</v>
      </c>
      <c r="B68" s="4" t="s">
        <v>2321</v>
      </c>
      <c r="C68" s="4" t="s">
        <v>2322</v>
      </c>
      <c r="D68" s="4">
        <v>223</v>
      </c>
      <c r="E68" s="4" t="s">
        <v>156</v>
      </c>
      <c r="F68" s="4">
        <v>9056188293</v>
      </c>
      <c r="G68" s="4" t="s">
        <v>2323</v>
      </c>
      <c r="H68" s="4" t="s">
        <v>98</v>
      </c>
      <c r="I68" s="5">
        <v>37556</v>
      </c>
      <c r="J68" s="6" t="s">
        <v>2324</v>
      </c>
      <c r="K68" s="4" t="s">
        <v>2325</v>
      </c>
      <c r="L68" s="4">
        <v>9417114157</v>
      </c>
      <c r="M68" s="4" t="s">
        <v>2326</v>
      </c>
      <c r="N68" s="4" t="s">
        <v>2327</v>
      </c>
      <c r="O68" s="4">
        <v>6280494457</v>
      </c>
      <c r="P68" s="4">
        <v>6280704535</v>
      </c>
      <c r="Q68" s="4">
        <v>145001</v>
      </c>
      <c r="R68" s="4">
        <v>145001</v>
      </c>
      <c r="S68" s="4" t="s">
        <v>2328</v>
      </c>
      <c r="T68" s="4">
        <v>653433243174</v>
      </c>
      <c r="U68" s="6" t="s">
        <v>2329</v>
      </c>
      <c r="V68" s="4" t="s">
        <v>207</v>
      </c>
      <c r="W68" s="4" t="s">
        <v>1990</v>
      </c>
      <c r="X68" s="4" t="s">
        <v>194</v>
      </c>
      <c r="Y68" s="5">
        <v>45100</v>
      </c>
      <c r="Z68" s="4" t="s">
        <v>62</v>
      </c>
      <c r="AA68" s="4">
        <v>25000</v>
      </c>
      <c r="AB68" s="6" t="s">
        <v>2330</v>
      </c>
      <c r="AC68" s="4">
        <v>25500</v>
      </c>
      <c r="AD68" s="6" t="s">
        <v>2331</v>
      </c>
      <c r="AE68" s="4">
        <v>21124058</v>
      </c>
    </row>
    <row r="69" spans="1:31" ht="12.75" x14ac:dyDescent="0.2">
      <c r="A69" s="3">
        <v>45124.823189305556</v>
      </c>
      <c r="B69" s="4" t="s">
        <v>4069</v>
      </c>
      <c r="C69" s="4" t="s">
        <v>4070</v>
      </c>
      <c r="D69" s="4">
        <v>223</v>
      </c>
      <c r="E69" s="4" t="s">
        <v>1249</v>
      </c>
      <c r="F69" s="4">
        <v>9797462106</v>
      </c>
      <c r="G69" s="4" t="s">
        <v>4071</v>
      </c>
      <c r="H69" s="4" t="s">
        <v>52</v>
      </c>
      <c r="I69" s="5">
        <v>37559</v>
      </c>
      <c r="J69" s="6" t="s">
        <v>4072</v>
      </c>
      <c r="K69" s="4" t="s">
        <v>4073</v>
      </c>
      <c r="L69" s="4">
        <v>9419126284</v>
      </c>
      <c r="M69" s="4" t="s">
        <v>4074</v>
      </c>
      <c r="N69" s="4" t="s">
        <v>4075</v>
      </c>
      <c r="O69" s="4">
        <v>9596819508</v>
      </c>
      <c r="P69" s="4">
        <v>9797079681</v>
      </c>
      <c r="Q69" s="4">
        <v>181133</v>
      </c>
      <c r="R69" s="4" t="s">
        <v>4076</v>
      </c>
      <c r="S69" s="4" t="s">
        <v>4077</v>
      </c>
      <c r="T69" s="4">
        <v>510245031441</v>
      </c>
      <c r="U69" s="6" t="s">
        <v>4078</v>
      </c>
      <c r="V69" s="4" t="s">
        <v>43</v>
      </c>
      <c r="W69" s="4" t="s">
        <v>1941</v>
      </c>
      <c r="X69" s="4" t="s">
        <v>45</v>
      </c>
      <c r="Y69" s="5">
        <v>45115</v>
      </c>
      <c r="Z69" s="4" t="s">
        <v>62</v>
      </c>
      <c r="AA69" s="4">
        <v>25000</v>
      </c>
      <c r="AB69" s="6" t="s">
        <v>4079</v>
      </c>
      <c r="AC69" s="4">
        <v>88000</v>
      </c>
      <c r="AD69" s="6" t="s">
        <v>4080</v>
      </c>
      <c r="AE69" s="4">
        <v>21109033</v>
      </c>
    </row>
    <row r="70" spans="1:31" ht="12.75" x14ac:dyDescent="0.2">
      <c r="A70" s="3">
        <v>45124.832783159727</v>
      </c>
      <c r="B70" s="4" t="s">
        <v>4081</v>
      </c>
      <c r="C70" s="4" t="s">
        <v>4082</v>
      </c>
      <c r="D70" s="4">
        <v>224</v>
      </c>
      <c r="E70" s="4" t="s">
        <v>499</v>
      </c>
      <c r="F70" s="4">
        <v>8955227055</v>
      </c>
      <c r="G70" s="4" t="s">
        <v>4083</v>
      </c>
      <c r="H70" s="4" t="s">
        <v>3404</v>
      </c>
      <c r="I70" s="5">
        <v>36907</v>
      </c>
      <c r="J70" s="6" t="s">
        <v>4084</v>
      </c>
      <c r="K70" s="4" t="s">
        <v>4085</v>
      </c>
      <c r="L70" s="4">
        <v>9783931969</v>
      </c>
      <c r="M70" s="4" t="s">
        <v>4086</v>
      </c>
      <c r="N70" s="4" t="s">
        <v>4087</v>
      </c>
      <c r="O70" s="4">
        <v>9352971034</v>
      </c>
      <c r="P70" s="4">
        <v>8619190348</v>
      </c>
      <c r="Q70" s="4">
        <v>332001</v>
      </c>
      <c r="R70" s="4" t="s">
        <v>4088</v>
      </c>
      <c r="S70" s="4" t="s">
        <v>103</v>
      </c>
      <c r="T70" s="4">
        <v>682110135616</v>
      </c>
      <c r="U70" s="6" t="s">
        <v>4089</v>
      </c>
      <c r="V70" s="4" t="s">
        <v>76</v>
      </c>
      <c r="W70" s="4" t="s">
        <v>4090</v>
      </c>
      <c r="X70" s="4" t="s">
        <v>194</v>
      </c>
      <c r="Y70" s="5">
        <v>45117</v>
      </c>
      <c r="Z70" s="4" t="s">
        <v>78</v>
      </c>
      <c r="AA70" s="4">
        <v>25000</v>
      </c>
      <c r="AB70" s="6" t="s">
        <v>4091</v>
      </c>
      <c r="AC70" s="4" t="s">
        <v>108</v>
      </c>
      <c r="AD70" s="6" t="s">
        <v>4092</v>
      </c>
      <c r="AE70" s="4">
        <v>21109089</v>
      </c>
    </row>
    <row r="71" spans="1:31" ht="12.75" x14ac:dyDescent="0.2">
      <c r="A71" s="3">
        <v>45125.678010717587</v>
      </c>
      <c r="B71" s="4" t="s">
        <v>4198</v>
      </c>
      <c r="C71" s="4" t="s">
        <v>4199</v>
      </c>
      <c r="D71" s="4">
        <v>224</v>
      </c>
      <c r="E71" s="4" t="s">
        <v>499</v>
      </c>
      <c r="F71" s="4">
        <v>7018047785</v>
      </c>
      <c r="G71" s="4" t="s">
        <v>4200</v>
      </c>
      <c r="H71" s="4" t="s">
        <v>4201</v>
      </c>
      <c r="I71" s="5">
        <v>37633</v>
      </c>
      <c r="J71" s="6" t="s">
        <v>4202</v>
      </c>
      <c r="K71" s="4" t="s">
        <v>4203</v>
      </c>
      <c r="L71" s="4">
        <v>8708143236</v>
      </c>
      <c r="M71" s="4" t="s">
        <v>4204</v>
      </c>
      <c r="N71" s="4" t="s">
        <v>4205</v>
      </c>
      <c r="O71" s="4">
        <v>6284570092</v>
      </c>
      <c r="P71" s="4">
        <v>8685083086</v>
      </c>
      <c r="Q71" s="4">
        <v>134003</v>
      </c>
      <c r="R71" s="4" t="s">
        <v>4206</v>
      </c>
      <c r="S71" s="4" t="s">
        <v>59</v>
      </c>
      <c r="T71" s="4">
        <v>809237828643</v>
      </c>
      <c r="U71" s="6" t="s">
        <v>4207</v>
      </c>
      <c r="V71" s="4" t="s">
        <v>120</v>
      </c>
      <c r="W71" s="4" t="s">
        <v>1941</v>
      </c>
      <c r="X71" s="4" t="s">
        <v>45</v>
      </c>
      <c r="Y71" s="5">
        <v>45110</v>
      </c>
      <c r="Z71" s="4" t="s">
        <v>590</v>
      </c>
      <c r="AA71" s="4">
        <v>25000</v>
      </c>
      <c r="AB71" s="6" t="s">
        <v>4208</v>
      </c>
      <c r="AC71" s="4" t="s">
        <v>108</v>
      </c>
      <c r="AD71" s="6" t="s">
        <v>4209</v>
      </c>
      <c r="AE71" s="4">
        <v>21109092</v>
      </c>
    </row>
    <row r="72" spans="1:31" ht="12.75" x14ac:dyDescent="0.2">
      <c r="A72" s="3">
        <v>45120.40449940972</v>
      </c>
      <c r="B72" s="4" t="s">
        <v>3225</v>
      </c>
      <c r="C72" s="4" t="s">
        <v>3226</v>
      </c>
      <c r="D72" s="4">
        <v>225</v>
      </c>
      <c r="E72" s="4" t="s">
        <v>238</v>
      </c>
      <c r="F72" s="4">
        <v>9381565756</v>
      </c>
      <c r="G72" s="4" t="s">
        <v>3225</v>
      </c>
      <c r="H72" s="4" t="s">
        <v>98</v>
      </c>
      <c r="I72" s="5">
        <v>38029</v>
      </c>
      <c r="J72" s="6" t="s">
        <v>3227</v>
      </c>
      <c r="K72" s="4" t="s">
        <v>3228</v>
      </c>
      <c r="L72" s="4">
        <v>9885244344</v>
      </c>
      <c r="M72" s="4" t="s">
        <v>3229</v>
      </c>
      <c r="N72" s="4" t="s">
        <v>3230</v>
      </c>
      <c r="O72" s="4">
        <v>9492245615</v>
      </c>
      <c r="P72" s="4">
        <v>6302927390</v>
      </c>
      <c r="Q72" s="4">
        <v>535002</v>
      </c>
      <c r="R72" s="4" t="s">
        <v>3231</v>
      </c>
      <c r="S72" s="4" t="s">
        <v>3232</v>
      </c>
      <c r="T72" s="4">
        <v>396094040202</v>
      </c>
      <c r="U72" s="6" t="s">
        <v>3233</v>
      </c>
      <c r="V72" s="4" t="s">
        <v>120</v>
      </c>
      <c r="W72" s="4" t="s">
        <v>1980</v>
      </c>
      <c r="X72" s="4" t="s">
        <v>716</v>
      </c>
      <c r="Y72" s="5">
        <v>45115</v>
      </c>
      <c r="Z72" s="4" t="s">
        <v>62</v>
      </c>
      <c r="AA72" s="4">
        <v>25000</v>
      </c>
      <c r="AB72" s="6" t="s">
        <v>3234</v>
      </c>
      <c r="AC72" s="4" t="s">
        <v>48</v>
      </c>
      <c r="AD72" s="6" t="s">
        <v>3235</v>
      </c>
      <c r="AE72" s="4">
        <v>21109094</v>
      </c>
    </row>
    <row r="73" spans="1:31" ht="12.75" x14ac:dyDescent="0.2">
      <c r="A73" s="3">
        <v>45136.712647824075</v>
      </c>
      <c r="B73" s="4" t="s">
        <v>5439</v>
      </c>
      <c r="C73" s="4" t="s">
        <v>5440</v>
      </c>
      <c r="D73" s="4">
        <v>225</v>
      </c>
      <c r="E73" s="4" t="s">
        <v>487</v>
      </c>
      <c r="F73" s="4">
        <v>9779102032</v>
      </c>
      <c r="G73" s="4" t="s">
        <v>5439</v>
      </c>
      <c r="H73" s="4" t="s">
        <v>35</v>
      </c>
      <c r="I73" s="5">
        <v>37865</v>
      </c>
      <c r="J73" s="6" t="s">
        <v>5441</v>
      </c>
      <c r="K73" s="4" t="s">
        <v>5442</v>
      </c>
      <c r="L73" s="4">
        <v>9869859595</v>
      </c>
      <c r="M73" s="4" t="s">
        <v>5443</v>
      </c>
      <c r="N73" s="4" t="s">
        <v>5444</v>
      </c>
      <c r="O73" s="4">
        <v>9921281580</v>
      </c>
      <c r="P73" s="4">
        <v>9870036690</v>
      </c>
      <c r="Q73" s="4">
        <v>140301</v>
      </c>
      <c r="R73" s="4" t="s">
        <v>5445</v>
      </c>
      <c r="S73" s="4" t="s">
        <v>1830</v>
      </c>
      <c r="T73" s="4">
        <v>315754058953</v>
      </c>
      <c r="U73" s="6" t="s">
        <v>5446</v>
      </c>
      <c r="V73" s="4" t="s">
        <v>120</v>
      </c>
      <c r="W73" s="4" t="s">
        <v>1990</v>
      </c>
      <c r="X73" s="4" t="s">
        <v>122</v>
      </c>
      <c r="Y73" s="5">
        <v>45113</v>
      </c>
      <c r="Z73" s="4" t="s">
        <v>62</v>
      </c>
      <c r="AA73" s="4">
        <v>25000</v>
      </c>
      <c r="AB73" s="6" t="s">
        <v>5447</v>
      </c>
      <c r="AC73" s="4" t="s">
        <v>5448</v>
      </c>
      <c r="AD73" s="6" t="s">
        <v>5449</v>
      </c>
      <c r="AE73" s="4">
        <v>21109091</v>
      </c>
    </row>
    <row r="74" spans="1:31" ht="12.75" x14ac:dyDescent="0.2">
      <c r="A74" s="3">
        <v>45118.670696562505</v>
      </c>
      <c r="B74" s="4" t="s">
        <v>2425</v>
      </c>
      <c r="C74" s="4" t="s">
        <v>2426</v>
      </c>
      <c r="D74" s="4">
        <v>226</v>
      </c>
      <c r="E74" s="4" t="s">
        <v>251</v>
      </c>
      <c r="F74" s="4">
        <v>7318333999</v>
      </c>
      <c r="G74" s="4" t="s">
        <v>2425</v>
      </c>
      <c r="H74" s="4" t="s">
        <v>2427</v>
      </c>
      <c r="I74" s="5">
        <v>37807</v>
      </c>
      <c r="J74" s="6" t="s">
        <v>2428</v>
      </c>
      <c r="K74" s="4" t="s">
        <v>2429</v>
      </c>
      <c r="L74" s="4">
        <v>7505742457</v>
      </c>
      <c r="M74" s="4" t="s">
        <v>2430</v>
      </c>
      <c r="N74" s="4" t="s">
        <v>2431</v>
      </c>
      <c r="O74" s="4">
        <v>9389942969</v>
      </c>
      <c r="P74" s="4">
        <v>7985637915</v>
      </c>
      <c r="Q74" s="4">
        <v>208027</v>
      </c>
      <c r="R74" s="4" t="s">
        <v>2432</v>
      </c>
      <c r="S74" s="4" t="s">
        <v>244</v>
      </c>
      <c r="T74" s="4">
        <v>376463811010</v>
      </c>
      <c r="U74" s="6" t="s">
        <v>2433</v>
      </c>
      <c r="V74" s="4" t="s">
        <v>2434</v>
      </c>
      <c r="W74" s="4" t="s">
        <v>1941</v>
      </c>
      <c r="X74" s="4" t="s">
        <v>194</v>
      </c>
      <c r="Y74" s="5">
        <v>45114</v>
      </c>
      <c r="Z74" s="4" t="s">
        <v>590</v>
      </c>
      <c r="AA74" s="4">
        <v>25000</v>
      </c>
      <c r="AB74" s="6" t="s">
        <v>2435</v>
      </c>
      <c r="AC74" s="4">
        <v>25500</v>
      </c>
      <c r="AD74" s="6" t="s">
        <v>2436</v>
      </c>
      <c r="AE74" s="4">
        <v>21103014</v>
      </c>
    </row>
    <row r="75" spans="1:31" ht="12.75" x14ac:dyDescent="0.2">
      <c r="A75" s="3">
        <v>45124.758380706015</v>
      </c>
      <c r="B75" s="4" t="s">
        <v>4032</v>
      </c>
      <c r="C75" s="4" t="s">
        <v>4033</v>
      </c>
      <c r="D75" s="4">
        <v>226</v>
      </c>
      <c r="E75" s="4" t="s">
        <v>251</v>
      </c>
      <c r="F75" s="4">
        <v>9519826864</v>
      </c>
      <c r="G75" s="4" t="s">
        <v>4034</v>
      </c>
      <c r="H75" s="4" t="s">
        <v>98</v>
      </c>
      <c r="I75" s="5">
        <v>37810</v>
      </c>
      <c r="J75" s="6" t="s">
        <v>4035</v>
      </c>
      <c r="K75" s="4" t="s">
        <v>4036</v>
      </c>
      <c r="L75" s="4">
        <v>9452840156</v>
      </c>
      <c r="M75" s="4" t="s">
        <v>4037</v>
      </c>
      <c r="N75" s="4" t="s">
        <v>4038</v>
      </c>
      <c r="O75" s="4">
        <v>7786960212</v>
      </c>
      <c r="P75" s="4">
        <v>7905369427</v>
      </c>
      <c r="Q75" s="4">
        <v>276402</v>
      </c>
      <c r="R75" s="4" t="s">
        <v>4039</v>
      </c>
      <c r="S75" s="4" t="s">
        <v>3876</v>
      </c>
      <c r="T75" s="4">
        <v>641275413481</v>
      </c>
      <c r="U75" s="6" t="s">
        <v>4040</v>
      </c>
      <c r="V75" s="4" t="s">
        <v>120</v>
      </c>
      <c r="W75" s="4" t="s">
        <v>1941</v>
      </c>
      <c r="X75" s="4" t="s">
        <v>45</v>
      </c>
      <c r="Y75" s="5">
        <v>45123</v>
      </c>
      <c r="Z75" s="4" t="s">
        <v>62</v>
      </c>
      <c r="AA75" s="4">
        <v>25000</v>
      </c>
      <c r="AB75" s="6" t="s">
        <v>4041</v>
      </c>
      <c r="AC75" s="4">
        <v>25500</v>
      </c>
      <c r="AD75" s="6" t="s">
        <v>4042</v>
      </c>
      <c r="AE75" s="4">
        <v>21103004</v>
      </c>
    </row>
    <row r="76" spans="1:31" ht="12.75" x14ac:dyDescent="0.2">
      <c r="A76" s="3">
        <v>45121.428711678236</v>
      </c>
      <c r="B76" s="4" t="s">
        <v>3443</v>
      </c>
      <c r="C76" s="4" t="s">
        <v>3444</v>
      </c>
      <c r="D76" s="4">
        <v>227</v>
      </c>
      <c r="E76" s="4" t="s">
        <v>1106</v>
      </c>
      <c r="F76" s="4">
        <v>9801897009</v>
      </c>
      <c r="G76" s="4" t="s">
        <v>3445</v>
      </c>
      <c r="H76" s="4" t="s">
        <v>98</v>
      </c>
      <c r="I76" s="5">
        <v>37293</v>
      </c>
      <c r="J76" s="6" t="s">
        <v>3446</v>
      </c>
      <c r="K76" s="4" t="s">
        <v>3447</v>
      </c>
      <c r="L76" s="4">
        <v>9430999736</v>
      </c>
      <c r="M76" s="4" t="s">
        <v>3448</v>
      </c>
      <c r="N76" s="4" t="s">
        <v>3449</v>
      </c>
      <c r="O76" s="4">
        <v>9472875746</v>
      </c>
      <c r="P76" s="4">
        <v>8986147735</v>
      </c>
      <c r="Q76" s="4">
        <v>852201</v>
      </c>
      <c r="R76" s="4" t="s">
        <v>3450</v>
      </c>
      <c r="S76" s="4" t="s">
        <v>2194</v>
      </c>
      <c r="T76" s="4">
        <v>478249901323</v>
      </c>
      <c r="U76" s="6" t="s">
        <v>3451</v>
      </c>
      <c r="V76" s="4" t="s">
        <v>3452</v>
      </c>
      <c r="W76" s="4" t="s">
        <v>1980</v>
      </c>
      <c r="X76" s="4" t="s">
        <v>45</v>
      </c>
      <c r="Y76" s="5">
        <v>45117</v>
      </c>
      <c r="Z76" s="4" t="s">
        <v>590</v>
      </c>
      <c r="AA76" s="4">
        <v>25000</v>
      </c>
      <c r="AB76" s="6" t="s">
        <v>3453</v>
      </c>
      <c r="AC76" s="4">
        <v>25500</v>
      </c>
      <c r="AD76" s="6" t="s">
        <v>3454</v>
      </c>
      <c r="AE76" s="4">
        <v>21102075</v>
      </c>
    </row>
    <row r="77" spans="1:31" ht="12.75" x14ac:dyDescent="0.2">
      <c r="A77" s="3">
        <v>45123.556599270829</v>
      </c>
      <c r="B77" s="4" t="s">
        <v>3769</v>
      </c>
      <c r="C77" s="4" t="s">
        <v>3770</v>
      </c>
      <c r="D77" s="4">
        <v>227</v>
      </c>
      <c r="E77" s="4" t="s">
        <v>813</v>
      </c>
      <c r="F77" s="4">
        <v>6206841360</v>
      </c>
      <c r="G77" s="4" t="s">
        <v>3771</v>
      </c>
      <c r="H77" s="4" t="s">
        <v>98</v>
      </c>
      <c r="I77" s="5">
        <v>37186</v>
      </c>
      <c r="J77" s="6" t="s">
        <v>3772</v>
      </c>
      <c r="K77" s="4" t="s">
        <v>3773</v>
      </c>
      <c r="L77" s="4" t="s">
        <v>3774</v>
      </c>
      <c r="M77" s="4" t="s">
        <v>3775</v>
      </c>
      <c r="N77" s="4" t="s">
        <v>3776</v>
      </c>
      <c r="O77" s="4" t="s">
        <v>3777</v>
      </c>
      <c r="P77" s="4">
        <v>8226934401</v>
      </c>
      <c r="Q77" s="4">
        <v>801505</v>
      </c>
      <c r="R77" s="4" t="s">
        <v>1631</v>
      </c>
      <c r="S77" s="4" t="s">
        <v>74</v>
      </c>
      <c r="T77" s="4">
        <v>495134764593</v>
      </c>
      <c r="U77" s="6" t="s">
        <v>3778</v>
      </c>
      <c r="V77" s="4" t="s">
        <v>192</v>
      </c>
      <c r="W77" s="4" t="s">
        <v>1990</v>
      </c>
      <c r="X77" s="4" t="s">
        <v>122</v>
      </c>
      <c r="Y77" s="5">
        <v>45120</v>
      </c>
      <c r="Z77" s="4" t="s">
        <v>62</v>
      </c>
      <c r="AA77" s="4">
        <v>25000</v>
      </c>
      <c r="AB77" s="6" t="s">
        <v>3779</v>
      </c>
      <c r="AC77" s="4" t="s">
        <v>48</v>
      </c>
      <c r="AD77" s="6" t="s">
        <v>3780</v>
      </c>
      <c r="AE77" s="4">
        <v>21102062</v>
      </c>
    </row>
    <row r="78" spans="1:31" ht="12.75" x14ac:dyDescent="0.2">
      <c r="A78" s="3">
        <v>45118.666598275464</v>
      </c>
      <c r="B78" s="4" t="s">
        <v>2395</v>
      </c>
      <c r="C78" s="4" t="s">
        <v>2396</v>
      </c>
      <c r="D78" s="4">
        <v>228</v>
      </c>
      <c r="E78" s="4" t="s">
        <v>251</v>
      </c>
      <c r="F78" s="4">
        <v>7357605567</v>
      </c>
      <c r="G78" s="4" t="s">
        <v>2395</v>
      </c>
      <c r="H78" s="4" t="s">
        <v>359</v>
      </c>
      <c r="I78" s="5">
        <v>37942</v>
      </c>
      <c r="J78" s="6" t="s">
        <v>2397</v>
      </c>
      <c r="K78" s="4" t="s">
        <v>2398</v>
      </c>
      <c r="L78" s="4">
        <v>9877603195</v>
      </c>
      <c r="M78" s="4" t="s">
        <v>2399</v>
      </c>
      <c r="N78" s="4" t="s">
        <v>2400</v>
      </c>
      <c r="O78" s="4">
        <v>9878891887</v>
      </c>
      <c r="P78" s="4">
        <v>7357605567</v>
      </c>
      <c r="Q78" s="4">
        <v>152123</v>
      </c>
      <c r="R78" s="4">
        <v>152123</v>
      </c>
      <c r="S78" s="4" t="s">
        <v>761</v>
      </c>
      <c r="T78" s="4">
        <v>515652051600</v>
      </c>
      <c r="U78" s="6" t="s">
        <v>2401</v>
      </c>
      <c r="V78" s="4" t="s">
        <v>192</v>
      </c>
      <c r="W78" s="4" t="s">
        <v>1990</v>
      </c>
      <c r="X78" s="4" t="s">
        <v>194</v>
      </c>
      <c r="Y78" s="5">
        <v>45111</v>
      </c>
      <c r="Z78" s="4" t="s">
        <v>62</v>
      </c>
      <c r="AA78" s="4">
        <v>25000</v>
      </c>
      <c r="AB78" s="6" t="s">
        <v>2402</v>
      </c>
      <c r="AC78" s="4" t="s">
        <v>48</v>
      </c>
      <c r="AD78" s="6" t="s">
        <v>2403</v>
      </c>
      <c r="AE78" s="4">
        <v>21103046</v>
      </c>
    </row>
    <row r="79" spans="1:31" ht="12.75" x14ac:dyDescent="0.2">
      <c r="A79" s="3">
        <v>45118.685722395836</v>
      </c>
      <c r="B79" s="4" t="s">
        <v>2477</v>
      </c>
      <c r="C79" s="4" t="s">
        <v>2478</v>
      </c>
      <c r="D79" s="4">
        <v>228</v>
      </c>
      <c r="E79" s="4" t="s">
        <v>251</v>
      </c>
      <c r="F79" s="4">
        <v>7527908852</v>
      </c>
      <c r="G79" s="4" t="s">
        <v>2477</v>
      </c>
      <c r="H79" s="4" t="s">
        <v>98</v>
      </c>
      <c r="I79" s="5">
        <v>37458</v>
      </c>
      <c r="J79" s="6" t="s">
        <v>2479</v>
      </c>
      <c r="K79" s="4" t="s">
        <v>2480</v>
      </c>
      <c r="L79" s="4">
        <v>9815532389</v>
      </c>
      <c r="M79" s="4" t="s">
        <v>2481</v>
      </c>
      <c r="N79" s="4" t="s">
        <v>2482</v>
      </c>
      <c r="O79" s="4">
        <v>7527908852</v>
      </c>
      <c r="P79" s="4">
        <v>7527908852</v>
      </c>
      <c r="Q79" s="4">
        <v>144601</v>
      </c>
      <c r="R79" s="4" t="s">
        <v>2483</v>
      </c>
      <c r="S79" s="4" t="s">
        <v>274</v>
      </c>
      <c r="T79" s="4">
        <v>651892157363</v>
      </c>
      <c r="U79" s="6" t="s">
        <v>2484</v>
      </c>
      <c r="V79" s="4" t="s">
        <v>192</v>
      </c>
      <c r="W79" s="4" t="s">
        <v>1941</v>
      </c>
      <c r="X79" s="4" t="s">
        <v>45</v>
      </c>
      <c r="Y79" s="5">
        <v>45117</v>
      </c>
      <c r="Z79" s="4" t="s">
        <v>62</v>
      </c>
      <c r="AA79" s="4">
        <v>25000</v>
      </c>
      <c r="AB79" s="6" t="s">
        <v>2485</v>
      </c>
      <c r="AC79" s="4" t="s">
        <v>48</v>
      </c>
      <c r="AD79" s="6" t="s">
        <v>2486</v>
      </c>
      <c r="AE79" s="4">
        <v>21103129</v>
      </c>
    </row>
    <row r="80" spans="1:31" ht="12.75" x14ac:dyDescent="0.2">
      <c r="A80" s="3">
        <v>45120.460476342589</v>
      </c>
      <c r="B80" s="4" t="s">
        <v>3254</v>
      </c>
      <c r="C80" s="4" t="s">
        <v>3255</v>
      </c>
      <c r="D80" s="4">
        <v>229</v>
      </c>
      <c r="E80" s="4" t="s">
        <v>3256</v>
      </c>
      <c r="F80" s="4">
        <v>7814181712</v>
      </c>
      <c r="G80" s="4" t="s">
        <v>3254</v>
      </c>
      <c r="H80" s="4" t="s">
        <v>3257</v>
      </c>
      <c r="I80" s="5">
        <v>37083</v>
      </c>
      <c r="J80" s="6" t="s">
        <v>3258</v>
      </c>
      <c r="K80" s="4" t="s">
        <v>3259</v>
      </c>
      <c r="L80" s="4">
        <v>9463618249</v>
      </c>
      <c r="M80" s="4" t="s">
        <v>3260</v>
      </c>
      <c r="N80" s="4" t="s">
        <v>3261</v>
      </c>
      <c r="O80" s="4">
        <v>9463192946</v>
      </c>
      <c r="P80" s="4">
        <v>9780715963</v>
      </c>
      <c r="Q80" s="4">
        <v>147001</v>
      </c>
      <c r="R80" s="4" t="s">
        <v>3262</v>
      </c>
      <c r="S80" s="4" t="s">
        <v>3263</v>
      </c>
      <c r="T80" s="4">
        <v>450833232787</v>
      </c>
      <c r="U80" s="6" t="s">
        <v>3264</v>
      </c>
      <c r="V80" s="4" t="s">
        <v>3265</v>
      </c>
      <c r="W80" s="4" t="s">
        <v>3266</v>
      </c>
      <c r="X80" s="4" t="s">
        <v>1087</v>
      </c>
      <c r="Y80" s="5">
        <v>45119</v>
      </c>
      <c r="Z80" s="4" t="s">
        <v>3267</v>
      </c>
      <c r="AA80" s="4">
        <v>25000</v>
      </c>
      <c r="AB80" s="6" t="s">
        <v>3268</v>
      </c>
      <c r="AC80" s="4">
        <v>25500</v>
      </c>
      <c r="AD80" s="6" t="s">
        <v>3269</v>
      </c>
      <c r="AE80" s="4">
        <v>21124120</v>
      </c>
    </row>
    <row r="81" spans="1:31" ht="12.75" x14ac:dyDescent="0.2">
      <c r="A81" s="3">
        <v>45127.466741006945</v>
      </c>
      <c r="B81" s="4" t="s">
        <v>4365</v>
      </c>
      <c r="C81" s="4" t="s">
        <v>4366</v>
      </c>
      <c r="D81" s="4">
        <v>229</v>
      </c>
      <c r="E81" s="4" t="s">
        <v>156</v>
      </c>
      <c r="F81" s="4">
        <v>8847212580</v>
      </c>
      <c r="G81" s="4" t="s">
        <v>4365</v>
      </c>
      <c r="H81" s="4" t="s">
        <v>35</v>
      </c>
      <c r="I81" s="5">
        <v>38002</v>
      </c>
      <c r="J81" s="6" t="s">
        <v>4367</v>
      </c>
      <c r="K81" s="4" t="s">
        <v>4368</v>
      </c>
      <c r="L81" s="4">
        <v>9417625573</v>
      </c>
      <c r="M81" s="4" t="s">
        <v>4369</v>
      </c>
      <c r="N81" s="4" t="s">
        <v>4370</v>
      </c>
      <c r="O81" s="4">
        <v>7087246471</v>
      </c>
      <c r="P81" s="4">
        <v>7087230214</v>
      </c>
      <c r="Q81" s="4">
        <v>147004</v>
      </c>
      <c r="R81" s="4" t="s">
        <v>273</v>
      </c>
      <c r="S81" s="4" t="s">
        <v>274</v>
      </c>
      <c r="T81" s="4">
        <v>552365190369</v>
      </c>
      <c r="U81" s="6" t="s">
        <v>4371</v>
      </c>
      <c r="V81" s="4" t="s">
        <v>120</v>
      </c>
      <c r="W81" s="4" t="s">
        <v>2254</v>
      </c>
      <c r="X81" s="4" t="s">
        <v>45</v>
      </c>
      <c r="Y81" s="5">
        <v>45116</v>
      </c>
      <c r="Z81" s="4" t="s">
        <v>62</v>
      </c>
      <c r="AA81" s="4">
        <v>25000</v>
      </c>
      <c r="AB81" s="6" t="s">
        <v>4372</v>
      </c>
      <c r="AC81" s="4" t="s">
        <v>48</v>
      </c>
      <c r="AD81" s="6" t="s">
        <v>4373</v>
      </c>
      <c r="AE81" s="4">
        <v>21124078</v>
      </c>
    </row>
    <row r="82" spans="1:31" ht="12.75" x14ac:dyDescent="0.2">
      <c r="A82" s="3">
        <v>45119.087846909722</v>
      </c>
      <c r="B82" s="4" t="s">
        <v>2862</v>
      </c>
      <c r="C82" s="4" t="s">
        <v>2863</v>
      </c>
      <c r="D82" s="4">
        <v>230</v>
      </c>
      <c r="E82" s="4" t="s">
        <v>251</v>
      </c>
      <c r="F82" s="4">
        <v>7973204016</v>
      </c>
      <c r="G82" s="4" t="s">
        <v>2862</v>
      </c>
      <c r="H82" s="4" t="s">
        <v>35</v>
      </c>
      <c r="I82" s="5">
        <v>38231</v>
      </c>
      <c r="J82" s="6" t="s">
        <v>2864</v>
      </c>
      <c r="K82" s="4" t="s">
        <v>2865</v>
      </c>
      <c r="L82" s="4">
        <v>9888073699</v>
      </c>
      <c r="M82" s="4" t="s">
        <v>2866</v>
      </c>
      <c r="N82" s="4" t="s">
        <v>2867</v>
      </c>
      <c r="O82" s="4">
        <v>7837010666</v>
      </c>
      <c r="P82" s="4">
        <v>9888765771</v>
      </c>
      <c r="Q82" s="4">
        <v>146001</v>
      </c>
      <c r="R82" s="4" t="s">
        <v>668</v>
      </c>
      <c r="S82" s="4" t="s">
        <v>274</v>
      </c>
      <c r="T82" s="4">
        <v>219019579811</v>
      </c>
      <c r="U82" s="6" t="s">
        <v>2868</v>
      </c>
      <c r="V82" s="4" t="s">
        <v>120</v>
      </c>
      <c r="W82" s="4" t="s">
        <v>1941</v>
      </c>
      <c r="X82" s="4" t="s">
        <v>45</v>
      </c>
      <c r="Y82" s="5">
        <v>45118</v>
      </c>
      <c r="Z82" s="4" t="s">
        <v>62</v>
      </c>
      <c r="AA82" s="4">
        <v>25000</v>
      </c>
      <c r="AB82" s="6" t="s">
        <v>2869</v>
      </c>
      <c r="AC82" s="4" t="s">
        <v>48</v>
      </c>
      <c r="AD82" s="6" t="s">
        <v>2870</v>
      </c>
      <c r="AE82" s="4">
        <v>21102085</v>
      </c>
    </row>
    <row r="83" spans="1:31" ht="12.75" x14ac:dyDescent="0.2">
      <c r="A83" s="3">
        <v>45124.616932789351</v>
      </c>
      <c r="B83" s="4" t="s">
        <v>3900</v>
      </c>
      <c r="C83" s="4" t="s">
        <v>3901</v>
      </c>
      <c r="D83" s="4">
        <v>230</v>
      </c>
      <c r="E83" s="4" t="s">
        <v>51</v>
      </c>
      <c r="F83" s="4">
        <v>9509669135</v>
      </c>
      <c r="G83" s="4" t="s">
        <v>3902</v>
      </c>
      <c r="H83" s="4" t="s">
        <v>52</v>
      </c>
      <c r="I83" s="5">
        <v>45124</v>
      </c>
      <c r="J83" s="6" t="s">
        <v>3903</v>
      </c>
      <c r="K83" s="4" t="s">
        <v>3904</v>
      </c>
      <c r="L83" s="4">
        <v>8952819888</v>
      </c>
      <c r="M83" s="4" t="s">
        <v>3905</v>
      </c>
      <c r="N83" s="4" t="s">
        <v>850</v>
      </c>
      <c r="O83" s="4">
        <v>9887437646</v>
      </c>
      <c r="P83" s="4">
        <v>7737917597</v>
      </c>
      <c r="Q83" s="4">
        <v>302013</v>
      </c>
      <c r="R83" s="4" t="s">
        <v>132</v>
      </c>
      <c r="S83" s="4" t="s">
        <v>133</v>
      </c>
      <c r="T83" s="4" t="s">
        <v>3906</v>
      </c>
      <c r="U83" s="6" t="s">
        <v>3907</v>
      </c>
      <c r="V83" s="4" t="s">
        <v>135</v>
      </c>
      <c r="W83" s="4" t="s">
        <v>1990</v>
      </c>
      <c r="X83" s="4" t="s">
        <v>45</v>
      </c>
      <c r="Y83" s="5">
        <v>45119</v>
      </c>
      <c r="Z83" s="4" t="s">
        <v>62</v>
      </c>
      <c r="AA83" s="4">
        <v>25000</v>
      </c>
      <c r="AB83" s="6" t="s">
        <v>3908</v>
      </c>
      <c r="AC83" s="4">
        <v>25500</v>
      </c>
      <c r="AD83" s="6" t="s">
        <v>3909</v>
      </c>
      <c r="AE83" s="4">
        <v>21103011</v>
      </c>
    </row>
    <row r="84" spans="1:31" ht="12.75" x14ac:dyDescent="0.2">
      <c r="A84" s="3">
        <v>45118.802724340276</v>
      </c>
      <c r="B84" s="4" t="s">
        <v>2754</v>
      </c>
      <c r="C84" s="4" t="s">
        <v>2755</v>
      </c>
      <c r="D84" s="4">
        <v>231</v>
      </c>
      <c r="E84" s="4" t="s">
        <v>156</v>
      </c>
      <c r="F84" s="4">
        <v>9653043328</v>
      </c>
      <c r="G84" s="4" t="s">
        <v>2754</v>
      </c>
      <c r="H84" s="4" t="s">
        <v>2427</v>
      </c>
      <c r="I84" s="5">
        <v>37320</v>
      </c>
      <c r="J84" s="6" t="s">
        <v>2756</v>
      </c>
      <c r="K84" s="4" t="s">
        <v>2757</v>
      </c>
      <c r="L84" s="4">
        <v>9815814997</v>
      </c>
      <c r="M84" s="4" t="s">
        <v>2758</v>
      </c>
      <c r="N84" s="4" t="s">
        <v>2759</v>
      </c>
      <c r="O84" s="4">
        <v>9814461782</v>
      </c>
      <c r="P84" s="4">
        <v>7838655617</v>
      </c>
      <c r="Q84" s="4">
        <v>143422</v>
      </c>
      <c r="R84" s="4" t="s">
        <v>2760</v>
      </c>
      <c r="S84" s="4" t="s">
        <v>274</v>
      </c>
      <c r="T84" s="4">
        <v>297060330971</v>
      </c>
      <c r="U84" s="6" t="s">
        <v>2761</v>
      </c>
      <c r="V84" s="4" t="s">
        <v>192</v>
      </c>
      <c r="W84" s="4" t="s">
        <v>2465</v>
      </c>
      <c r="X84" s="4" t="s">
        <v>45</v>
      </c>
      <c r="Y84" s="5">
        <v>45116</v>
      </c>
      <c r="Z84" s="4" t="s">
        <v>1806</v>
      </c>
      <c r="AA84" s="4">
        <v>25000</v>
      </c>
      <c r="AB84" s="6" t="s">
        <v>2762</v>
      </c>
      <c r="AC84" s="4">
        <v>25500</v>
      </c>
      <c r="AD84" s="6" t="s">
        <v>2763</v>
      </c>
      <c r="AE84" s="4">
        <v>21124037</v>
      </c>
    </row>
    <row r="85" spans="1:31" ht="12.75" x14ac:dyDescent="0.2">
      <c r="A85" s="3">
        <v>45118.735686377317</v>
      </c>
      <c r="B85" s="4" t="s">
        <v>2619</v>
      </c>
      <c r="C85" s="4" t="s">
        <v>2620</v>
      </c>
      <c r="D85" s="4">
        <v>232</v>
      </c>
      <c r="E85" s="4" t="s">
        <v>251</v>
      </c>
      <c r="F85" s="4">
        <v>7009941107</v>
      </c>
      <c r="G85" s="4" t="s">
        <v>2619</v>
      </c>
      <c r="H85" s="4" t="s">
        <v>311</v>
      </c>
      <c r="I85" s="5">
        <v>37826</v>
      </c>
      <c r="J85" s="6" t="s">
        <v>2621</v>
      </c>
      <c r="K85" s="4" t="s">
        <v>2622</v>
      </c>
      <c r="L85" s="4">
        <v>9814825556</v>
      </c>
      <c r="M85" s="4" t="s">
        <v>2623</v>
      </c>
      <c r="N85" s="4" t="s">
        <v>2624</v>
      </c>
      <c r="O85" s="4">
        <v>9814425556</v>
      </c>
      <c r="P85" s="4">
        <v>9814034981</v>
      </c>
      <c r="Q85" s="4">
        <v>144008</v>
      </c>
      <c r="R85" s="4" t="s">
        <v>2463</v>
      </c>
      <c r="S85" s="4" t="s">
        <v>274</v>
      </c>
      <c r="T85" s="4">
        <v>247780171768</v>
      </c>
      <c r="U85" s="6" t="s">
        <v>2625</v>
      </c>
      <c r="V85" s="4" t="s">
        <v>120</v>
      </c>
      <c r="W85" s="4" t="s">
        <v>1990</v>
      </c>
      <c r="X85" s="4" t="s">
        <v>45</v>
      </c>
      <c r="Y85" s="5">
        <v>45117</v>
      </c>
      <c r="Z85" s="4" t="s">
        <v>62</v>
      </c>
      <c r="AA85" s="4">
        <v>25000</v>
      </c>
      <c r="AB85" s="6" t="s">
        <v>2626</v>
      </c>
      <c r="AC85" s="4" t="s">
        <v>48</v>
      </c>
      <c r="AD85" s="6" t="s">
        <v>2627</v>
      </c>
      <c r="AE85" s="4">
        <v>21103159</v>
      </c>
    </row>
    <row r="86" spans="1:31" ht="12.75" x14ac:dyDescent="0.2">
      <c r="A86" s="3">
        <v>45123.833195173611</v>
      </c>
      <c r="B86" s="4" t="s">
        <v>3790</v>
      </c>
      <c r="C86" s="4" t="s">
        <v>3791</v>
      </c>
      <c r="D86" s="4">
        <v>232</v>
      </c>
      <c r="E86" s="4" t="s">
        <v>251</v>
      </c>
      <c r="F86" s="4">
        <v>9305634995</v>
      </c>
      <c r="G86" s="4" t="s">
        <v>3790</v>
      </c>
      <c r="H86" s="4" t="s">
        <v>3792</v>
      </c>
      <c r="I86" s="5">
        <v>38408</v>
      </c>
      <c r="J86" s="6" t="s">
        <v>3793</v>
      </c>
      <c r="K86" s="4" t="s">
        <v>848</v>
      </c>
      <c r="L86" s="4">
        <v>9305286016</v>
      </c>
      <c r="M86" s="4" t="s">
        <v>3794</v>
      </c>
      <c r="N86" s="4" t="s">
        <v>3795</v>
      </c>
      <c r="O86" s="4">
        <v>6393038168</v>
      </c>
      <c r="P86" s="4">
        <v>6393038168</v>
      </c>
      <c r="Q86" s="4">
        <v>211015</v>
      </c>
      <c r="R86" s="4" t="s">
        <v>3796</v>
      </c>
      <c r="S86" s="4" t="s">
        <v>3797</v>
      </c>
      <c r="T86" s="4">
        <v>345849242094</v>
      </c>
      <c r="U86" s="6" t="s">
        <v>3798</v>
      </c>
      <c r="V86" s="4" t="s">
        <v>192</v>
      </c>
      <c r="W86" s="4" t="s">
        <v>1941</v>
      </c>
      <c r="X86" s="4" t="s">
        <v>122</v>
      </c>
      <c r="Y86" s="5">
        <v>45123</v>
      </c>
      <c r="Z86" s="4" t="s">
        <v>62</v>
      </c>
      <c r="AA86" s="4">
        <v>25000</v>
      </c>
      <c r="AB86" s="6" t="s">
        <v>3799</v>
      </c>
      <c r="AC86" s="4">
        <v>25500</v>
      </c>
      <c r="AD86" s="6" t="s">
        <v>3800</v>
      </c>
      <c r="AE86" s="4">
        <v>21103010</v>
      </c>
    </row>
    <row r="87" spans="1:31" ht="12.75" x14ac:dyDescent="0.2">
      <c r="A87" s="3">
        <v>45120.937192662037</v>
      </c>
      <c r="B87" s="4" t="s">
        <v>3435</v>
      </c>
      <c r="C87" s="4" t="s">
        <v>3436</v>
      </c>
      <c r="D87" s="4">
        <v>233</v>
      </c>
      <c r="E87" s="4" t="s">
        <v>51</v>
      </c>
      <c r="F87" s="4">
        <v>9876800492</v>
      </c>
      <c r="G87" s="4" t="s">
        <v>3435</v>
      </c>
      <c r="H87" s="4" t="s">
        <v>1044</v>
      </c>
      <c r="I87" s="5">
        <v>37503</v>
      </c>
      <c r="J87" s="6" t="s">
        <v>3437</v>
      </c>
      <c r="K87" s="4" t="s">
        <v>3438</v>
      </c>
      <c r="L87" s="4">
        <v>9876800492</v>
      </c>
      <c r="M87" s="4" t="s">
        <v>3435</v>
      </c>
      <c r="N87" s="4" t="s">
        <v>3439</v>
      </c>
      <c r="O87" s="4">
        <v>9876800492</v>
      </c>
      <c r="P87" s="4" t="s">
        <v>2138</v>
      </c>
      <c r="Q87" s="4">
        <v>151204</v>
      </c>
      <c r="R87" s="4" t="s">
        <v>2050</v>
      </c>
      <c r="S87" s="4" t="s">
        <v>274</v>
      </c>
      <c r="T87" s="4">
        <v>811666216821</v>
      </c>
      <c r="U87" s="6" t="s">
        <v>3440</v>
      </c>
      <c r="V87" s="4" t="s">
        <v>192</v>
      </c>
      <c r="W87" s="4" t="s">
        <v>1941</v>
      </c>
      <c r="X87" s="4" t="s">
        <v>45</v>
      </c>
      <c r="Y87" s="5">
        <v>45109</v>
      </c>
      <c r="Z87" s="4" t="s">
        <v>62</v>
      </c>
      <c r="AA87" s="4">
        <v>25000</v>
      </c>
      <c r="AB87" s="6" t="s">
        <v>3441</v>
      </c>
      <c r="AC87" s="4" t="s">
        <v>48</v>
      </c>
      <c r="AD87" s="6" t="s">
        <v>3442</v>
      </c>
      <c r="AE87" s="4">
        <v>21103021</v>
      </c>
    </row>
    <row r="88" spans="1:31" ht="12.75" x14ac:dyDescent="0.2">
      <c r="A88" s="3">
        <v>45124.057804340278</v>
      </c>
      <c r="B88" s="4" t="s">
        <v>3810</v>
      </c>
      <c r="C88" s="4" t="s">
        <v>2333</v>
      </c>
      <c r="D88" s="4">
        <v>233</v>
      </c>
      <c r="E88" s="4" t="s">
        <v>251</v>
      </c>
      <c r="F88" s="4">
        <v>9464632932</v>
      </c>
      <c r="G88" s="4" t="s">
        <v>3810</v>
      </c>
      <c r="H88" s="4" t="s">
        <v>35</v>
      </c>
      <c r="I88" s="5">
        <v>37763</v>
      </c>
      <c r="J88" s="6" t="s">
        <v>3811</v>
      </c>
      <c r="K88" s="4" t="s">
        <v>3812</v>
      </c>
      <c r="L88" s="4">
        <v>9464632932</v>
      </c>
      <c r="M88" s="4" t="s">
        <v>3813</v>
      </c>
      <c r="N88" s="4" t="s">
        <v>3814</v>
      </c>
      <c r="O88" s="4">
        <v>9417264738</v>
      </c>
      <c r="P88" s="4" t="s">
        <v>3815</v>
      </c>
      <c r="Q88" s="4">
        <v>143005</v>
      </c>
      <c r="R88" s="4" t="s">
        <v>2272</v>
      </c>
      <c r="S88" s="4" t="s">
        <v>274</v>
      </c>
      <c r="T88" s="4">
        <v>286673898206</v>
      </c>
      <c r="U88" s="6" t="s">
        <v>3816</v>
      </c>
      <c r="V88" s="4" t="s">
        <v>120</v>
      </c>
      <c r="W88" s="4" t="s">
        <v>1990</v>
      </c>
      <c r="X88" s="4" t="s">
        <v>45</v>
      </c>
      <c r="Y88" s="5">
        <v>45116</v>
      </c>
      <c r="Z88" s="4" t="s">
        <v>420</v>
      </c>
      <c r="AA88" s="4">
        <v>25000</v>
      </c>
      <c r="AB88" s="6" t="s">
        <v>3817</v>
      </c>
      <c r="AC88" s="4">
        <v>88000</v>
      </c>
      <c r="AD88" s="6" t="s">
        <v>3818</v>
      </c>
      <c r="AE88" s="4">
        <v>21103090</v>
      </c>
    </row>
    <row r="89" spans="1:31" ht="12.75" x14ac:dyDescent="0.2">
      <c r="A89" s="3">
        <v>45124.73485734954</v>
      </c>
      <c r="B89" s="4" t="s">
        <v>3996</v>
      </c>
      <c r="C89" s="4" t="s">
        <v>3997</v>
      </c>
      <c r="D89" s="4">
        <v>234</v>
      </c>
      <c r="E89" s="4" t="s">
        <v>251</v>
      </c>
      <c r="F89" s="4">
        <v>9541564759</v>
      </c>
      <c r="G89" s="4" t="s">
        <v>3998</v>
      </c>
      <c r="H89" s="4" t="s">
        <v>52</v>
      </c>
      <c r="I89" s="5">
        <v>37639</v>
      </c>
      <c r="J89" s="6" t="s">
        <v>3999</v>
      </c>
      <c r="K89" s="4" t="s">
        <v>4000</v>
      </c>
      <c r="L89" s="4">
        <v>9797977696</v>
      </c>
      <c r="M89" s="4" t="s">
        <v>4001</v>
      </c>
      <c r="N89" s="4" t="s">
        <v>4002</v>
      </c>
      <c r="O89" s="4">
        <v>9906990899</v>
      </c>
      <c r="P89" s="4">
        <v>6005619590</v>
      </c>
      <c r="Q89" s="4">
        <v>194101</v>
      </c>
      <c r="R89" s="4" t="s">
        <v>4003</v>
      </c>
      <c r="S89" s="4" t="s">
        <v>4004</v>
      </c>
      <c r="T89" s="4" t="s">
        <v>4005</v>
      </c>
      <c r="U89" s="6" t="s">
        <v>4006</v>
      </c>
      <c r="V89" s="4" t="s">
        <v>164</v>
      </c>
      <c r="W89" s="4" t="s">
        <v>3887</v>
      </c>
      <c r="X89" s="4" t="s">
        <v>4007</v>
      </c>
      <c r="Y89" s="5">
        <v>45114</v>
      </c>
      <c r="Z89" s="4" t="s">
        <v>62</v>
      </c>
      <c r="AA89" s="4">
        <v>25000</v>
      </c>
      <c r="AB89" s="6" t="s">
        <v>4008</v>
      </c>
      <c r="AC89" s="4" t="s">
        <v>48</v>
      </c>
      <c r="AD89" s="6" t="s">
        <v>4009</v>
      </c>
      <c r="AE89" s="4">
        <v>21103067</v>
      </c>
    </row>
    <row r="90" spans="1:31" ht="12.75" x14ac:dyDescent="0.2">
      <c r="A90" s="3">
        <v>45118.70107520833</v>
      </c>
      <c r="B90" s="4" t="s">
        <v>2517</v>
      </c>
      <c r="C90" s="4" t="s">
        <v>2518</v>
      </c>
      <c r="D90" s="4">
        <v>235</v>
      </c>
      <c r="E90" s="4" t="s">
        <v>594</v>
      </c>
      <c r="F90" s="4">
        <v>9022873773</v>
      </c>
      <c r="G90" s="4" t="s">
        <v>2519</v>
      </c>
      <c r="H90" s="4" t="s">
        <v>52</v>
      </c>
      <c r="I90" s="5">
        <v>37334</v>
      </c>
      <c r="J90" s="6" t="s">
        <v>2520</v>
      </c>
      <c r="K90" s="4" t="s">
        <v>2521</v>
      </c>
      <c r="L90" s="4">
        <v>9970283463</v>
      </c>
      <c r="M90" s="4" t="s">
        <v>2522</v>
      </c>
      <c r="N90" s="4" t="s">
        <v>2523</v>
      </c>
      <c r="O90" s="4">
        <v>9067873709</v>
      </c>
      <c r="P90" s="4">
        <v>9404464709</v>
      </c>
      <c r="Q90" s="4">
        <v>431711</v>
      </c>
      <c r="R90" s="4" t="s">
        <v>2524</v>
      </c>
      <c r="S90" s="4" t="s">
        <v>1722</v>
      </c>
      <c r="T90" s="4">
        <v>916072223815</v>
      </c>
      <c r="U90" s="6" t="s">
        <v>2525</v>
      </c>
      <c r="V90" s="4" t="s">
        <v>192</v>
      </c>
      <c r="W90" s="4" t="s">
        <v>2526</v>
      </c>
      <c r="X90" s="4" t="s">
        <v>45</v>
      </c>
      <c r="Y90" s="5">
        <v>45117</v>
      </c>
      <c r="Z90" s="4" t="s">
        <v>78</v>
      </c>
      <c r="AA90" s="4">
        <v>25000</v>
      </c>
      <c r="AB90" s="6" t="s">
        <v>2527</v>
      </c>
      <c r="AC90" s="4" t="s">
        <v>2528</v>
      </c>
      <c r="AD90" s="6" t="s">
        <v>2529</v>
      </c>
      <c r="AE90" s="4">
        <v>21110034</v>
      </c>
    </row>
    <row r="91" spans="1:31" ht="12.75" x14ac:dyDescent="0.2">
      <c r="A91" s="3">
        <v>45127.526865127315</v>
      </c>
      <c r="B91" s="4" t="s">
        <v>4374</v>
      </c>
      <c r="C91" s="4" t="s">
        <v>4375</v>
      </c>
      <c r="D91" s="4">
        <v>235</v>
      </c>
      <c r="E91" s="4" t="s">
        <v>867</v>
      </c>
      <c r="F91" s="4">
        <v>6280523132</v>
      </c>
      <c r="G91" s="4" t="s">
        <v>4374</v>
      </c>
      <c r="H91" s="4" t="s">
        <v>52</v>
      </c>
      <c r="I91" s="5">
        <v>37766</v>
      </c>
      <c r="J91" s="6" t="s">
        <v>4376</v>
      </c>
      <c r="K91" s="4" t="s">
        <v>4377</v>
      </c>
      <c r="L91" s="4">
        <v>7043012361</v>
      </c>
      <c r="M91" s="4" t="s">
        <v>4378</v>
      </c>
      <c r="N91" s="4" t="s">
        <v>4379</v>
      </c>
      <c r="O91" s="4">
        <v>7016203320</v>
      </c>
      <c r="P91" s="4">
        <v>7589345508</v>
      </c>
      <c r="Q91" s="4" t="s">
        <v>4380</v>
      </c>
      <c r="R91" s="4" t="s">
        <v>750</v>
      </c>
      <c r="S91" s="4" t="s">
        <v>761</v>
      </c>
      <c r="T91" s="4">
        <v>403563178498</v>
      </c>
      <c r="U91" s="6" t="s">
        <v>4381</v>
      </c>
      <c r="V91" s="4" t="s">
        <v>232</v>
      </c>
      <c r="W91" s="4" t="s">
        <v>2162</v>
      </c>
      <c r="X91" s="4" t="s">
        <v>194</v>
      </c>
      <c r="Y91" s="5">
        <v>45115</v>
      </c>
      <c r="Z91" s="4" t="s">
        <v>62</v>
      </c>
      <c r="AA91" s="4">
        <v>25000</v>
      </c>
      <c r="AB91" s="6" t="s">
        <v>4382</v>
      </c>
      <c r="AC91" s="4" t="s">
        <v>48</v>
      </c>
      <c r="AD91" s="6" t="s">
        <v>4383</v>
      </c>
      <c r="AE91" s="4">
        <v>21110071</v>
      </c>
    </row>
    <row r="92" spans="1:31" ht="12.75" x14ac:dyDescent="0.2">
      <c r="A92" s="3">
        <v>45119.468655115736</v>
      </c>
      <c r="B92" s="4" t="s">
        <v>2984</v>
      </c>
      <c r="C92" s="4" t="s">
        <v>2985</v>
      </c>
      <c r="D92" s="4">
        <v>236</v>
      </c>
      <c r="E92" s="4" t="s">
        <v>2986</v>
      </c>
      <c r="F92" s="4">
        <v>8847066393</v>
      </c>
      <c r="G92" s="4" t="s">
        <v>2984</v>
      </c>
      <c r="H92" s="4" t="s">
        <v>98</v>
      </c>
      <c r="I92" s="5">
        <v>37850</v>
      </c>
      <c r="J92" s="6" t="s">
        <v>2987</v>
      </c>
      <c r="K92" s="4" t="s">
        <v>2988</v>
      </c>
      <c r="L92" s="4">
        <v>9501894795</v>
      </c>
      <c r="M92" s="4" t="s">
        <v>2989</v>
      </c>
      <c r="N92" s="4" t="s">
        <v>2990</v>
      </c>
      <c r="O92" s="4">
        <v>9217251112</v>
      </c>
      <c r="P92" s="4">
        <v>7508540724</v>
      </c>
      <c r="Q92" s="4">
        <v>141001</v>
      </c>
      <c r="R92" s="4" t="s">
        <v>301</v>
      </c>
      <c r="S92" s="4" t="s">
        <v>274</v>
      </c>
      <c r="T92" s="4">
        <v>443008649356</v>
      </c>
      <c r="U92" s="6" t="s">
        <v>2991</v>
      </c>
      <c r="V92" s="4" t="s">
        <v>232</v>
      </c>
      <c r="W92" s="4" t="s">
        <v>1941</v>
      </c>
      <c r="X92" s="4" t="s">
        <v>45</v>
      </c>
      <c r="Y92" s="5">
        <v>45115</v>
      </c>
      <c r="Z92" s="4" t="s">
        <v>62</v>
      </c>
      <c r="AA92" s="4">
        <v>25000</v>
      </c>
      <c r="AB92" s="6" t="s">
        <v>2992</v>
      </c>
      <c r="AC92" s="4" t="s">
        <v>48</v>
      </c>
      <c r="AD92" s="6" t="s">
        <v>2993</v>
      </c>
      <c r="AE92" s="4">
        <v>21110032</v>
      </c>
    </row>
    <row r="93" spans="1:31" ht="12.75" x14ac:dyDescent="0.2">
      <c r="A93" s="3">
        <v>45122.450658576388</v>
      </c>
      <c r="B93" s="4" t="s">
        <v>3569</v>
      </c>
      <c r="C93" s="4" t="s">
        <v>3570</v>
      </c>
      <c r="D93" s="4">
        <v>236</v>
      </c>
      <c r="E93" s="4" t="s">
        <v>944</v>
      </c>
      <c r="F93" s="4">
        <v>9478510399</v>
      </c>
      <c r="G93" s="4" t="s">
        <v>3569</v>
      </c>
      <c r="H93" s="4" t="s">
        <v>185</v>
      </c>
      <c r="I93" s="5">
        <v>37740</v>
      </c>
      <c r="J93" s="6" t="s">
        <v>3571</v>
      </c>
      <c r="K93" s="4" t="s">
        <v>3572</v>
      </c>
      <c r="L93" s="4" t="s">
        <v>3572</v>
      </c>
      <c r="M93" s="4" t="s">
        <v>3573</v>
      </c>
      <c r="N93" s="4" t="s">
        <v>3574</v>
      </c>
      <c r="O93" s="4">
        <v>9478510399</v>
      </c>
      <c r="P93" s="4">
        <v>8105381209</v>
      </c>
      <c r="Q93" s="4">
        <v>152003</v>
      </c>
      <c r="R93" s="4" t="s">
        <v>469</v>
      </c>
      <c r="S93" s="4" t="s">
        <v>274</v>
      </c>
      <c r="T93" s="4">
        <v>510641631279</v>
      </c>
      <c r="U93" s="6" t="s">
        <v>3575</v>
      </c>
      <c r="V93" s="4" t="s">
        <v>207</v>
      </c>
      <c r="W93" s="4" t="s">
        <v>2263</v>
      </c>
      <c r="X93" s="4" t="s">
        <v>45</v>
      </c>
      <c r="Y93" s="5">
        <v>45122</v>
      </c>
      <c r="Z93" s="4" t="s">
        <v>78</v>
      </c>
      <c r="AA93" s="4">
        <v>25000</v>
      </c>
      <c r="AB93" s="6" t="s">
        <v>3576</v>
      </c>
      <c r="AC93" s="4">
        <v>88000</v>
      </c>
      <c r="AD93" s="6" t="s">
        <v>3577</v>
      </c>
      <c r="AE93" s="4">
        <v>21110032</v>
      </c>
    </row>
    <row r="94" spans="1:31" ht="12.75" x14ac:dyDescent="0.2">
      <c r="A94" s="3">
        <v>45119.458763703704</v>
      </c>
      <c r="B94" s="4" t="s">
        <v>2952</v>
      </c>
      <c r="C94" s="4" t="s">
        <v>2953</v>
      </c>
      <c r="D94" s="4">
        <v>237</v>
      </c>
      <c r="E94" s="4" t="s">
        <v>1456</v>
      </c>
      <c r="F94" s="4">
        <v>9001239094</v>
      </c>
      <c r="G94" s="4" t="s">
        <v>2952</v>
      </c>
      <c r="H94" s="4" t="s">
        <v>869</v>
      </c>
      <c r="I94" s="5">
        <v>38229</v>
      </c>
      <c r="J94" s="6" t="s">
        <v>2954</v>
      </c>
      <c r="K94" s="4" t="s">
        <v>2955</v>
      </c>
      <c r="L94" s="4">
        <v>9829849815</v>
      </c>
      <c r="M94" s="4" t="s">
        <v>2956</v>
      </c>
      <c r="N94" s="4" t="s">
        <v>2957</v>
      </c>
      <c r="O94" s="4">
        <v>8824651943</v>
      </c>
      <c r="P94" s="4">
        <v>9664387963</v>
      </c>
      <c r="Q94" s="4" t="s">
        <v>2958</v>
      </c>
      <c r="R94" s="4" t="s">
        <v>2959</v>
      </c>
      <c r="S94" s="4" t="s">
        <v>103</v>
      </c>
      <c r="T94" s="4">
        <v>866228137079</v>
      </c>
      <c r="U94" s="6" t="s">
        <v>2960</v>
      </c>
      <c r="V94" s="4" t="s">
        <v>120</v>
      </c>
      <c r="W94" s="4" t="s">
        <v>1941</v>
      </c>
      <c r="X94" s="4" t="s">
        <v>137</v>
      </c>
      <c r="Y94" s="5">
        <v>45115</v>
      </c>
      <c r="Z94" s="4" t="s">
        <v>420</v>
      </c>
      <c r="AA94" s="4">
        <v>25000</v>
      </c>
      <c r="AB94" s="6" t="s">
        <v>2961</v>
      </c>
      <c r="AC94" s="4" t="s">
        <v>48</v>
      </c>
      <c r="AD94" s="6" t="s">
        <v>2962</v>
      </c>
      <c r="AE94" s="4">
        <v>21124108</v>
      </c>
    </row>
    <row r="95" spans="1:31" ht="12.75" x14ac:dyDescent="0.2">
      <c r="A95" s="3">
        <v>45121.639403969908</v>
      </c>
      <c r="B95" s="4" t="s">
        <v>3510</v>
      </c>
      <c r="C95" s="4" t="s">
        <v>3511</v>
      </c>
      <c r="D95" s="4">
        <v>237</v>
      </c>
      <c r="E95" s="4" t="s">
        <v>1824</v>
      </c>
      <c r="F95" s="4">
        <v>6397867711</v>
      </c>
      <c r="G95" s="4" t="s">
        <v>3510</v>
      </c>
      <c r="H95" s="4" t="s">
        <v>98</v>
      </c>
      <c r="I95" s="5">
        <v>37908</v>
      </c>
      <c r="J95" s="6" t="s">
        <v>3512</v>
      </c>
      <c r="K95" s="4" t="s">
        <v>3513</v>
      </c>
      <c r="L95" s="4">
        <v>9045592665</v>
      </c>
      <c r="M95" s="4" t="s">
        <v>3514</v>
      </c>
      <c r="N95" s="4" t="s">
        <v>3515</v>
      </c>
      <c r="O95" s="4">
        <v>9627957346</v>
      </c>
      <c r="P95" s="4">
        <v>9027227111</v>
      </c>
      <c r="Q95" s="4">
        <v>244001</v>
      </c>
      <c r="R95" s="4" t="s">
        <v>3516</v>
      </c>
      <c r="S95" s="4" t="s">
        <v>417</v>
      </c>
      <c r="T95" s="4">
        <v>663163066206</v>
      </c>
      <c r="U95" s="6" t="s">
        <v>3517</v>
      </c>
      <c r="V95" s="4" t="s">
        <v>192</v>
      </c>
      <c r="W95" s="4" t="s">
        <v>1990</v>
      </c>
      <c r="X95" s="4" t="s">
        <v>45</v>
      </c>
      <c r="Y95" s="5">
        <v>45118</v>
      </c>
      <c r="Z95" s="4" t="s">
        <v>420</v>
      </c>
      <c r="AA95" s="4">
        <v>25000</v>
      </c>
      <c r="AB95" s="6" t="s">
        <v>3518</v>
      </c>
      <c r="AC95" s="4">
        <v>25500</v>
      </c>
      <c r="AD95" s="6" t="s">
        <v>3519</v>
      </c>
      <c r="AE95" s="4">
        <v>21124107</v>
      </c>
    </row>
    <row r="96" spans="1:31" ht="12.75" x14ac:dyDescent="0.2">
      <c r="A96" s="3">
        <v>45118.548273206019</v>
      </c>
      <c r="B96" s="4" t="s">
        <v>2153</v>
      </c>
      <c r="C96" s="4" t="s">
        <v>2154</v>
      </c>
      <c r="D96" s="4">
        <v>238</v>
      </c>
      <c r="E96" s="4" t="s">
        <v>184</v>
      </c>
      <c r="F96" s="4">
        <v>7696128708</v>
      </c>
      <c r="G96" s="4" t="s">
        <v>2155</v>
      </c>
      <c r="H96" s="4" t="s">
        <v>52</v>
      </c>
      <c r="I96" s="5">
        <v>37745</v>
      </c>
      <c r="J96" s="6" t="s">
        <v>2156</v>
      </c>
      <c r="K96" s="4" t="s">
        <v>2157</v>
      </c>
      <c r="L96" s="4">
        <v>7696128708</v>
      </c>
      <c r="M96" s="4" t="s">
        <v>2158</v>
      </c>
      <c r="N96" s="4" t="s">
        <v>2159</v>
      </c>
      <c r="O96" s="4">
        <v>8427978527</v>
      </c>
      <c r="P96" s="4">
        <v>7657978527</v>
      </c>
      <c r="Q96" s="4">
        <v>140126</v>
      </c>
      <c r="R96" s="4" t="s">
        <v>2160</v>
      </c>
      <c r="S96" s="4" t="s">
        <v>274</v>
      </c>
      <c r="T96" s="4">
        <v>416316802849</v>
      </c>
      <c r="U96" s="6" t="s">
        <v>2161</v>
      </c>
      <c r="V96" s="4" t="s">
        <v>120</v>
      </c>
      <c r="W96" s="4" t="s">
        <v>2162</v>
      </c>
      <c r="X96" s="4" t="s">
        <v>45</v>
      </c>
      <c r="Y96" s="5">
        <v>45113</v>
      </c>
      <c r="Z96" s="4" t="s">
        <v>62</v>
      </c>
      <c r="AA96" s="4">
        <v>25000</v>
      </c>
      <c r="AB96" s="6" t="s">
        <v>2163</v>
      </c>
      <c r="AC96" s="4" t="s">
        <v>48</v>
      </c>
      <c r="AD96" s="6" t="s">
        <v>2164</v>
      </c>
      <c r="AE96" s="4">
        <v>21126053</v>
      </c>
    </row>
    <row r="97" spans="1:31" ht="12.75" x14ac:dyDescent="0.2">
      <c r="A97" s="3">
        <v>45133.814471053236</v>
      </c>
      <c r="B97" s="4" t="s">
        <v>5106</v>
      </c>
      <c r="C97" s="4" t="s">
        <v>5107</v>
      </c>
      <c r="D97" s="4">
        <v>238</v>
      </c>
      <c r="E97" s="4" t="s">
        <v>184</v>
      </c>
      <c r="F97" s="4">
        <v>7999638102</v>
      </c>
      <c r="G97" s="4" t="s">
        <v>5106</v>
      </c>
      <c r="H97" s="4" t="s">
        <v>359</v>
      </c>
      <c r="I97" s="5">
        <v>37436</v>
      </c>
      <c r="J97" s="6" t="s">
        <v>5108</v>
      </c>
      <c r="K97" s="4" t="s">
        <v>5109</v>
      </c>
      <c r="L97" s="4">
        <v>9993982544</v>
      </c>
      <c r="M97" s="4" t="s">
        <v>5110</v>
      </c>
      <c r="N97" s="4" t="s">
        <v>5111</v>
      </c>
      <c r="O97" s="4">
        <v>9993982544</v>
      </c>
      <c r="P97" s="4">
        <v>9993982544</v>
      </c>
      <c r="Q97" s="4">
        <v>451556</v>
      </c>
      <c r="R97" s="4" t="s">
        <v>5112</v>
      </c>
      <c r="S97" s="4" t="s">
        <v>566</v>
      </c>
      <c r="T97" s="4">
        <v>694373877861</v>
      </c>
      <c r="U97" s="6" t="s">
        <v>5113</v>
      </c>
      <c r="V97" s="4" t="s">
        <v>164</v>
      </c>
      <c r="W97" s="4" t="s">
        <v>2162</v>
      </c>
      <c r="X97" s="4" t="s">
        <v>45</v>
      </c>
      <c r="Y97" s="5">
        <v>45118</v>
      </c>
      <c r="Z97" s="4" t="s">
        <v>62</v>
      </c>
      <c r="AA97" s="4">
        <v>25000</v>
      </c>
      <c r="AB97" s="6" t="s">
        <v>5114</v>
      </c>
      <c r="AC97" s="4">
        <v>25500</v>
      </c>
      <c r="AD97" s="6" t="s">
        <v>5115</v>
      </c>
      <c r="AE97" s="4">
        <v>21126045</v>
      </c>
    </row>
    <row r="98" spans="1:31" ht="12.75" x14ac:dyDescent="0.2">
      <c r="A98" s="3">
        <v>45118.753788101851</v>
      </c>
      <c r="B98" s="4" t="s">
        <v>2701</v>
      </c>
      <c r="C98" s="4" t="s">
        <v>2702</v>
      </c>
      <c r="D98" s="4">
        <v>239</v>
      </c>
      <c r="E98" s="4" t="s">
        <v>1456</v>
      </c>
      <c r="F98" s="4">
        <v>8264604299</v>
      </c>
      <c r="G98" s="4" t="s">
        <v>2701</v>
      </c>
      <c r="H98" s="4" t="s">
        <v>35</v>
      </c>
      <c r="I98" s="5">
        <v>37927</v>
      </c>
      <c r="J98" s="6" t="s">
        <v>2703</v>
      </c>
      <c r="K98" s="4" t="s">
        <v>2704</v>
      </c>
      <c r="L98" s="4">
        <v>9876870479</v>
      </c>
      <c r="M98" s="4" t="s">
        <v>2705</v>
      </c>
      <c r="N98" s="4" t="s">
        <v>2706</v>
      </c>
      <c r="O98" s="4">
        <v>9417740669</v>
      </c>
      <c r="P98" s="4">
        <v>9569219552</v>
      </c>
      <c r="Q98" s="4">
        <v>148101</v>
      </c>
      <c r="R98" s="4" t="s">
        <v>2707</v>
      </c>
      <c r="S98" s="4" t="s">
        <v>274</v>
      </c>
      <c r="T98" s="4">
        <v>566581069622</v>
      </c>
      <c r="U98" s="6" t="s">
        <v>2708</v>
      </c>
      <c r="V98" s="4" t="s">
        <v>43</v>
      </c>
      <c r="W98" s="4" t="s">
        <v>1990</v>
      </c>
      <c r="X98" s="4" t="s">
        <v>194</v>
      </c>
      <c r="Y98" s="5">
        <v>45117</v>
      </c>
      <c r="Z98" s="4" t="s">
        <v>62</v>
      </c>
      <c r="AA98" s="4">
        <v>25000</v>
      </c>
      <c r="AB98" s="6" t="s">
        <v>2709</v>
      </c>
      <c r="AC98" s="4" t="s">
        <v>2710</v>
      </c>
      <c r="AD98" s="6" t="s">
        <v>2711</v>
      </c>
      <c r="AE98" s="4">
        <v>21124034</v>
      </c>
    </row>
    <row r="99" spans="1:31" ht="12.75" x14ac:dyDescent="0.2">
      <c r="A99" s="3">
        <v>45120.518322488424</v>
      </c>
      <c r="B99" s="4" t="s">
        <v>3350</v>
      </c>
      <c r="C99" s="4" t="s">
        <v>3351</v>
      </c>
      <c r="D99" s="4">
        <v>239</v>
      </c>
      <c r="E99" s="4" t="s">
        <v>156</v>
      </c>
      <c r="F99" s="4">
        <v>9463640425</v>
      </c>
      <c r="G99" s="4" t="s">
        <v>3350</v>
      </c>
      <c r="H99" s="4" t="s">
        <v>295</v>
      </c>
      <c r="I99" s="5">
        <v>37597</v>
      </c>
      <c r="J99" s="6" t="s">
        <v>3352</v>
      </c>
      <c r="K99" s="4" t="s">
        <v>3353</v>
      </c>
      <c r="L99" s="4">
        <v>9888802844</v>
      </c>
      <c r="M99" s="4" t="s">
        <v>3354</v>
      </c>
      <c r="N99" s="4" t="s">
        <v>3355</v>
      </c>
      <c r="O99" s="4">
        <v>9464868675</v>
      </c>
      <c r="P99" s="4">
        <v>6239064040</v>
      </c>
      <c r="Q99" s="4">
        <v>147001</v>
      </c>
      <c r="R99" s="4" t="s">
        <v>273</v>
      </c>
      <c r="S99" s="4" t="s">
        <v>274</v>
      </c>
      <c r="T99" s="4">
        <v>617495826747</v>
      </c>
      <c r="U99" s="6" t="s">
        <v>3356</v>
      </c>
      <c r="V99" s="4" t="s">
        <v>120</v>
      </c>
      <c r="W99" s="4" t="s">
        <v>1941</v>
      </c>
      <c r="X99" s="4" t="s">
        <v>45</v>
      </c>
      <c r="Y99" s="5">
        <v>45110</v>
      </c>
      <c r="Z99" s="4" t="s">
        <v>62</v>
      </c>
      <c r="AA99" s="4" t="s">
        <v>1736</v>
      </c>
      <c r="AB99" s="6" t="s">
        <v>3357</v>
      </c>
      <c r="AC99" s="4" t="s">
        <v>48</v>
      </c>
      <c r="AD99" s="6" t="s">
        <v>3358</v>
      </c>
      <c r="AE99" s="4">
        <v>21124092</v>
      </c>
    </row>
    <row r="100" spans="1:31" ht="12.75" x14ac:dyDescent="0.2">
      <c r="A100" s="3">
        <v>45122.757129131947</v>
      </c>
      <c r="B100" s="4" t="s">
        <v>3716</v>
      </c>
      <c r="C100" s="4" t="s">
        <v>3717</v>
      </c>
      <c r="D100" s="4">
        <v>240</v>
      </c>
      <c r="E100" s="4" t="s">
        <v>251</v>
      </c>
      <c r="F100" s="4">
        <v>8279654843</v>
      </c>
      <c r="G100" s="4" t="s">
        <v>3718</v>
      </c>
      <c r="H100" s="4" t="s">
        <v>52</v>
      </c>
      <c r="I100" s="5">
        <v>38333</v>
      </c>
      <c r="J100" s="6" t="s">
        <v>3719</v>
      </c>
      <c r="K100" s="4" t="s">
        <v>3720</v>
      </c>
      <c r="L100" s="4">
        <v>9412320300</v>
      </c>
      <c r="M100" s="4" t="s">
        <v>3721</v>
      </c>
      <c r="N100" s="4" t="s">
        <v>3722</v>
      </c>
      <c r="O100" s="4">
        <v>9761048377</v>
      </c>
      <c r="P100" s="4">
        <v>7500903181</v>
      </c>
      <c r="Q100" s="4" t="s">
        <v>3723</v>
      </c>
      <c r="R100" s="4" t="s">
        <v>1746</v>
      </c>
      <c r="S100" s="4" t="s">
        <v>3724</v>
      </c>
      <c r="T100" s="4">
        <v>865484577574</v>
      </c>
      <c r="U100" s="6" t="s">
        <v>3725</v>
      </c>
      <c r="V100" s="4" t="s">
        <v>232</v>
      </c>
      <c r="W100" s="4" t="s">
        <v>2162</v>
      </c>
      <c r="X100" s="4" t="s">
        <v>45</v>
      </c>
      <c r="Y100" s="5">
        <v>45115</v>
      </c>
      <c r="Z100" s="4" t="s">
        <v>62</v>
      </c>
      <c r="AA100" s="4">
        <v>25000</v>
      </c>
      <c r="AB100" s="6" t="s">
        <v>3726</v>
      </c>
      <c r="AC100" s="4" t="s">
        <v>3727</v>
      </c>
      <c r="AD100" s="6" t="s">
        <v>3728</v>
      </c>
      <c r="AE100" s="4">
        <v>21103133</v>
      </c>
    </row>
    <row r="101" spans="1:31" ht="12.75" x14ac:dyDescent="0.2">
      <c r="A101" s="3">
        <v>45136.449125023151</v>
      </c>
      <c r="B101" s="4" t="s">
        <v>5278</v>
      </c>
      <c r="C101" s="4" t="s">
        <v>5279</v>
      </c>
      <c r="D101" s="4">
        <v>240</v>
      </c>
      <c r="E101" s="4" t="s">
        <v>251</v>
      </c>
      <c r="F101" s="4">
        <v>9392800019</v>
      </c>
      <c r="G101" s="4" t="s">
        <v>5278</v>
      </c>
      <c r="H101" s="4" t="s">
        <v>52</v>
      </c>
      <c r="I101" s="5">
        <v>38249</v>
      </c>
      <c r="J101" s="6" t="s">
        <v>5280</v>
      </c>
      <c r="K101" s="4" t="s">
        <v>5281</v>
      </c>
      <c r="L101" s="4">
        <v>9812629000</v>
      </c>
      <c r="M101" s="4" t="s">
        <v>5282</v>
      </c>
      <c r="N101" s="4" t="s">
        <v>5283</v>
      </c>
      <c r="O101" s="4">
        <v>9466730373</v>
      </c>
      <c r="P101" s="4" t="s">
        <v>320</v>
      </c>
      <c r="Q101" s="4">
        <v>125050</v>
      </c>
      <c r="R101" s="4" t="s">
        <v>5284</v>
      </c>
      <c r="S101" s="4" t="s">
        <v>59</v>
      </c>
      <c r="T101" s="4">
        <v>405942707466</v>
      </c>
      <c r="U101" s="6" t="s">
        <v>5285</v>
      </c>
      <c r="V101" s="4" t="s">
        <v>120</v>
      </c>
      <c r="W101" s="4" t="s">
        <v>1941</v>
      </c>
      <c r="X101" s="4" t="s">
        <v>45</v>
      </c>
      <c r="Y101" s="5">
        <v>45206</v>
      </c>
      <c r="Z101" s="4" t="s">
        <v>62</v>
      </c>
      <c r="AA101" s="4">
        <v>25000</v>
      </c>
      <c r="AB101" s="6" t="s">
        <v>5286</v>
      </c>
      <c r="AC101" s="4">
        <v>88000</v>
      </c>
      <c r="AD101" s="6" t="s">
        <v>5287</v>
      </c>
      <c r="AE101" s="4">
        <v>21103077</v>
      </c>
    </row>
    <row r="102" spans="1:31" ht="12.75" x14ac:dyDescent="0.2">
      <c r="A102" s="3">
        <v>45118.752090069444</v>
      </c>
      <c r="B102" s="4" t="s">
        <v>2690</v>
      </c>
      <c r="C102" s="4" t="s">
        <v>2691</v>
      </c>
      <c r="D102" s="4">
        <v>241</v>
      </c>
      <c r="E102" s="4" t="s">
        <v>156</v>
      </c>
      <c r="F102" s="4">
        <v>6283530723</v>
      </c>
      <c r="G102" s="4" t="s">
        <v>2690</v>
      </c>
      <c r="H102" s="4" t="s">
        <v>52</v>
      </c>
      <c r="I102" s="5">
        <v>37691</v>
      </c>
      <c r="J102" s="6" t="s">
        <v>2692</v>
      </c>
      <c r="K102" s="4" t="s">
        <v>2693</v>
      </c>
      <c r="L102" s="4">
        <v>9465817118</v>
      </c>
      <c r="M102" s="4" t="s">
        <v>2694</v>
      </c>
      <c r="N102" s="4" t="s">
        <v>2695</v>
      </c>
      <c r="O102" s="4">
        <v>8699627415</v>
      </c>
      <c r="P102" s="4">
        <v>9779860967</v>
      </c>
      <c r="Q102" s="4">
        <v>148028</v>
      </c>
      <c r="R102" s="4" t="s">
        <v>2696</v>
      </c>
      <c r="S102" s="4" t="s">
        <v>274</v>
      </c>
      <c r="T102" s="4">
        <v>268636853900</v>
      </c>
      <c r="U102" s="6" t="s">
        <v>2697</v>
      </c>
      <c r="V102" s="4" t="s">
        <v>43</v>
      </c>
      <c r="W102" s="4" t="s">
        <v>1941</v>
      </c>
      <c r="X102" s="4" t="s">
        <v>45</v>
      </c>
      <c r="Y102" s="5">
        <v>45117</v>
      </c>
      <c r="Z102" s="4" t="s">
        <v>62</v>
      </c>
      <c r="AA102" s="4">
        <v>25000</v>
      </c>
      <c r="AB102" s="6" t="s">
        <v>2698</v>
      </c>
      <c r="AC102" s="4" t="s">
        <v>2699</v>
      </c>
      <c r="AD102" s="6" t="s">
        <v>2700</v>
      </c>
      <c r="AE102" s="4">
        <v>21124116</v>
      </c>
    </row>
    <row r="103" spans="1:31" ht="12.75" x14ac:dyDescent="0.2">
      <c r="A103" s="3">
        <v>45123.713052604166</v>
      </c>
      <c r="B103" s="4" t="s">
        <v>3781</v>
      </c>
      <c r="C103" s="4" t="s">
        <v>3782</v>
      </c>
      <c r="D103" s="4">
        <v>241</v>
      </c>
      <c r="E103" s="4" t="s">
        <v>919</v>
      </c>
      <c r="F103" s="4">
        <v>8708538096</v>
      </c>
      <c r="G103" s="4" t="s">
        <v>3781</v>
      </c>
      <c r="H103" s="4" t="s">
        <v>98</v>
      </c>
      <c r="I103" s="5">
        <v>37871</v>
      </c>
      <c r="J103" s="6" t="s">
        <v>3783</v>
      </c>
      <c r="K103" s="4" t="s">
        <v>3784</v>
      </c>
      <c r="L103" s="4">
        <v>9463512384</v>
      </c>
      <c r="M103" s="4" t="s">
        <v>3785</v>
      </c>
      <c r="N103" s="4" t="s">
        <v>3786</v>
      </c>
      <c r="O103" s="4">
        <v>9316692057</v>
      </c>
      <c r="P103" s="4">
        <v>8837546141</v>
      </c>
      <c r="Q103" s="4">
        <v>148028</v>
      </c>
      <c r="R103" s="4" t="s">
        <v>2696</v>
      </c>
      <c r="S103" s="4" t="s">
        <v>274</v>
      </c>
      <c r="T103" s="4">
        <v>243259873172</v>
      </c>
      <c r="U103" s="6" t="s">
        <v>3787</v>
      </c>
      <c r="V103" s="4" t="s">
        <v>207</v>
      </c>
      <c r="W103" s="4" t="s">
        <v>1990</v>
      </c>
      <c r="X103" s="4" t="s">
        <v>45</v>
      </c>
      <c r="Y103" s="5">
        <v>45112</v>
      </c>
      <c r="Z103" s="4" t="s">
        <v>590</v>
      </c>
      <c r="AA103" s="4">
        <v>25000</v>
      </c>
      <c r="AB103" s="6" t="s">
        <v>3788</v>
      </c>
      <c r="AC103" s="4" t="s">
        <v>48</v>
      </c>
      <c r="AD103" s="6" t="s">
        <v>3789</v>
      </c>
      <c r="AE103" s="4">
        <v>21103066</v>
      </c>
    </row>
    <row r="104" spans="1:31" ht="12.75" x14ac:dyDescent="0.2">
      <c r="A104" s="3">
        <v>45120.463012175926</v>
      </c>
      <c r="B104" s="4" t="s">
        <v>3270</v>
      </c>
      <c r="C104" s="4" t="s">
        <v>3271</v>
      </c>
      <c r="D104" s="4">
        <v>242</v>
      </c>
      <c r="E104" s="4" t="s">
        <v>723</v>
      </c>
      <c r="F104" s="4">
        <v>7979891710</v>
      </c>
      <c r="G104" s="4" t="s">
        <v>3270</v>
      </c>
      <c r="H104" s="4" t="s">
        <v>98</v>
      </c>
      <c r="I104" s="5">
        <v>37838</v>
      </c>
      <c r="J104" s="6" t="s">
        <v>3272</v>
      </c>
      <c r="K104" s="4" t="s">
        <v>3273</v>
      </c>
      <c r="L104" s="4">
        <v>6299948657</v>
      </c>
      <c r="M104" s="4" t="s">
        <v>3274</v>
      </c>
      <c r="N104" s="4" t="s">
        <v>3275</v>
      </c>
      <c r="O104" s="4">
        <v>7783809074</v>
      </c>
      <c r="P104" s="4">
        <v>7070691223</v>
      </c>
      <c r="Q104" s="4">
        <v>843130</v>
      </c>
      <c r="R104" s="4" t="s">
        <v>3276</v>
      </c>
      <c r="S104" s="4" t="s">
        <v>74</v>
      </c>
      <c r="T104" s="4">
        <v>574032322790</v>
      </c>
      <c r="U104" s="6" t="s">
        <v>3277</v>
      </c>
      <c r="V104" s="4" t="s">
        <v>120</v>
      </c>
      <c r="W104" s="4" t="s">
        <v>2140</v>
      </c>
      <c r="X104" s="4" t="s">
        <v>45</v>
      </c>
      <c r="Y104" s="5">
        <v>45114</v>
      </c>
      <c r="Z104" s="4" t="s">
        <v>62</v>
      </c>
      <c r="AA104" s="4">
        <v>25000</v>
      </c>
      <c r="AB104" s="6" t="s">
        <v>3278</v>
      </c>
      <c r="AC104" s="4" t="s">
        <v>64</v>
      </c>
      <c r="AD104" s="6" t="s">
        <v>3279</v>
      </c>
      <c r="AE104" s="4">
        <v>21113023</v>
      </c>
    </row>
    <row r="105" spans="1:31" ht="12.75" x14ac:dyDescent="0.2">
      <c r="A105" s="3">
        <v>45127.724277118061</v>
      </c>
      <c r="B105" s="4" t="s">
        <v>4412</v>
      </c>
      <c r="C105" s="4" t="s">
        <v>4413</v>
      </c>
      <c r="D105" s="4">
        <v>242</v>
      </c>
      <c r="E105" s="4" t="s">
        <v>723</v>
      </c>
      <c r="F105" s="4">
        <v>7982065843</v>
      </c>
      <c r="G105" s="4" t="s">
        <v>4412</v>
      </c>
      <c r="H105" s="4" t="s">
        <v>359</v>
      </c>
      <c r="I105" s="5">
        <v>37621</v>
      </c>
      <c r="J105" s="6" t="s">
        <v>4414</v>
      </c>
      <c r="K105" s="4" t="s">
        <v>4415</v>
      </c>
      <c r="L105" s="4">
        <v>9968848375</v>
      </c>
      <c r="M105" s="4" t="s">
        <v>4416</v>
      </c>
      <c r="N105" s="4" t="s">
        <v>4417</v>
      </c>
      <c r="O105" s="4">
        <v>7011628420</v>
      </c>
      <c r="P105" s="4">
        <v>8586978438</v>
      </c>
      <c r="Q105" s="4">
        <v>801302</v>
      </c>
      <c r="R105" s="4" t="s">
        <v>350</v>
      </c>
      <c r="S105" s="4" t="s">
        <v>74</v>
      </c>
      <c r="T105" s="4">
        <v>557126837783</v>
      </c>
      <c r="U105" s="6" t="s">
        <v>4418</v>
      </c>
      <c r="V105" s="4" t="s">
        <v>135</v>
      </c>
      <c r="W105" s="4" t="s">
        <v>4419</v>
      </c>
      <c r="X105" s="4" t="s">
        <v>194</v>
      </c>
      <c r="Y105" s="5">
        <v>45118</v>
      </c>
      <c r="Z105" s="4" t="s">
        <v>62</v>
      </c>
      <c r="AA105" s="4">
        <v>25000</v>
      </c>
      <c r="AB105" s="6" t="s">
        <v>4420</v>
      </c>
      <c r="AC105" s="4" t="s">
        <v>48</v>
      </c>
      <c r="AD105" s="6" t="s">
        <v>4421</v>
      </c>
      <c r="AE105" s="4">
        <v>21113059</v>
      </c>
    </row>
    <row r="106" spans="1:31" ht="12.75" x14ac:dyDescent="0.2">
      <c r="A106" s="3">
        <v>45120.503203657412</v>
      </c>
      <c r="B106" s="4" t="s">
        <v>3315</v>
      </c>
      <c r="C106" s="4" t="s">
        <v>3316</v>
      </c>
      <c r="D106" s="4">
        <v>243</v>
      </c>
      <c r="E106" s="4" t="s">
        <v>723</v>
      </c>
      <c r="F106" s="4">
        <v>8252407817</v>
      </c>
      <c r="G106" s="4" t="s">
        <v>3317</v>
      </c>
      <c r="H106" s="4" t="s">
        <v>2133</v>
      </c>
      <c r="I106" s="5">
        <v>37559</v>
      </c>
      <c r="J106" s="6" t="s">
        <v>3318</v>
      </c>
      <c r="K106" s="4" t="s">
        <v>3319</v>
      </c>
      <c r="L106" s="4">
        <v>9162327127</v>
      </c>
      <c r="M106" s="4" t="s">
        <v>3320</v>
      </c>
      <c r="N106" s="4" t="s">
        <v>3321</v>
      </c>
      <c r="O106" s="4">
        <v>6201181084</v>
      </c>
      <c r="P106" s="4">
        <v>8340391505</v>
      </c>
      <c r="Q106" s="4">
        <v>854301</v>
      </c>
      <c r="R106" s="4" t="s">
        <v>3322</v>
      </c>
      <c r="S106" s="4" t="s">
        <v>1632</v>
      </c>
      <c r="T106" s="4">
        <v>907625332433</v>
      </c>
      <c r="U106" s="6" t="s">
        <v>3323</v>
      </c>
      <c r="V106" s="4" t="s">
        <v>120</v>
      </c>
      <c r="W106" s="4" t="s">
        <v>3324</v>
      </c>
      <c r="X106" s="4" t="s">
        <v>716</v>
      </c>
      <c r="Y106" s="5">
        <v>45118</v>
      </c>
      <c r="Z106" s="4" t="s">
        <v>62</v>
      </c>
      <c r="AA106" s="4">
        <v>25000</v>
      </c>
      <c r="AB106" s="6" t="s">
        <v>3325</v>
      </c>
      <c r="AC106" s="4" t="s">
        <v>1038</v>
      </c>
      <c r="AD106" s="6" t="s">
        <v>3326</v>
      </c>
      <c r="AE106" s="4">
        <v>21113066</v>
      </c>
    </row>
    <row r="107" spans="1:31" ht="12.75" x14ac:dyDescent="0.2">
      <c r="A107" s="3">
        <v>45134.804116296291</v>
      </c>
      <c r="B107" s="4" t="s">
        <v>5225</v>
      </c>
      <c r="C107" s="4" t="s">
        <v>5226</v>
      </c>
      <c r="D107" s="4">
        <v>243</v>
      </c>
      <c r="E107" s="4" t="s">
        <v>723</v>
      </c>
      <c r="F107" s="4">
        <v>7488864623</v>
      </c>
      <c r="G107" s="4" t="s">
        <v>5227</v>
      </c>
      <c r="H107" s="4" t="s">
        <v>359</v>
      </c>
      <c r="I107" s="5">
        <v>37179</v>
      </c>
      <c r="J107" s="6" t="s">
        <v>5228</v>
      </c>
      <c r="K107" s="4" t="s">
        <v>5229</v>
      </c>
      <c r="L107" s="4">
        <v>9334386336</v>
      </c>
      <c r="M107" s="4" t="s">
        <v>5230</v>
      </c>
      <c r="N107" s="4" t="s">
        <v>5231</v>
      </c>
      <c r="O107" s="4">
        <v>8102895736</v>
      </c>
      <c r="P107" s="4">
        <v>8340495643</v>
      </c>
      <c r="Q107" s="4">
        <v>800007</v>
      </c>
      <c r="R107" s="4" t="s">
        <v>1631</v>
      </c>
      <c r="S107" s="4" t="s">
        <v>74</v>
      </c>
      <c r="T107" s="4">
        <v>680758999902</v>
      </c>
      <c r="U107" s="6" t="s">
        <v>5232</v>
      </c>
      <c r="V107" s="4" t="s">
        <v>43</v>
      </c>
      <c r="W107" s="4" t="s">
        <v>3671</v>
      </c>
      <c r="X107" s="4" t="s">
        <v>45</v>
      </c>
      <c r="Y107" s="5">
        <v>45120</v>
      </c>
      <c r="Z107" s="4" t="s">
        <v>62</v>
      </c>
      <c r="AA107" s="4">
        <v>25000</v>
      </c>
      <c r="AB107" s="6" t="s">
        <v>5233</v>
      </c>
      <c r="AC107" s="4">
        <v>46340</v>
      </c>
      <c r="AD107" s="6" t="s">
        <v>5234</v>
      </c>
      <c r="AE107" s="4">
        <v>21113065</v>
      </c>
    </row>
    <row r="108" spans="1:31" ht="12.75" x14ac:dyDescent="0.2">
      <c r="A108" s="3">
        <v>45118.67759388889</v>
      </c>
      <c r="B108" s="4" t="s">
        <v>2458</v>
      </c>
      <c r="C108" s="4" t="s">
        <v>2459</v>
      </c>
      <c r="D108" s="4">
        <v>244</v>
      </c>
      <c r="E108" s="4" t="s">
        <v>723</v>
      </c>
      <c r="F108" s="4">
        <v>9646996729</v>
      </c>
      <c r="G108" s="4" t="s">
        <v>2458</v>
      </c>
      <c r="H108" s="4" t="s">
        <v>52</v>
      </c>
      <c r="I108" s="5">
        <v>37763</v>
      </c>
      <c r="J108" s="6" t="s">
        <v>2460</v>
      </c>
      <c r="K108" s="4" t="s">
        <v>2461</v>
      </c>
      <c r="L108" s="4">
        <v>6280702184</v>
      </c>
      <c r="M108" s="4" t="s">
        <v>320</v>
      </c>
      <c r="N108" s="4" t="s">
        <v>2462</v>
      </c>
      <c r="O108" s="4">
        <v>9517579201</v>
      </c>
      <c r="P108" s="4">
        <v>9417530955</v>
      </c>
      <c r="Q108" s="4">
        <v>144001</v>
      </c>
      <c r="R108" s="4" t="s">
        <v>2463</v>
      </c>
      <c r="S108" s="4" t="s">
        <v>761</v>
      </c>
      <c r="T108" s="4">
        <v>598965939976</v>
      </c>
      <c r="U108" s="6" t="s">
        <v>2464</v>
      </c>
      <c r="V108" s="4" t="s">
        <v>207</v>
      </c>
      <c r="W108" s="4" t="s">
        <v>2465</v>
      </c>
      <c r="X108" s="4" t="s">
        <v>45</v>
      </c>
      <c r="Y108" s="5">
        <v>45113</v>
      </c>
      <c r="Z108" s="4" t="s">
        <v>62</v>
      </c>
      <c r="AA108" s="4">
        <v>25000</v>
      </c>
      <c r="AB108" s="6" t="s">
        <v>2466</v>
      </c>
      <c r="AC108" s="4" t="s">
        <v>48</v>
      </c>
      <c r="AD108" s="6" t="s">
        <v>2467</v>
      </c>
      <c r="AE108" s="4">
        <v>21113032</v>
      </c>
    </row>
    <row r="109" spans="1:31" ht="12.75" x14ac:dyDescent="0.2">
      <c r="A109" s="3">
        <v>45121.636920648147</v>
      </c>
      <c r="B109" s="4" t="s">
        <v>3489</v>
      </c>
      <c r="C109" s="4" t="s">
        <v>3490</v>
      </c>
      <c r="D109" s="4">
        <v>244</v>
      </c>
      <c r="E109" s="4" t="s">
        <v>3491</v>
      </c>
      <c r="F109" s="4">
        <v>8887704791</v>
      </c>
      <c r="G109" s="4" t="s">
        <v>3492</v>
      </c>
      <c r="H109" s="4" t="s">
        <v>52</v>
      </c>
      <c r="I109" s="5">
        <v>37832</v>
      </c>
      <c r="J109" s="6" t="s">
        <v>3493</v>
      </c>
      <c r="K109" s="4" t="s">
        <v>3494</v>
      </c>
      <c r="L109" s="4">
        <v>9369634343</v>
      </c>
      <c r="M109" s="4" t="s">
        <v>3495</v>
      </c>
      <c r="N109" s="4" t="s">
        <v>3496</v>
      </c>
      <c r="O109" s="4">
        <v>8840348234</v>
      </c>
      <c r="P109" s="4" t="s">
        <v>3497</v>
      </c>
      <c r="Q109" s="4">
        <v>224153</v>
      </c>
      <c r="R109" s="4" t="s">
        <v>3498</v>
      </c>
      <c r="S109" s="4" t="s">
        <v>417</v>
      </c>
      <c r="T109" s="4">
        <v>682015188605</v>
      </c>
      <c r="U109" s="6" t="s">
        <v>3499</v>
      </c>
      <c r="V109" s="4" t="s">
        <v>232</v>
      </c>
      <c r="W109" s="4" t="s">
        <v>1941</v>
      </c>
      <c r="X109" s="4" t="s">
        <v>45</v>
      </c>
      <c r="Y109" s="5">
        <v>45118</v>
      </c>
      <c r="Z109" s="4" t="s">
        <v>62</v>
      </c>
      <c r="AA109" s="4">
        <v>25000</v>
      </c>
      <c r="AB109" s="6" t="s">
        <v>3500</v>
      </c>
      <c r="AC109" s="4" t="s">
        <v>48</v>
      </c>
      <c r="AD109" s="6" t="s">
        <v>3501</v>
      </c>
      <c r="AE109" s="4">
        <v>21113024</v>
      </c>
    </row>
    <row r="110" spans="1:31" ht="12.75" x14ac:dyDescent="0.2">
      <c r="A110" s="3">
        <v>45119.49990800926</v>
      </c>
      <c r="B110" s="4" t="s">
        <v>3060</v>
      </c>
      <c r="C110" s="4" t="s">
        <v>3061</v>
      </c>
      <c r="D110" s="4">
        <v>245</v>
      </c>
      <c r="E110" s="4" t="s">
        <v>334</v>
      </c>
      <c r="F110" s="4">
        <v>6280646756</v>
      </c>
      <c r="G110" s="4" t="s">
        <v>3062</v>
      </c>
      <c r="H110" s="4" t="s">
        <v>35</v>
      </c>
      <c r="I110" s="5">
        <v>37249</v>
      </c>
      <c r="J110" s="6" t="s">
        <v>3063</v>
      </c>
      <c r="K110" s="4" t="s">
        <v>3064</v>
      </c>
      <c r="L110" s="4">
        <v>9417356140</v>
      </c>
      <c r="M110" s="4" t="s">
        <v>3065</v>
      </c>
      <c r="N110" s="4" t="s">
        <v>3066</v>
      </c>
      <c r="O110" s="4" t="s">
        <v>3067</v>
      </c>
      <c r="P110" s="4" t="s">
        <v>3068</v>
      </c>
      <c r="Q110" s="4">
        <v>144211</v>
      </c>
      <c r="R110" s="4" t="s">
        <v>668</v>
      </c>
      <c r="S110" s="4" t="s">
        <v>274</v>
      </c>
      <c r="T110" s="4">
        <v>729977149471</v>
      </c>
      <c r="U110" s="6" t="s">
        <v>3069</v>
      </c>
      <c r="V110" s="4" t="s">
        <v>192</v>
      </c>
      <c r="W110" s="4" t="s">
        <v>1941</v>
      </c>
      <c r="X110" s="4" t="s">
        <v>122</v>
      </c>
      <c r="Y110" s="5">
        <v>45118</v>
      </c>
      <c r="Z110" s="4" t="s">
        <v>3070</v>
      </c>
      <c r="AA110" s="4">
        <v>25000</v>
      </c>
      <c r="AB110" s="6" t="s">
        <v>3071</v>
      </c>
      <c r="AC110" s="4">
        <v>46340</v>
      </c>
      <c r="AD110" s="6" t="s">
        <v>3072</v>
      </c>
      <c r="AE110" s="4">
        <v>21109100</v>
      </c>
    </row>
    <row r="111" spans="1:31" ht="12.75" x14ac:dyDescent="0.2">
      <c r="A111" s="3">
        <v>45121.639908541663</v>
      </c>
      <c r="B111" s="4" t="s">
        <v>3520</v>
      </c>
      <c r="C111" s="4" t="s">
        <v>3521</v>
      </c>
      <c r="D111" s="4">
        <v>245</v>
      </c>
      <c r="E111" s="4" t="s">
        <v>3522</v>
      </c>
      <c r="F111" s="4">
        <v>7764821794</v>
      </c>
      <c r="G111" s="4" t="s">
        <v>3520</v>
      </c>
      <c r="H111" s="4" t="s">
        <v>98</v>
      </c>
      <c r="I111" s="5">
        <v>38037</v>
      </c>
      <c r="J111" s="6" t="s">
        <v>3523</v>
      </c>
      <c r="K111" s="4" t="s">
        <v>3524</v>
      </c>
      <c r="L111" s="4">
        <v>6203622829</v>
      </c>
      <c r="M111" s="4" t="s">
        <v>3525</v>
      </c>
      <c r="N111" s="4" t="s">
        <v>3526</v>
      </c>
      <c r="O111" s="4">
        <v>9304511282</v>
      </c>
      <c r="P111" s="4">
        <v>7764821794</v>
      </c>
      <c r="Q111" s="4">
        <v>851218</v>
      </c>
      <c r="R111" s="4" t="s">
        <v>3310</v>
      </c>
      <c r="S111" s="4" t="s">
        <v>2194</v>
      </c>
      <c r="T111" s="4">
        <v>876813353519</v>
      </c>
      <c r="U111" s="6" t="s">
        <v>3527</v>
      </c>
      <c r="V111" s="4" t="s">
        <v>192</v>
      </c>
      <c r="W111" s="4" t="s">
        <v>1990</v>
      </c>
      <c r="X111" s="4" t="s">
        <v>194</v>
      </c>
      <c r="Y111" s="5">
        <v>45117</v>
      </c>
      <c r="Z111" s="4" t="s">
        <v>62</v>
      </c>
      <c r="AA111" s="4">
        <v>25000</v>
      </c>
      <c r="AB111" s="6" t="s">
        <v>3528</v>
      </c>
      <c r="AC111" s="4">
        <v>88000</v>
      </c>
      <c r="AD111" s="6" t="s">
        <v>3529</v>
      </c>
      <c r="AE111" s="4">
        <v>21109098</v>
      </c>
    </row>
    <row r="112" spans="1:31" ht="12.75" x14ac:dyDescent="0.2">
      <c r="A112" s="3">
        <v>45121.633179467593</v>
      </c>
      <c r="B112" s="4" t="s">
        <v>3478</v>
      </c>
      <c r="C112" s="4" t="s">
        <v>3479</v>
      </c>
      <c r="D112" s="4">
        <v>246</v>
      </c>
      <c r="E112" s="4" t="s">
        <v>723</v>
      </c>
      <c r="F112" s="4">
        <v>7481929035</v>
      </c>
      <c r="G112" s="4" t="s">
        <v>3478</v>
      </c>
      <c r="H112" s="4" t="s">
        <v>3480</v>
      </c>
      <c r="I112" s="5">
        <v>37695</v>
      </c>
      <c r="J112" s="6" t="s">
        <v>3481</v>
      </c>
      <c r="K112" s="4" t="s">
        <v>3482</v>
      </c>
      <c r="L112" s="4">
        <v>9631689713</v>
      </c>
      <c r="M112" s="4" t="s">
        <v>3483</v>
      </c>
      <c r="N112" s="4" t="s">
        <v>3484</v>
      </c>
      <c r="O112" s="4">
        <v>9631689713</v>
      </c>
      <c r="P112" s="4">
        <v>9572633512</v>
      </c>
      <c r="Q112" s="4">
        <v>847401</v>
      </c>
      <c r="R112" s="4" t="s">
        <v>3485</v>
      </c>
      <c r="S112" s="4" t="s">
        <v>74</v>
      </c>
      <c r="T112" s="4">
        <v>250961973519</v>
      </c>
      <c r="U112" s="6" t="s">
        <v>3486</v>
      </c>
      <c r="V112" s="4" t="s">
        <v>232</v>
      </c>
      <c r="W112" s="4" t="s">
        <v>2140</v>
      </c>
      <c r="X112" s="4" t="s">
        <v>45</v>
      </c>
      <c r="Y112" s="5">
        <v>45103</v>
      </c>
      <c r="Z112" s="4" t="s">
        <v>62</v>
      </c>
      <c r="AA112" s="4">
        <v>25000</v>
      </c>
      <c r="AB112" s="6" t="s">
        <v>3487</v>
      </c>
      <c r="AC112" s="4">
        <v>25500</v>
      </c>
      <c r="AD112" s="6" t="s">
        <v>3488</v>
      </c>
      <c r="AE112" s="4">
        <v>21113061</v>
      </c>
    </row>
    <row r="113" spans="1:31" ht="12.75" x14ac:dyDescent="0.2">
      <c r="A113" s="3">
        <v>45136.710529687502</v>
      </c>
      <c r="B113" s="4" t="s">
        <v>5430</v>
      </c>
      <c r="C113" s="4" t="s">
        <v>5431</v>
      </c>
      <c r="D113" s="4">
        <v>246</v>
      </c>
      <c r="E113" s="4" t="s">
        <v>723</v>
      </c>
      <c r="F113" s="4">
        <v>7007712117</v>
      </c>
      <c r="G113" s="4" t="s">
        <v>5430</v>
      </c>
      <c r="H113" s="4" t="s">
        <v>52</v>
      </c>
      <c r="I113" s="5">
        <v>37888</v>
      </c>
      <c r="J113" s="6" t="s">
        <v>5432</v>
      </c>
      <c r="K113" s="4" t="s">
        <v>3543</v>
      </c>
      <c r="L113" s="4">
        <v>9453084667</v>
      </c>
      <c r="M113" s="4" t="s">
        <v>711</v>
      </c>
      <c r="N113" s="4" t="s">
        <v>5433</v>
      </c>
      <c r="O113" s="4">
        <v>7398713555</v>
      </c>
      <c r="P113" s="4" t="s">
        <v>711</v>
      </c>
      <c r="Q113" s="4" t="s">
        <v>5434</v>
      </c>
      <c r="R113" s="4" t="s">
        <v>5435</v>
      </c>
      <c r="S113" s="4" t="s">
        <v>244</v>
      </c>
      <c r="T113" s="4">
        <v>755394799487</v>
      </c>
      <c r="U113" s="6" t="s">
        <v>5436</v>
      </c>
      <c r="V113" s="4" t="s">
        <v>192</v>
      </c>
      <c r="W113" s="4" t="s">
        <v>5045</v>
      </c>
      <c r="X113" s="4" t="s">
        <v>137</v>
      </c>
      <c r="Y113" s="5">
        <v>45115</v>
      </c>
      <c r="Z113" s="4" t="s">
        <v>62</v>
      </c>
      <c r="AA113" s="4">
        <v>25000</v>
      </c>
      <c r="AB113" s="6" t="s">
        <v>5437</v>
      </c>
      <c r="AC113" s="4" t="s">
        <v>64</v>
      </c>
      <c r="AD113" s="6" t="s">
        <v>5438</v>
      </c>
      <c r="AE113" s="4">
        <v>21113019</v>
      </c>
    </row>
    <row r="114" spans="1:31" ht="12.75" x14ac:dyDescent="0.2">
      <c r="A114" s="3">
        <v>45118.962636747689</v>
      </c>
      <c r="B114" s="4" t="s">
        <v>2839</v>
      </c>
      <c r="C114" s="4" t="s">
        <v>2840</v>
      </c>
      <c r="D114" s="4">
        <v>248</v>
      </c>
      <c r="E114" s="4" t="s">
        <v>251</v>
      </c>
      <c r="F114" s="4">
        <v>8264738909</v>
      </c>
      <c r="G114" s="4" t="s">
        <v>2839</v>
      </c>
      <c r="H114" s="4" t="s">
        <v>185</v>
      </c>
      <c r="I114" s="5">
        <v>37497</v>
      </c>
      <c r="J114" s="6" t="s">
        <v>2841</v>
      </c>
      <c r="K114" s="4" t="s">
        <v>2842</v>
      </c>
      <c r="L114" s="4">
        <v>9004098423</v>
      </c>
      <c r="M114" s="4" t="s">
        <v>2843</v>
      </c>
      <c r="N114" s="4" t="s">
        <v>2844</v>
      </c>
      <c r="O114" s="4">
        <v>9004687424</v>
      </c>
      <c r="P114" s="4" t="s">
        <v>2845</v>
      </c>
      <c r="Q114" s="4">
        <v>175131</v>
      </c>
      <c r="R114" s="4" t="s">
        <v>2846</v>
      </c>
      <c r="S114" s="4" t="s">
        <v>2847</v>
      </c>
      <c r="T114" s="4">
        <v>549189477649</v>
      </c>
      <c r="U114" s="6" t="s">
        <v>2848</v>
      </c>
      <c r="V114" s="4" t="s">
        <v>164</v>
      </c>
      <c r="W114" s="4" t="s">
        <v>2411</v>
      </c>
      <c r="X114" s="4" t="s">
        <v>45</v>
      </c>
      <c r="Y114" s="5">
        <v>45111</v>
      </c>
      <c r="Z114" s="4" t="s">
        <v>62</v>
      </c>
      <c r="AA114" s="4">
        <v>25000</v>
      </c>
      <c r="AB114" s="6" t="s">
        <v>2849</v>
      </c>
      <c r="AC114" s="4" t="s">
        <v>2850</v>
      </c>
      <c r="AD114" s="6" t="s">
        <v>2851</v>
      </c>
      <c r="AE114" s="4">
        <v>21103111</v>
      </c>
    </row>
    <row r="115" spans="1:31" ht="12.75" x14ac:dyDescent="0.2">
      <c r="A115" s="3">
        <v>45118.407402407407</v>
      </c>
      <c r="B115" s="4" t="s">
        <v>1944</v>
      </c>
      <c r="C115" s="4" t="s">
        <v>1945</v>
      </c>
      <c r="D115" s="4">
        <v>301</v>
      </c>
      <c r="E115" s="4" t="s">
        <v>723</v>
      </c>
      <c r="F115" s="4">
        <v>9596911450</v>
      </c>
      <c r="G115" s="4" t="s">
        <v>1946</v>
      </c>
      <c r="H115" s="4" t="s">
        <v>295</v>
      </c>
      <c r="I115" s="5">
        <v>37530</v>
      </c>
      <c r="J115" s="6" t="s">
        <v>1947</v>
      </c>
      <c r="K115" s="4" t="s">
        <v>1948</v>
      </c>
      <c r="L115" s="4">
        <v>9419670013</v>
      </c>
      <c r="M115" s="4" t="s">
        <v>1949</v>
      </c>
      <c r="N115" s="4" t="s">
        <v>1950</v>
      </c>
      <c r="O115" s="4">
        <v>7051862582</v>
      </c>
      <c r="P115" s="4">
        <v>7889650110</v>
      </c>
      <c r="Q115" s="4">
        <v>182124</v>
      </c>
      <c r="R115" s="4" t="s">
        <v>1951</v>
      </c>
      <c r="S115" s="4" t="s">
        <v>1952</v>
      </c>
      <c r="T115" s="4">
        <v>748448767687</v>
      </c>
      <c r="U115" s="6" t="s">
        <v>1953</v>
      </c>
      <c r="V115" s="4" t="s">
        <v>232</v>
      </c>
      <c r="W115" s="4" t="s">
        <v>1941</v>
      </c>
      <c r="X115" s="4" t="s">
        <v>45</v>
      </c>
      <c r="Y115" s="5">
        <v>37561</v>
      </c>
      <c r="Z115" s="4" t="s">
        <v>62</v>
      </c>
      <c r="AA115" s="4">
        <v>25000</v>
      </c>
      <c r="AB115" s="6" t="s">
        <v>1954</v>
      </c>
      <c r="AC115" s="4" t="s">
        <v>48</v>
      </c>
      <c r="AD115" s="6" t="s">
        <v>1955</v>
      </c>
      <c r="AE115" s="4">
        <v>21113077</v>
      </c>
    </row>
    <row r="116" spans="1:31" ht="12.75" x14ac:dyDescent="0.2">
      <c r="A116" s="3">
        <v>45136.750774988424</v>
      </c>
      <c r="B116" s="4" t="s">
        <v>5450</v>
      </c>
      <c r="C116" s="4" t="s">
        <v>5451</v>
      </c>
      <c r="D116" s="4">
        <v>301</v>
      </c>
      <c r="E116" s="4" t="s">
        <v>723</v>
      </c>
      <c r="F116" s="4">
        <v>9588095399</v>
      </c>
      <c r="G116" s="4" t="s">
        <v>5452</v>
      </c>
      <c r="H116" s="4" t="s">
        <v>98</v>
      </c>
      <c r="I116" s="5">
        <v>37559</v>
      </c>
      <c r="J116" s="6" t="s">
        <v>5453</v>
      </c>
      <c r="K116" s="4" t="s">
        <v>5454</v>
      </c>
      <c r="L116" s="4">
        <v>7737443611</v>
      </c>
      <c r="M116" s="4" t="s">
        <v>5455</v>
      </c>
      <c r="N116" s="4" t="s">
        <v>4265</v>
      </c>
      <c r="O116" s="4">
        <v>7976066822</v>
      </c>
      <c r="P116" s="4">
        <v>8690818261</v>
      </c>
      <c r="Q116" s="4">
        <v>332404</v>
      </c>
      <c r="R116" s="4" t="s">
        <v>4088</v>
      </c>
      <c r="S116" s="4" t="s">
        <v>103</v>
      </c>
      <c r="T116" s="4">
        <v>902272996006</v>
      </c>
      <c r="U116" s="6" t="s">
        <v>5456</v>
      </c>
      <c r="V116" s="4" t="s">
        <v>192</v>
      </c>
      <c r="W116" s="4" t="s">
        <v>5457</v>
      </c>
      <c r="X116" s="4" t="s">
        <v>137</v>
      </c>
      <c r="Y116" s="5">
        <v>45125</v>
      </c>
      <c r="Z116" s="4" t="s">
        <v>62</v>
      </c>
      <c r="AA116" s="4">
        <v>25000</v>
      </c>
      <c r="AB116" s="6" t="s">
        <v>5458</v>
      </c>
      <c r="AC116" s="4" t="s">
        <v>48</v>
      </c>
      <c r="AD116" s="6" t="s">
        <v>5459</v>
      </c>
      <c r="AE116" s="4">
        <v>21113080</v>
      </c>
    </row>
    <row r="117" spans="1:31" ht="12.75" x14ac:dyDescent="0.2">
      <c r="A117" s="3">
        <v>45118.738857280092</v>
      </c>
      <c r="B117" s="4" t="s">
        <v>2628</v>
      </c>
      <c r="C117" s="4" t="s">
        <v>2629</v>
      </c>
      <c r="D117" s="4">
        <v>302</v>
      </c>
      <c r="E117" s="4" t="s">
        <v>1306</v>
      </c>
      <c r="F117" s="4">
        <v>9877948038</v>
      </c>
      <c r="G117" s="4" t="s">
        <v>2628</v>
      </c>
      <c r="H117" s="4" t="s">
        <v>35</v>
      </c>
      <c r="I117" s="5">
        <v>37945</v>
      </c>
      <c r="J117" s="6" t="s">
        <v>2630</v>
      </c>
      <c r="K117" s="4" t="s">
        <v>2631</v>
      </c>
      <c r="L117" s="4">
        <v>7888532633</v>
      </c>
      <c r="M117" s="4" t="s">
        <v>2632</v>
      </c>
      <c r="N117" s="4" t="s">
        <v>2633</v>
      </c>
      <c r="O117" s="4">
        <v>9463089660</v>
      </c>
      <c r="P117" s="4" t="s">
        <v>2634</v>
      </c>
      <c r="Q117" s="4">
        <v>144602</v>
      </c>
      <c r="R117" s="4" t="s">
        <v>2483</v>
      </c>
      <c r="S117" s="4" t="s">
        <v>274</v>
      </c>
      <c r="T117" s="4">
        <v>759370782704</v>
      </c>
      <c r="U117" s="6" t="s">
        <v>2635</v>
      </c>
      <c r="V117" s="4" t="s">
        <v>135</v>
      </c>
      <c r="W117" s="4" t="s">
        <v>2465</v>
      </c>
      <c r="X117" s="4" t="s">
        <v>45</v>
      </c>
      <c r="Y117" s="5">
        <v>45111</v>
      </c>
      <c r="Z117" s="4" t="s">
        <v>62</v>
      </c>
      <c r="AA117" s="4">
        <v>25000</v>
      </c>
      <c r="AB117" s="6" t="s">
        <v>2636</v>
      </c>
      <c r="AC117" s="4" t="s">
        <v>48</v>
      </c>
      <c r="AD117" s="6" t="s">
        <v>2637</v>
      </c>
      <c r="AE117" s="4">
        <v>21109038</v>
      </c>
    </row>
    <row r="118" spans="1:31" ht="12.75" x14ac:dyDescent="0.2">
      <c r="A118" s="3">
        <v>45121.729918703699</v>
      </c>
      <c r="B118" s="4" t="s">
        <v>3541</v>
      </c>
      <c r="C118" s="4" t="s">
        <v>449</v>
      </c>
      <c r="D118" s="4">
        <v>302</v>
      </c>
      <c r="E118" s="4" t="s">
        <v>499</v>
      </c>
      <c r="F118" s="4">
        <v>7888552606</v>
      </c>
      <c r="G118" s="4" t="s">
        <v>3541</v>
      </c>
      <c r="H118" s="4" t="s">
        <v>98</v>
      </c>
      <c r="I118" s="5">
        <v>37579</v>
      </c>
      <c r="J118" s="6" t="s">
        <v>3542</v>
      </c>
      <c r="K118" s="4" t="s">
        <v>3543</v>
      </c>
      <c r="L118" s="4">
        <v>9417054961</v>
      </c>
      <c r="M118" s="4" t="s">
        <v>3544</v>
      </c>
      <c r="N118" s="4" t="s">
        <v>3545</v>
      </c>
      <c r="O118" s="4">
        <v>9417054961</v>
      </c>
      <c r="P118" s="4">
        <v>9417054961</v>
      </c>
      <c r="Q118" s="4">
        <v>152121</v>
      </c>
      <c r="R118" s="4" t="s">
        <v>2804</v>
      </c>
      <c r="S118" s="4" t="s">
        <v>274</v>
      </c>
      <c r="T118" s="4">
        <v>33015460224</v>
      </c>
      <c r="U118" s="6" t="s">
        <v>3546</v>
      </c>
      <c r="V118" s="4" t="s">
        <v>135</v>
      </c>
      <c r="W118" s="4" t="s">
        <v>2254</v>
      </c>
      <c r="X118" s="4" t="s">
        <v>45</v>
      </c>
      <c r="Y118" s="5">
        <v>45121</v>
      </c>
      <c r="Z118" s="4" t="s">
        <v>62</v>
      </c>
      <c r="AA118" s="4">
        <v>25000</v>
      </c>
      <c r="AB118" s="6" t="s">
        <v>3547</v>
      </c>
      <c r="AC118" s="4" t="s">
        <v>48</v>
      </c>
      <c r="AD118" s="6" t="s">
        <v>3548</v>
      </c>
      <c r="AE118" s="4">
        <v>21109004</v>
      </c>
    </row>
    <row r="119" spans="1:31" ht="12.75" x14ac:dyDescent="0.2">
      <c r="A119" s="3">
        <v>45118.434063229171</v>
      </c>
      <c r="B119" s="4" t="s">
        <v>2005</v>
      </c>
      <c r="C119" s="4" t="s">
        <v>2006</v>
      </c>
      <c r="D119" s="4">
        <v>303</v>
      </c>
      <c r="E119" s="4" t="s">
        <v>251</v>
      </c>
      <c r="F119" s="4">
        <v>7986514206</v>
      </c>
      <c r="G119" s="4" t="s">
        <v>2005</v>
      </c>
      <c r="H119" s="4" t="s">
        <v>98</v>
      </c>
      <c r="I119" s="5">
        <v>37393</v>
      </c>
      <c r="J119" s="6" t="s">
        <v>2007</v>
      </c>
      <c r="K119" s="4" t="s">
        <v>2008</v>
      </c>
      <c r="L119" s="4">
        <v>9815517832</v>
      </c>
      <c r="M119" s="4" t="s">
        <v>2009</v>
      </c>
      <c r="N119" s="4" t="s">
        <v>2010</v>
      </c>
      <c r="O119" s="4">
        <v>9464847186</v>
      </c>
      <c r="P119" s="4" t="s">
        <v>2011</v>
      </c>
      <c r="Q119" s="4">
        <v>144203</v>
      </c>
      <c r="R119" s="4" t="s">
        <v>1070</v>
      </c>
      <c r="S119" s="4" t="s">
        <v>274</v>
      </c>
      <c r="T119" s="4">
        <v>882677966750</v>
      </c>
      <c r="U119" s="6" t="s">
        <v>2012</v>
      </c>
      <c r="V119" s="4" t="s">
        <v>192</v>
      </c>
      <c r="W119" s="4" t="s">
        <v>1941</v>
      </c>
      <c r="X119" s="4" t="s">
        <v>45</v>
      </c>
      <c r="Y119" s="5">
        <v>45114</v>
      </c>
      <c r="Z119" s="4" t="s">
        <v>62</v>
      </c>
      <c r="AA119" s="4">
        <v>25000</v>
      </c>
      <c r="AB119" s="6" t="s">
        <v>2013</v>
      </c>
      <c r="AC119" s="4" t="s">
        <v>48</v>
      </c>
      <c r="AD119" s="6" t="s">
        <v>2014</v>
      </c>
      <c r="AE119" s="4">
        <v>21103055</v>
      </c>
    </row>
    <row r="120" spans="1:31" ht="12.75" x14ac:dyDescent="0.2">
      <c r="A120" s="3">
        <v>45125.723064178237</v>
      </c>
      <c r="B120" s="4" t="s">
        <v>4221</v>
      </c>
      <c r="C120" s="4" t="s">
        <v>4222</v>
      </c>
      <c r="D120" s="4">
        <v>303</v>
      </c>
      <c r="E120" s="4" t="s">
        <v>251</v>
      </c>
      <c r="F120" s="4">
        <v>7009575751</v>
      </c>
      <c r="G120" s="4" t="s">
        <v>4221</v>
      </c>
      <c r="H120" s="4" t="s">
        <v>52</v>
      </c>
      <c r="I120" s="5">
        <v>37486</v>
      </c>
      <c r="J120" s="6" t="s">
        <v>4223</v>
      </c>
      <c r="K120" s="4" t="s">
        <v>4224</v>
      </c>
      <c r="L120" s="4">
        <v>9876214234</v>
      </c>
      <c r="M120" s="4" t="s">
        <v>4225</v>
      </c>
      <c r="N120" s="4" t="s">
        <v>4226</v>
      </c>
      <c r="O120" s="4">
        <v>9876544234</v>
      </c>
      <c r="P120" s="4" t="s">
        <v>4227</v>
      </c>
      <c r="Q120" s="4">
        <v>143001</v>
      </c>
      <c r="R120" s="4" t="s">
        <v>2272</v>
      </c>
      <c r="S120" s="4" t="s">
        <v>274</v>
      </c>
      <c r="T120" s="4">
        <v>474304250412</v>
      </c>
      <c r="U120" s="6" t="s">
        <v>4228</v>
      </c>
      <c r="V120" s="4" t="s">
        <v>318</v>
      </c>
      <c r="W120" s="4" t="s">
        <v>1941</v>
      </c>
      <c r="X120" s="4" t="s">
        <v>45</v>
      </c>
      <c r="Y120" s="5">
        <v>45116</v>
      </c>
      <c r="Z120" s="4" t="s">
        <v>62</v>
      </c>
      <c r="AA120" s="4">
        <v>25000</v>
      </c>
      <c r="AB120" s="6" t="s">
        <v>4229</v>
      </c>
      <c r="AC120" s="4" t="s">
        <v>108</v>
      </c>
      <c r="AD120" s="6" t="s">
        <v>4230</v>
      </c>
      <c r="AE120" s="4">
        <v>21103143</v>
      </c>
    </row>
    <row r="121" spans="1:31" ht="12.75" x14ac:dyDescent="0.2">
      <c r="A121" s="3">
        <v>45118.741734062496</v>
      </c>
      <c r="B121" s="4" t="s">
        <v>2638</v>
      </c>
      <c r="C121" s="4" t="s">
        <v>2639</v>
      </c>
      <c r="D121" s="4">
        <v>304</v>
      </c>
      <c r="E121" s="4" t="s">
        <v>251</v>
      </c>
      <c r="F121" s="4">
        <v>8847598761</v>
      </c>
      <c r="G121" s="4" t="s">
        <v>2640</v>
      </c>
      <c r="H121" s="4" t="s">
        <v>52</v>
      </c>
      <c r="I121" s="5">
        <v>37373</v>
      </c>
      <c r="J121" s="6" t="s">
        <v>2641</v>
      </c>
      <c r="K121" s="4" t="s">
        <v>2642</v>
      </c>
      <c r="L121" s="4">
        <v>8968166299</v>
      </c>
      <c r="M121" s="4" t="s">
        <v>2640</v>
      </c>
      <c r="N121" s="4" t="s">
        <v>2203</v>
      </c>
      <c r="O121" s="4">
        <v>8847598761</v>
      </c>
      <c r="P121" s="4">
        <v>8847598761</v>
      </c>
      <c r="Q121" s="4">
        <v>221202</v>
      </c>
      <c r="R121" s="4" t="s">
        <v>2092</v>
      </c>
      <c r="S121" s="4" t="s">
        <v>244</v>
      </c>
      <c r="T121" s="4">
        <v>371701208188</v>
      </c>
      <c r="U121" s="6" t="s">
        <v>2643</v>
      </c>
      <c r="V121" s="4" t="s">
        <v>192</v>
      </c>
      <c r="W121" s="4" t="s">
        <v>1990</v>
      </c>
      <c r="X121" s="4" t="s">
        <v>194</v>
      </c>
      <c r="Y121" s="5">
        <v>45110</v>
      </c>
      <c r="Z121" s="4" t="s">
        <v>62</v>
      </c>
      <c r="AA121" s="4">
        <v>25000</v>
      </c>
      <c r="AB121" s="6" t="s">
        <v>2644</v>
      </c>
      <c r="AC121" s="4">
        <v>25500</v>
      </c>
      <c r="AD121" s="6" t="s">
        <v>2645</v>
      </c>
      <c r="AE121" s="4">
        <v>21103124</v>
      </c>
    </row>
    <row r="122" spans="1:31" ht="12.75" x14ac:dyDescent="0.2">
      <c r="A122" s="3">
        <v>45136.448603495373</v>
      </c>
      <c r="B122" s="4" t="s">
        <v>5267</v>
      </c>
      <c r="C122" s="4" t="s">
        <v>5268</v>
      </c>
      <c r="D122" s="4">
        <v>304</v>
      </c>
      <c r="E122" s="4" t="s">
        <v>51</v>
      </c>
      <c r="F122" s="4">
        <v>8299762041</v>
      </c>
      <c r="G122" s="4" t="s">
        <v>5269</v>
      </c>
      <c r="H122" s="4" t="s">
        <v>52</v>
      </c>
      <c r="I122" s="5">
        <v>36905</v>
      </c>
      <c r="J122" s="6" t="s">
        <v>5270</v>
      </c>
      <c r="K122" s="4" t="s">
        <v>5271</v>
      </c>
      <c r="L122" s="4">
        <v>7007600969</v>
      </c>
      <c r="M122" s="4" t="s">
        <v>5272</v>
      </c>
      <c r="N122" s="4" t="s">
        <v>5273</v>
      </c>
      <c r="O122" s="4">
        <v>7054448849</v>
      </c>
      <c r="P122" s="4">
        <v>7007600969</v>
      </c>
      <c r="Q122" s="4">
        <v>231216</v>
      </c>
      <c r="R122" s="4" t="s">
        <v>5274</v>
      </c>
      <c r="S122" s="4" t="s">
        <v>89</v>
      </c>
      <c r="T122" s="4">
        <v>837448366377</v>
      </c>
      <c r="U122" s="6" t="s">
        <v>5275</v>
      </c>
      <c r="V122" s="4" t="s">
        <v>192</v>
      </c>
      <c r="W122" s="4" t="s">
        <v>1990</v>
      </c>
      <c r="X122" s="4" t="s">
        <v>45</v>
      </c>
      <c r="Y122" s="5">
        <v>45112</v>
      </c>
      <c r="Z122" s="4" t="s">
        <v>62</v>
      </c>
      <c r="AA122" s="4">
        <v>25000</v>
      </c>
      <c r="AB122" s="6" t="s">
        <v>5276</v>
      </c>
      <c r="AC122" s="4">
        <v>25500</v>
      </c>
      <c r="AD122" s="6" t="s">
        <v>5277</v>
      </c>
      <c r="AE122" s="4">
        <v>21103041</v>
      </c>
    </row>
    <row r="123" spans="1:31" ht="12.75" x14ac:dyDescent="0.2">
      <c r="A123" s="3">
        <v>45118.850436921297</v>
      </c>
      <c r="B123" s="4" t="s">
        <v>2764</v>
      </c>
      <c r="C123" s="4" t="s">
        <v>2765</v>
      </c>
      <c r="D123" s="4">
        <v>305</v>
      </c>
      <c r="E123" s="4" t="s">
        <v>723</v>
      </c>
      <c r="F123" s="4">
        <v>7380187396</v>
      </c>
      <c r="G123" s="4" t="s">
        <v>2764</v>
      </c>
      <c r="H123" s="4" t="s">
        <v>35</v>
      </c>
      <c r="I123" s="5">
        <v>37690</v>
      </c>
      <c r="J123" s="6" t="s">
        <v>2766</v>
      </c>
      <c r="K123" s="4" t="s">
        <v>2767</v>
      </c>
      <c r="L123" s="4">
        <v>9023892197</v>
      </c>
      <c r="M123" s="4" t="s">
        <v>2768</v>
      </c>
      <c r="N123" s="4" t="s">
        <v>2769</v>
      </c>
      <c r="O123" s="4">
        <v>8968302967</v>
      </c>
      <c r="P123" s="4">
        <v>7380187396</v>
      </c>
      <c r="Q123" s="4">
        <v>175040</v>
      </c>
      <c r="R123" s="4" t="s">
        <v>2770</v>
      </c>
      <c r="S123" s="4" t="s">
        <v>2771</v>
      </c>
      <c r="T123" s="4">
        <v>530573890955</v>
      </c>
      <c r="U123" s="6" t="s">
        <v>2772</v>
      </c>
      <c r="V123" s="4" t="s">
        <v>232</v>
      </c>
      <c r="W123" s="4" t="s">
        <v>2561</v>
      </c>
      <c r="X123" s="4" t="s">
        <v>45</v>
      </c>
      <c r="Y123" s="5">
        <v>45118</v>
      </c>
      <c r="Z123" s="4" t="s">
        <v>2773</v>
      </c>
      <c r="AA123" s="4">
        <v>25000</v>
      </c>
      <c r="AB123" s="6" t="s">
        <v>2774</v>
      </c>
      <c r="AC123" s="4">
        <v>25500</v>
      </c>
      <c r="AD123" s="6" t="s">
        <v>2775</v>
      </c>
      <c r="AE123" s="4">
        <v>21113069</v>
      </c>
    </row>
    <row r="124" spans="1:31" ht="12.75" x14ac:dyDescent="0.2">
      <c r="A124" s="3">
        <v>45128.754668738431</v>
      </c>
      <c r="B124" s="4" t="s">
        <v>4464</v>
      </c>
      <c r="C124" s="4" t="s">
        <v>4465</v>
      </c>
      <c r="D124" s="4">
        <v>305</v>
      </c>
      <c r="E124" s="4" t="s">
        <v>1412</v>
      </c>
      <c r="F124" s="4">
        <v>8837506721</v>
      </c>
      <c r="G124" s="4" t="s">
        <v>4466</v>
      </c>
      <c r="H124" s="4" t="s">
        <v>98</v>
      </c>
      <c r="I124" s="5">
        <v>38053</v>
      </c>
      <c r="J124" s="6" t="s">
        <v>4467</v>
      </c>
      <c r="K124" s="4" t="s">
        <v>4468</v>
      </c>
      <c r="L124" s="4">
        <v>8764002870</v>
      </c>
      <c r="M124" s="4" t="s">
        <v>4469</v>
      </c>
      <c r="N124" s="4" t="s">
        <v>4470</v>
      </c>
      <c r="O124" s="4" t="s">
        <v>4471</v>
      </c>
      <c r="P124" s="4">
        <v>8837506721</v>
      </c>
      <c r="Q124" s="4">
        <v>204213</v>
      </c>
      <c r="R124" s="4" t="s">
        <v>4472</v>
      </c>
      <c r="S124" s="4" t="s">
        <v>244</v>
      </c>
      <c r="T124" s="4" t="s">
        <v>4473</v>
      </c>
      <c r="U124" s="6" t="s">
        <v>4474</v>
      </c>
      <c r="V124" s="4" t="s">
        <v>105</v>
      </c>
      <c r="W124" s="4" t="s">
        <v>2504</v>
      </c>
      <c r="X124" s="4" t="s">
        <v>194</v>
      </c>
      <c r="Y124" s="5">
        <v>45128</v>
      </c>
      <c r="Z124" s="4" t="s">
        <v>590</v>
      </c>
      <c r="AA124" s="4">
        <v>25000</v>
      </c>
      <c r="AB124" s="6" t="s">
        <v>4475</v>
      </c>
      <c r="AC124" s="4" t="s">
        <v>4476</v>
      </c>
      <c r="AD124" s="6" t="s">
        <v>4477</v>
      </c>
      <c r="AE124" s="4">
        <v>21113073</v>
      </c>
    </row>
    <row r="125" spans="1:31" ht="12.75" x14ac:dyDescent="0.2">
      <c r="A125" s="3">
        <v>45120.471109062499</v>
      </c>
      <c r="B125" s="4" t="s">
        <v>3291</v>
      </c>
      <c r="C125" s="4" t="s">
        <v>3292</v>
      </c>
      <c r="D125" s="4">
        <v>306</v>
      </c>
      <c r="E125" s="4" t="s">
        <v>251</v>
      </c>
      <c r="F125" s="4">
        <v>7295035861</v>
      </c>
      <c r="G125" s="4" t="s">
        <v>3293</v>
      </c>
      <c r="H125" s="4" t="s">
        <v>500</v>
      </c>
      <c r="I125" s="5">
        <v>37647</v>
      </c>
      <c r="J125" s="6" t="s">
        <v>3294</v>
      </c>
      <c r="K125" s="4" t="s">
        <v>3295</v>
      </c>
      <c r="L125" s="4">
        <v>9631171696</v>
      </c>
      <c r="M125" s="4" t="s">
        <v>3296</v>
      </c>
      <c r="N125" s="4" t="s">
        <v>3297</v>
      </c>
      <c r="O125" s="4">
        <v>9631840199</v>
      </c>
      <c r="P125" s="4">
        <v>9001084894</v>
      </c>
      <c r="Q125" s="4">
        <v>823001</v>
      </c>
      <c r="R125" s="4" t="s">
        <v>3298</v>
      </c>
      <c r="S125" s="4" t="s">
        <v>74</v>
      </c>
      <c r="T125" s="4">
        <v>339561193992</v>
      </c>
      <c r="U125" s="6" t="s">
        <v>3299</v>
      </c>
      <c r="V125" s="4" t="s">
        <v>120</v>
      </c>
      <c r="W125" s="4" t="s">
        <v>3300</v>
      </c>
      <c r="X125" s="4" t="s">
        <v>45</v>
      </c>
      <c r="Y125" s="5">
        <v>45110</v>
      </c>
      <c r="Z125" s="4" t="s">
        <v>62</v>
      </c>
      <c r="AA125" s="4">
        <v>25000</v>
      </c>
      <c r="AB125" s="6" t="s">
        <v>3301</v>
      </c>
      <c r="AC125" s="4" t="s">
        <v>48</v>
      </c>
      <c r="AD125" s="6" t="s">
        <v>3302</v>
      </c>
      <c r="AE125" s="4">
        <v>21103047</v>
      </c>
    </row>
    <row r="126" spans="1:31" ht="12.75" x14ac:dyDescent="0.2">
      <c r="A126" s="3">
        <v>45122.47643962963</v>
      </c>
      <c r="B126" s="4" t="s">
        <v>3598</v>
      </c>
      <c r="C126" s="4" t="s">
        <v>3599</v>
      </c>
      <c r="D126" s="4">
        <v>306</v>
      </c>
      <c r="E126" s="4" t="s">
        <v>251</v>
      </c>
      <c r="F126" s="4">
        <v>9521614365</v>
      </c>
      <c r="G126" s="4" t="s">
        <v>3598</v>
      </c>
      <c r="H126" s="4" t="s">
        <v>52</v>
      </c>
      <c r="I126" s="5">
        <v>37812</v>
      </c>
      <c r="J126" s="6" t="s">
        <v>3600</v>
      </c>
      <c r="K126" s="4" t="s">
        <v>3601</v>
      </c>
      <c r="L126" s="4">
        <v>7891553774</v>
      </c>
      <c r="M126" s="4" t="s">
        <v>3602</v>
      </c>
      <c r="N126" s="4" t="s">
        <v>3603</v>
      </c>
      <c r="O126" s="4">
        <v>7891553774</v>
      </c>
      <c r="P126" s="4">
        <v>9887299786</v>
      </c>
      <c r="Q126" s="4">
        <v>333024</v>
      </c>
      <c r="R126" s="4" t="s">
        <v>1502</v>
      </c>
      <c r="S126" s="4" t="s">
        <v>133</v>
      </c>
      <c r="T126" s="4">
        <v>714425403251</v>
      </c>
      <c r="U126" s="6" t="s">
        <v>3604</v>
      </c>
      <c r="V126" s="4" t="s">
        <v>192</v>
      </c>
      <c r="W126" s="4" t="s">
        <v>2162</v>
      </c>
      <c r="X126" s="4" t="s">
        <v>122</v>
      </c>
      <c r="Y126" s="5">
        <v>45115</v>
      </c>
      <c r="Z126" s="4" t="s">
        <v>62</v>
      </c>
      <c r="AA126" s="4">
        <v>25000</v>
      </c>
      <c r="AB126" s="6" t="s">
        <v>3605</v>
      </c>
      <c r="AC126" s="4" t="s">
        <v>48</v>
      </c>
      <c r="AE126" s="4">
        <v>21103024</v>
      </c>
    </row>
    <row r="127" spans="1:31" ht="12.75" x14ac:dyDescent="0.2">
      <c r="A127" s="3">
        <v>45119.418688912032</v>
      </c>
      <c r="B127" s="4" t="s">
        <v>2892</v>
      </c>
      <c r="C127" s="4" t="s">
        <v>2893</v>
      </c>
      <c r="D127" s="4">
        <v>307</v>
      </c>
      <c r="E127" s="4" t="s">
        <v>813</v>
      </c>
      <c r="F127" s="4">
        <v>9835608832</v>
      </c>
      <c r="G127" s="4" t="s">
        <v>2894</v>
      </c>
      <c r="H127" s="4" t="s">
        <v>653</v>
      </c>
      <c r="I127" s="5">
        <v>37359</v>
      </c>
      <c r="J127" s="6" t="s">
        <v>2895</v>
      </c>
      <c r="K127" s="4" t="s">
        <v>2896</v>
      </c>
      <c r="L127" s="4">
        <v>9955657101</v>
      </c>
      <c r="M127" s="4" t="s">
        <v>2897</v>
      </c>
      <c r="N127" s="4" t="s">
        <v>2898</v>
      </c>
      <c r="O127" s="4">
        <v>9955657101</v>
      </c>
      <c r="P127" s="4">
        <v>9955657101</v>
      </c>
      <c r="Q127" s="4">
        <v>843123</v>
      </c>
      <c r="R127" s="4" t="s">
        <v>1898</v>
      </c>
      <c r="S127" s="4" t="s">
        <v>74</v>
      </c>
      <c r="T127" s="4">
        <v>808355948855</v>
      </c>
      <c r="U127" s="6" t="s">
        <v>2899</v>
      </c>
      <c r="V127" s="4" t="s">
        <v>192</v>
      </c>
      <c r="W127" s="4" t="s">
        <v>2254</v>
      </c>
      <c r="X127" s="4" t="s">
        <v>45</v>
      </c>
      <c r="Y127" s="5">
        <v>45114</v>
      </c>
      <c r="Z127" s="4" t="s">
        <v>420</v>
      </c>
      <c r="AA127" s="4">
        <v>25000</v>
      </c>
      <c r="AB127" s="6" t="s">
        <v>2900</v>
      </c>
      <c r="AC127" s="4" t="s">
        <v>48</v>
      </c>
      <c r="AD127" s="6" t="s">
        <v>2901</v>
      </c>
      <c r="AE127" s="4">
        <v>21102071</v>
      </c>
    </row>
    <row r="128" spans="1:31" ht="12.75" x14ac:dyDescent="0.2">
      <c r="A128" s="3">
        <v>45124.731172476851</v>
      </c>
      <c r="B128" s="4" t="s">
        <v>3987</v>
      </c>
      <c r="C128" s="4" t="s">
        <v>2810</v>
      </c>
      <c r="D128" s="4">
        <v>307</v>
      </c>
      <c r="E128" s="4" t="s">
        <v>944</v>
      </c>
      <c r="F128" s="4">
        <v>8789732023</v>
      </c>
      <c r="G128" s="4" t="s">
        <v>3988</v>
      </c>
      <c r="H128" s="4" t="s">
        <v>98</v>
      </c>
      <c r="I128" s="5">
        <v>37725</v>
      </c>
      <c r="J128" s="6" t="s">
        <v>3989</v>
      </c>
      <c r="K128" s="4" t="s">
        <v>3990</v>
      </c>
      <c r="L128" s="4">
        <v>9608524308</v>
      </c>
      <c r="M128" s="4" t="s">
        <v>3991</v>
      </c>
      <c r="N128" s="4" t="s">
        <v>860</v>
      </c>
      <c r="O128" s="4">
        <v>9572385790</v>
      </c>
      <c r="P128" s="4">
        <v>9508283518</v>
      </c>
      <c r="Q128" s="4">
        <v>805121</v>
      </c>
      <c r="R128" s="4" t="s">
        <v>3992</v>
      </c>
      <c r="S128" s="4" t="s">
        <v>2194</v>
      </c>
      <c r="T128" s="4">
        <v>491208637490</v>
      </c>
      <c r="U128" s="6" t="s">
        <v>3993</v>
      </c>
      <c r="V128" s="4" t="s">
        <v>120</v>
      </c>
      <c r="W128" s="4" t="s">
        <v>2664</v>
      </c>
      <c r="X128" s="4" t="s">
        <v>194</v>
      </c>
      <c r="Y128" s="5">
        <v>45117</v>
      </c>
      <c r="Z128" s="4" t="s">
        <v>1900</v>
      </c>
      <c r="AA128" s="4">
        <v>24500</v>
      </c>
      <c r="AB128" s="6" t="s">
        <v>3994</v>
      </c>
      <c r="AC128" s="4">
        <v>46340</v>
      </c>
      <c r="AD128" s="6" t="s">
        <v>3995</v>
      </c>
      <c r="AE128" s="4">
        <v>21110005</v>
      </c>
    </row>
    <row r="129" spans="1:31" ht="12.75" x14ac:dyDescent="0.2">
      <c r="A129" s="3">
        <v>45119.542149351852</v>
      </c>
      <c r="B129" s="4" t="s">
        <v>3095</v>
      </c>
      <c r="C129" s="4" t="s">
        <v>3096</v>
      </c>
      <c r="D129" s="4">
        <v>308</v>
      </c>
      <c r="E129" s="4" t="s">
        <v>334</v>
      </c>
      <c r="F129" s="4">
        <v>8707484093</v>
      </c>
      <c r="G129" s="4" t="s">
        <v>3095</v>
      </c>
      <c r="H129" s="4" t="s">
        <v>359</v>
      </c>
      <c r="I129" s="5">
        <v>37700</v>
      </c>
      <c r="J129" s="6" t="s">
        <v>3097</v>
      </c>
      <c r="K129" s="4" t="s">
        <v>3098</v>
      </c>
      <c r="L129" s="4">
        <v>9934986881</v>
      </c>
      <c r="M129" s="4" t="s">
        <v>3099</v>
      </c>
      <c r="N129" s="4" t="s">
        <v>3100</v>
      </c>
      <c r="O129" s="4">
        <v>6376355936</v>
      </c>
      <c r="P129" s="4">
        <v>6203441873</v>
      </c>
      <c r="Q129" s="4">
        <v>821104</v>
      </c>
      <c r="R129" s="4" t="s">
        <v>3101</v>
      </c>
      <c r="S129" s="4" t="s">
        <v>74</v>
      </c>
      <c r="T129" s="4">
        <v>272703515857</v>
      </c>
      <c r="U129" s="6" t="s">
        <v>3102</v>
      </c>
      <c r="V129" s="4" t="s">
        <v>207</v>
      </c>
      <c r="W129" s="4" t="s">
        <v>3103</v>
      </c>
      <c r="X129" s="4" t="s">
        <v>45</v>
      </c>
      <c r="Y129" s="5">
        <v>45117</v>
      </c>
      <c r="Z129" s="4" t="s">
        <v>78</v>
      </c>
      <c r="AA129" s="4">
        <v>25000</v>
      </c>
      <c r="AB129" s="6" t="s">
        <v>3104</v>
      </c>
      <c r="AC129" s="4" t="s">
        <v>3105</v>
      </c>
      <c r="AE129" s="4">
        <v>21109095</v>
      </c>
    </row>
    <row r="130" spans="1:31" ht="12.75" x14ac:dyDescent="0.2">
      <c r="A130" s="3">
        <v>45129.702852696762</v>
      </c>
      <c r="B130" s="4" t="s">
        <v>4514</v>
      </c>
      <c r="C130" s="4" t="s">
        <v>4515</v>
      </c>
      <c r="D130" s="4">
        <v>308</v>
      </c>
      <c r="E130" s="4" t="s">
        <v>499</v>
      </c>
      <c r="F130" s="4">
        <v>7317313106</v>
      </c>
      <c r="G130" s="4" t="s">
        <v>4514</v>
      </c>
      <c r="H130" s="4" t="s">
        <v>869</v>
      </c>
      <c r="I130" s="5">
        <v>37485</v>
      </c>
      <c r="J130" s="6" t="s">
        <v>4516</v>
      </c>
      <c r="K130" s="4" t="s">
        <v>4517</v>
      </c>
      <c r="L130" s="4">
        <v>6394650390</v>
      </c>
      <c r="M130" s="4" t="s">
        <v>4518</v>
      </c>
      <c r="N130" s="4" t="s">
        <v>4519</v>
      </c>
      <c r="O130" s="4">
        <v>7355735791</v>
      </c>
      <c r="P130" s="4">
        <v>9598447896</v>
      </c>
      <c r="Q130" s="4">
        <v>226010</v>
      </c>
      <c r="R130" s="4" t="s">
        <v>4520</v>
      </c>
      <c r="S130" s="4" t="s">
        <v>4521</v>
      </c>
      <c r="T130" s="4">
        <v>768626102024</v>
      </c>
      <c r="U130" s="6" t="s">
        <v>4522</v>
      </c>
      <c r="V130" s="4" t="s">
        <v>43</v>
      </c>
      <c r="W130" s="4" t="s">
        <v>1990</v>
      </c>
      <c r="X130" s="4" t="s">
        <v>45</v>
      </c>
      <c r="Y130" s="5">
        <v>45118</v>
      </c>
      <c r="Z130" s="4" t="s">
        <v>1806</v>
      </c>
      <c r="AA130" s="4">
        <v>25000</v>
      </c>
      <c r="AB130" s="6" t="s">
        <v>4523</v>
      </c>
      <c r="AC130" s="4" t="s">
        <v>48</v>
      </c>
      <c r="AD130" s="6" t="s">
        <v>4524</v>
      </c>
      <c r="AE130" s="4">
        <v>21109115</v>
      </c>
    </row>
    <row r="131" spans="1:31" ht="12.75" x14ac:dyDescent="0.2">
      <c r="A131" s="3">
        <v>45118.676868113427</v>
      </c>
      <c r="B131" s="4" t="s">
        <v>2446</v>
      </c>
      <c r="C131" s="4" t="s">
        <v>2447</v>
      </c>
      <c r="D131" s="4">
        <v>309</v>
      </c>
      <c r="E131" s="4" t="s">
        <v>2448</v>
      </c>
      <c r="F131" s="4">
        <v>8544801153</v>
      </c>
      <c r="G131" s="4" t="s">
        <v>2449</v>
      </c>
      <c r="H131" s="4" t="s">
        <v>35</v>
      </c>
      <c r="I131" s="5">
        <v>37864</v>
      </c>
      <c r="J131" s="6" t="s">
        <v>2450</v>
      </c>
      <c r="K131" s="4" t="s">
        <v>2451</v>
      </c>
      <c r="L131" s="4">
        <v>9872819986</v>
      </c>
      <c r="M131" s="4" t="s">
        <v>2452</v>
      </c>
      <c r="N131" s="4" t="s">
        <v>2453</v>
      </c>
      <c r="O131" s="4">
        <v>9915715163</v>
      </c>
      <c r="P131" s="4">
        <v>9646234501</v>
      </c>
      <c r="Q131" s="4">
        <v>152001</v>
      </c>
      <c r="R131" s="4" t="s">
        <v>2454</v>
      </c>
      <c r="S131" s="4" t="s">
        <v>274</v>
      </c>
      <c r="T131" s="4">
        <v>875888800697</v>
      </c>
      <c r="U131" s="6" t="s">
        <v>2455</v>
      </c>
      <c r="V131" s="4" t="s">
        <v>105</v>
      </c>
      <c r="W131" s="4" t="s">
        <v>1941</v>
      </c>
      <c r="X131" s="4" t="s">
        <v>45</v>
      </c>
      <c r="Y131" s="5">
        <v>45117</v>
      </c>
      <c r="Z131" s="4" t="s">
        <v>62</v>
      </c>
      <c r="AA131" s="4">
        <v>25000</v>
      </c>
      <c r="AB131" s="6" t="s">
        <v>2456</v>
      </c>
      <c r="AC131" s="4" t="s">
        <v>108</v>
      </c>
      <c r="AD131" s="6" t="s">
        <v>2457</v>
      </c>
      <c r="AE131" s="4">
        <v>21103151</v>
      </c>
    </row>
    <row r="132" spans="1:31" ht="12.75" x14ac:dyDescent="0.2">
      <c r="A132" s="3">
        <v>45130.670415694447</v>
      </c>
      <c r="B132" s="4" t="s">
        <v>4600</v>
      </c>
      <c r="C132" s="4" t="s">
        <v>4601</v>
      </c>
      <c r="D132" s="4">
        <v>309</v>
      </c>
      <c r="E132" s="4" t="s">
        <v>251</v>
      </c>
      <c r="F132" s="4">
        <v>6239740599</v>
      </c>
      <c r="G132" s="4" t="s">
        <v>4600</v>
      </c>
      <c r="H132" s="4" t="s">
        <v>98</v>
      </c>
      <c r="I132" s="5">
        <v>37888</v>
      </c>
      <c r="J132" s="6" t="s">
        <v>4602</v>
      </c>
      <c r="K132" s="4" t="s">
        <v>4603</v>
      </c>
      <c r="L132" s="4">
        <v>9465004848</v>
      </c>
      <c r="M132" s="4" t="s">
        <v>4604</v>
      </c>
      <c r="N132" s="4" t="s">
        <v>4605</v>
      </c>
      <c r="O132" s="4">
        <v>6283200898</v>
      </c>
      <c r="P132" s="4">
        <v>9465408910</v>
      </c>
      <c r="Q132" s="4">
        <v>151202</v>
      </c>
      <c r="R132" s="4" t="s">
        <v>2050</v>
      </c>
      <c r="S132" s="4" t="s">
        <v>274</v>
      </c>
      <c r="T132" s="4">
        <v>700877115245</v>
      </c>
      <c r="U132" s="6" t="s">
        <v>4606</v>
      </c>
      <c r="V132" s="4" t="s">
        <v>404</v>
      </c>
      <c r="W132" s="4" t="s">
        <v>1941</v>
      </c>
      <c r="X132" s="4" t="s">
        <v>45</v>
      </c>
      <c r="Y132" s="5">
        <v>45121</v>
      </c>
      <c r="Z132" s="4" t="s">
        <v>62</v>
      </c>
      <c r="AA132" s="4">
        <v>25000</v>
      </c>
      <c r="AB132" s="6" t="s">
        <v>4607</v>
      </c>
      <c r="AC132" s="4">
        <v>46340</v>
      </c>
      <c r="AD132" s="6" t="s">
        <v>4608</v>
      </c>
      <c r="AE132" s="4">
        <v>21103092</v>
      </c>
    </row>
    <row r="133" spans="1:31" ht="12.75" x14ac:dyDescent="0.2">
      <c r="A133" s="3">
        <v>45118.688291712962</v>
      </c>
      <c r="B133" s="4" t="s">
        <v>2487</v>
      </c>
      <c r="C133" s="4" t="s">
        <v>2488</v>
      </c>
      <c r="D133" s="4">
        <v>310</v>
      </c>
      <c r="E133" s="4" t="s">
        <v>723</v>
      </c>
      <c r="F133" s="4">
        <v>8264192925</v>
      </c>
      <c r="G133" s="4" t="s">
        <v>2487</v>
      </c>
      <c r="H133" s="4" t="s">
        <v>98</v>
      </c>
      <c r="I133" s="5">
        <v>37479</v>
      </c>
      <c r="J133" s="6" t="s">
        <v>2489</v>
      </c>
      <c r="K133" s="4" t="s">
        <v>2490</v>
      </c>
      <c r="L133" s="4">
        <v>9501637073</v>
      </c>
      <c r="M133" s="4" t="s">
        <v>2491</v>
      </c>
      <c r="N133" s="4" t="s">
        <v>2492</v>
      </c>
      <c r="O133" s="4">
        <v>7888561187</v>
      </c>
      <c r="P133" s="4">
        <v>8264192925</v>
      </c>
      <c r="Q133" s="4">
        <v>141003</v>
      </c>
      <c r="R133" s="4" t="s">
        <v>441</v>
      </c>
      <c r="S133" s="4" t="s">
        <v>274</v>
      </c>
      <c r="T133" s="4">
        <v>709037767549</v>
      </c>
      <c r="U133" s="6" t="s">
        <v>2493</v>
      </c>
      <c r="V133" s="4" t="s">
        <v>105</v>
      </c>
      <c r="W133" s="4" t="s">
        <v>1941</v>
      </c>
      <c r="X133" s="4" t="s">
        <v>45</v>
      </c>
      <c r="Y133" s="5">
        <v>45115</v>
      </c>
      <c r="Z133" s="4" t="s">
        <v>1806</v>
      </c>
      <c r="AA133" s="4">
        <v>25000</v>
      </c>
      <c r="AB133" s="6" t="s">
        <v>2494</v>
      </c>
      <c r="AC133" s="4">
        <v>88000</v>
      </c>
      <c r="AD133" s="6" t="s">
        <v>2495</v>
      </c>
      <c r="AE133" s="4">
        <v>21113025</v>
      </c>
    </row>
    <row r="134" spans="1:31" ht="12.75" x14ac:dyDescent="0.2">
      <c r="A134" s="3">
        <v>45122.722633287034</v>
      </c>
      <c r="B134" s="4" t="s">
        <v>3661</v>
      </c>
      <c r="C134" s="4" t="s">
        <v>3662</v>
      </c>
      <c r="D134" s="4">
        <v>310</v>
      </c>
      <c r="E134" s="4" t="s">
        <v>723</v>
      </c>
      <c r="F134" s="4">
        <v>9301337460</v>
      </c>
      <c r="G134" s="4" t="s">
        <v>3663</v>
      </c>
      <c r="H134" s="4" t="s">
        <v>98</v>
      </c>
      <c r="I134" s="5">
        <v>37113</v>
      </c>
      <c r="J134" s="6" t="s">
        <v>3664</v>
      </c>
      <c r="K134" s="4" t="s">
        <v>3665</v>
      </c>
      <c r="L134" s="4">
        <v>8770435166</v>
      </c>
      <c r="M134" s="4" t="s">
        <v>3666</v>
      </c>
      <c r="N134" s="4" t="s">
        <v>3667</v>
      </c>
      <c r="O134" s="4">
        <v>7089716744</v>
      </c>
      <c r="P134" s="4">
        <v>9399740455</v>
      </c>
      <c r="Q134" s="4" t="s">
        <v>3668</v>
      </c>
      <c r="R134" s="4" t="s">
        <v>3669</v>
      </c>
      <c r="S134" s="4" t="s">
        <v>566</v>
      </c>
      <c r="T134" s="4">
        <v>677022157431</v>
      </c>
      <c r="U134" s="6" t="s">
        <v>3670</v>
      </c>
      <c r="V134" s="4" t="s">
        <v>120</v>
      </c>
      <c r="W134" s="4" t="s">
        <v>3671</v>
      </c>
      <c r="X134" s="4" t="s">
        <v>194</v>
      </c>
      <c r="Y134" s="5">
        <v>45121</v>
      </c>
      <c r="Z134" s="4" t="s">
        <v>3672</v>
      </c>
      <c r="AA134" s="4">
        <v>25000</v>
      </c>
      <c r="AB134" s="6" t="s">
        <v>3673</v>
      </c>
      <c r="AC134" s="4">
        <v>25500</v>
      </c>
      <c r="AD134" s="6" t="s">
        <v>3674</v>
      </c>
      <c r="AE134" s="4">
        <v>21113050</v>
      </c>
    </row>
    <row r="135" spans="1:31" ht="12.75" x14ac:dyDescent="0.2">
      <c r="A135" s="3">
        <v>45119.895552002316</v>
      </c>
      <c r="B135" s="4" t="s">
        <v>3203</v>
      </c>
      <c r="C135" s="4" t="s">
        <v>3204</v>
      </c>
      <c r="D135" s="4">
        <v>311</v>
      </c>
      <c r="E135" s="4" t="s">
        <v>372</v>
      </c>
      <c r="F135" s="4">
        <v>8595393379</v>
      </c>
      <c r="G135" s="4" t="s">
        <v>3203</v>
      </c>
      <c r="H135" s="4" t="s">
        <v>98</v>
      </c>
      <c r="I135" s="5">
        <v>37524</v>
      </c>
      <c r="J135" s="6" t="s">
        <v>3205</v>
      </c>
      <c r="K135" s="4" t="s">
        <v>3206</v>
      </c>
      <c r="L135" s="4">
        <v>9717573828</v>
      </c>
      <c r="M135" s="4" t="s">
        <v>3207</v>
      </c>
      <c r="N135" s="4" t="s">
        <v>3208</v>
      </c>
      <c r="O135" s="4">
        <v>7217747537</v>
      </c>
      <c r="P135" s="4">
        <v>8595393379</v>
      </c>
      <c r="Q135" s="4">
        <v>201009</v>
      </c>
      <c r="R135" s="4" t="s">
        <v>3209</v>
      </c>
      <c r="S135" s="4" t="s">
        <v>244</v>
      </c>
      <c r="T135" s="4">
        <v>505853129464</v>
      </c>
      <c r="U135" s="6" t="s">
        <v>3210</v>
      </c>
      <c r="V135" s="4" t="s">
        <v>192</v>
      </c>
      <c r="W135" s="4" t="s">
        <v>1941</v>
      </c>
      <c r="X135" s="4" t="s">
        <v>45</v>
      </c>
      <c r="Y135" s="5">
        <v>45117</v>
      </c>
      <c r="Z135" s="4" t="s">
        <v>3211</v>
      </c>
      <c r="AA135" s="4">
        <v>25000</v>
      </c>
      <c r="AB135" s="6" t="s">
        <v>3212</v>
      </c>
      <c r="AC135" s="4">
        <v>25500</v>
      </c>
      <c r="AD135" s="6" t="s">
        <v>3213</v>
      </c>
      <c r="AE135" s="4">
        <v>21126002</v>
      </c>
    </row>
    <row r="136" spans="1:31" ht="12.75" x14ac:dyDescent="0.2">
      <c r="A136" s="3">
        <v>45124.782449155093</v>
      </c>
      <c r="B136" s="4" t="s">
        <v>4057</v>
      </c>
      <c r="C136" s="4" t="s">
        <v>4058</v>
      </c>
      <c r="D136" s="4">
        <v>311</v>
      </c>
      <c r="E136" s="4" t="s">
        <v>184</v>
      </c>
      <c r="F136" s="4">
        <v>8757684407</v>
      </c>
      <c r="G136" s="4" t="s">
        <v>4059</v>
      </c>
      <c r="H136" s="4" t="s">
        <v>359</v>
      </c>
      <c r="I136" s="5">
        <v>37591</v>
      </c>
      <c r="J136" s="6" t="s">
        <v>4060</v>
      </c>
      <c r="K136" s="4" t="s">
        <v>4061</v>
      </c>
      <c r="L136" s="4" t="s">
        <v>4062</v>
      </c>
      <c r="M136" s="4" t="s">
        <v>4063</v>
      </c>
      <c r="N136" s="4" t="s">
        <v>4064</v>
      </c>
      <c r="O136" s="4">
        <v>8757339033</v>
      </c>
      <c r="P136" s="4">
        <v>7255880795</v>
      </c>
      <c r="Q136" s="4">
        <v>845449</v>
      </c>
      <c r="R136" s="4" t="s">
        <v>4065</v>
      </c>
      <c r="S136" s="4" t="s">
        <v>74</v>
      </c>
      <c r="T136" s="4">
        <v>214510618273</v>
      </c>
      <c r="U136" s="6" t="s">
        <v>4066</v>
      </c>
      <c r="V136" s="4" t="s">
        <v>232</v>
      </c>
      <c r="W136" s="4" t="s">
        <v>1941</v>
      </c>
      <c r="X136" s="4" t="s">
        <v>194</v>
      </c>
      <c r="Y136" s="5">
        <v>45117</v>
      </c>
      <c r="Z136" s="4" t="s">
        <v>590</v>
      </c>
      <c r="AA136" s="4">
        <v>25000</v>
      </c>
      <c r="AB136" s="6" t="s">
        <v>4067</v>
      </c>
      <c r="AC136" s="4">
        <v>25500</v>
      </c>
      <c r="AD136" s="6" t="s">
        <v>4068</v>
      </c>
      <c r="AE136" s="4">
        <v>21126026</v>
      </c>
    </row>
    <row r="137" spans="1:31" ht="12.75" x14ac:dyDescent="0.2">
      <c r="A137" s="3">
        <v>45119.414444988426</v>
      </c>
      <c r="B137" s="4" t="s">
        <v>2871</v>
      </c>
      <c r="C137" s="4" t="s">
        <v>2872</v>
      </c>
      <c r="D137" s="4">
        <v>312</v>
      </c>
      <c r="E137" s="4" t="s">
        <v>251</v>
      </c>
      <c r="F137" s="4">
        <v>6353307725</v>
      </c>
      <c r="G137" s="4" t="s">
        <v>2871</v>
      </c>
      <c r="H137" s="4" t="s">
        <v>35</v>
      </c>
      <c r="I137" s="5">
        <v>37711</v>
      </c>
      <c r="J137" s="6" t="s">
        <v>2873</v>
      </c>
      <c r="K137" s="4" t="s">
        <v>2874</v>
      </c>
      <c r="L137" s="4">
        <v>9904319080</v>
      </c>
      <c r="M137" s="4" t="s">
        <v>2875</v>
      </c>
      <c r="N137" s="4" t="s">
        <v>2876</v>
      </c>
      <c r="O137" s="4">
        <v>6376682211</v>
      </c>
      <c r="P137" s="4">
        <v>9265461843</v>
      </c>
      <c r="Q137" s="4">
        <v>380022</v>
      </c>
      <c r="R137" s="4" t="s">
        <v>2877</v>
      </c>
      <c r="S137" s="4" t="s">
        <v>2878</v>
      </c>
      <c r="T137" s="4">
        <v>688885395051</v>
      </c>
      <c r="U137" s="6" t="s">
        <v>2879</v>
      </c>
      <c r="V137" s="4" t="s">
        <v>43</v>
      </c>
      <c r="W137" s="4" t="s">
        <v>1941</v>
      </c>
      <c r="X137" s="4" t="s">
        <v>45</v>
      </c>
      <c r="Y137" s="5">
        <v>45116</v>
      </c>
      <c r="Z137" s="4" t="s">
        <v>62</v>
      </c>
      <c r="AA137" s="4">
        <v>25000</v>
      </c>
      <c r="AB137" s="6" t="s">
        <v>2880</v>
      </c>
      <c r="AC137" s="4" t="s">
        <v>48</v>
      </c>
      <c r="AD137" s="6" t="s">
        <v>2881</v>
      </c>
      <c r="AE137" s="4">
        <v>21103109</v>
      </c>
    </row>
    <row r="138" spans="1:31" ht="12.75" x14ac:dyDescent="0.2">
      <c r="A138" s="3">
        <v>45122.665062152781</v>
      </c>
      <c r="B138" s="4" t="s">
        <v>3638</v>
      </c>
      <c r="C138" s="4" t="s">
        <v>3639</v>
      </c>
      <c r="D138" s="4">
        <v>312</v>
      </c>
      <c r="E138" s="4" t="s">
        <v>251</v>
      </c>
      <c r="F138" s="4">
        <v>9265179225</v>
      </c>
      <c r="G138" s="4" t="s">
        <v>3638</v>
      </c>
      <c r="H138" s="4" t="s">
        <v>52</v>
      </c>
      <c r="I138" s="5">
        <v>37993</v>
      </c>
      <c r="J138" s="6" t="s">
        <v>3640</v>
      </c>
      <c r="K138" s="4" t="s">
        <v>3641</v>
      </c>
      <c r="L138" s="4">
        <v>9726541185</v>
      </c>
      <c r="M138" s="4" t="s">
        <v>3642</v>
      </c>
      <c r="N138" s="4" t="s">
        <v>3643</v>
      </c>
      <c r="O138" s="4">
        <v>6356541085</v>
      </c>
      <c r="P138" s="4">
        <v>9726541185</v>
      </c>
      <c r="Q138" s="4">
        <v>382041</v>
      </c>
      <c r="R138" s="4" t="s">
        <v>3644</v>
      </c>
      <c r="S138" s="4" t="s">
        <v>2878</v>
      </c>
      <c r="T138" s="4">
        <v>843478680888</v>
      </c>
      <c r="U138" s="6" t="s">
        <v>3645</v>
      </c>
      <c r="V138" s="4" t="s">
        <v>459</v>
      </c>
      <c r="W138" s="4" t="s">
        <v>1990</v>
      </c>
      <c r="X138" s="4" t="s">
        <v>45</v>
      </c>
      <c r="Y138" s="5">
        <v>45116</v>
      </c>
      <c r="Z138" s="4" t="s">
        <v>62</v>
      </c>
      <c r="AA138" s="4">
        <v>25000</v>
      </c>
      <c r="AB138" s="6" t="s">
        <v>3646</v>
      </c>
      <c r="AC138" s="7">
        <v>25500</v>
      </c>
      <c r="AD138" s="6" t="s">
        <v>3647</v>
      </c>
      <c r="AE138" s="4">
        <v>21103073</v>
      </c>
    </row>
    <row r="139" spans="1:31" ht="12.75" x14ac:dyDescent="0.2">
      <c r="A139" s="3">
        <v>45118.419876157408</v>
      </c>
      <c r="B139" s="4" t="s">
        <v>1972</v>
      </c>
      <c r="C139" s="4" t="s">
        <v>1973</v>
      </c>
      <c r="D139" s="4">
        <v>313</v>
      </c>
      <c r="E139" s="4" t="s">
        <v>705</v>
      </c>
      <c r="F139" s="4">
        <v>6284255234</v>
      </c>
      <c r="G139" s="4" t="s">
        <v>1972</v>
      </c>
      <c r="H139" s="4" t="s">
        <v>98</v>
      </c>
      <c r="I139" s="5">
        <v>37927</v>
      </c>
      <c r="J139" s="6" t="s">
        <v>1974</v>
      </c>
      <c r="K139" s="4" t="s">
        <v>1975</v>
      </c>
      <c r="L139" s="4">
        <v>8146785447</v>
      </c>
      <c r="M139" s="4" t="s">
        <v>1976</v>
      </c>
      <c r="N139" s="4" t="s">
        <v>1977</v>
      </c>
      <c r="O139" s="4">
        <v>9878586447</v>
      </c>
      <c r="P139" s="4">
        <v>7973565508</v>
      </c>
      <c r="Q139" s="4">
        <v>147301</v>
      </c>
      <c r="R139" s="4" t="s">
        <v>1978</v>
      </c>
      <c r="S139" s="4" t="s">
        <v>274</v>
      </c>
      <c r="T139" s="4">
        <v>314938589281</v>
      </c>
      <c r="U139" s="6" t="s">
        <v>1979</v>
      </c>
      <c r="V139" s="4" t="s">
        <v>232</v>
      </c>
      <c r="W139" s="4" t="s">
        <v>1980</v>
      </c>
      <c r="X139" s="4" t="s">
        <v>194</v>
      </c>
      <c r="Y139" s="5">
        <v>45108</v>
      </c>
      <c r="Z139" s="4" t="s">
        <v>62</v>
      </c>
      <c r="AA139" s="4">
        <v>25000</v>
      </c>
      <c r="AB139" s="6" t="s">
        <v>1981</v>
      </c>
      <c r="AC139" s="4" t="s">
        <v>48</v>
      </c>
      <c r="AD139" s="6" t="s">
        <v>1982</v>
      </c>
      <c r="AE139" s="4">
        <v>21111038</v>
      </c>
    </row>
    <row r="140" spans="1:31" ht="12.75" x14ac:dyDescent="0.2">
      <c r="A140" s="3">
        <v>45136.474065381946</v>
      </c>
      <c r="B140" s="4" t="s">
        <v>5343</v>
      </c>
      <c r="C140" s="4" t="s">
        <v>5344</v>
      </c>
      <c r="D140" s="4">
        <v>313</v>
      </c>
      <c r="E140" s="4" t="s">
        <v>705</v>
      </c>
      <c r="F140" s="4">
        <v>8360921229</v>
      </c>
      <c r="G140" s="4" t="s">
        <v>5345</v>
      </c>
      <c r="H140" s="4" t="s">
        <v>98</v>
      </c>
      <c r="I140" s="5">
        <v>37207</v>
      </c>
      <c r="J140" s="6" t="s">
        <v>5346</v>
      </c>
      <c r="K140" s="4" t="s">
        <v>5347</v>
      </c>
      <c r="L140" s="4">
        <v>7986641408</v>
      </c>
      <c r="M140" s="4" t="s">
        <v>5348</v>
      </c>
      <c r="N140" s="4" t="s">
        <v>5349</v>
      </c>
      <c r="O140" s="4">
        <v>7009582993</v>
      </c>
      <c r="P140" s="4">
        <v>9417271552</v>
      </c>
      <c r="Q140" s="4">
        <v>148001</v>
      </c>
      <c r="R140" s="4" t="s">
        <v>903</v>
      </c>
      <c r="S140" s="4" t="s">
        <v>274</v>
      </c>
      <c r="T140" s="4">
        <v>329084762538</v>
      </c>
      <c r="U140" s="6" t="s">
        <v>5350</v>
      </c>
      <c r="V140" s="4" t="s">
        <v>459</v>
      </c>
      <c r="W140" s="4" t="s">
        <v>2465</v>
      </c>
      <c r="X140" s="4" t="s">
        <v>45</v>
      </c>
      <c r="Y140" s="5">
        <v>45113</v>
      </c>
      <c r="Z140" s="4" t="s">
        <v>78</v>
      </c>
      <c r="AA140" s="4">
        <v>25000</v>
      </c>
      <c r="AB140" s="6" t="s">
        <v>5351</v>
      </c>
      <c r="AC140" s="4" t="s">
        <v>48</v>
      </c>
      <c r="AD140" s="6" t="s">
        <v>5352</v>
      </c>
      <c r="AE140" s="4">
        <v>21111035</v>
      </c>
    </row>
    <row r="141" spans="1:31" ht="12.75" x14ac:dyDescent="0.2">
      <c r="A141" s="3">
        <v>45118.498514409723</v>
      </c>
      <c r="B141" s="4" t="s">
        <v>2119</v>
      </c>
      <c r="C141" s="4" t="s">
        <v>2120</v>
      </c>
      <c r="D141" s="4">
        <v>314</v>
      </c>
      <c r="E141" s="4" t="s">
        <v>1249</v>
      </c>
      <c r="F141" s="4">
        <v>9783473612</v>
      </c>
      <c r="G141" s="4" t="s">
        <v>2119</v>
      </c>
      <c r="H141" s="4" t="s">
        <v>359</v>
      </c>
      <c r="I141" s="5">
        <v>37515</v>
      </c>
      <c r="J141" s="6" t="s">
        <v>2121</v>
      </c>
      <c r="K141" s="4" t="s">
        <v>2122</v>
      </c>
      <c r="L141" s="4">
        <v>9661945363</v>
      </c>
      <c r="M141" s="4" t="s">
        <v>2123</v>
      </c>
      <c r="N141" s="4" t="s">
        <v>2124</v>
      </c>
      <c r="O141" s="4">
        <v>9661945363</v>
      </c>
      <c r="P141" s="4">
        <v>966194563</v>
      </c>
      <c r="Q141" s="4">
        <v>822116</v>
      </c>
      <c r="R141" s="4" t="s">
        <v>2125</v>
      </c>
      <c r="S141" s="4" t="s">
        <v>2126</v>
      </c>
      <c r="T141" s="4">
        <v>608358122470</v>
      </c>
      <c r="U141" s="6" t="s">
        <v>2127</v>
      </c>
      <c r="V141" s="4" t="s">
        <v>192</v>
      </c>
      <c r="W141" s="4" t="s">
        <v>1990</v>
      </c>
      <c r="X141" s="4" t="s">
        <v>194</v>
      </c>
      <c r="Y141" s="5">
        <v>45113</v>
      </c>
      <c r="Z141" s="4" t="s">
        <v>62</v>
      </c>
      <c r="AA141" s="4">
        <v>25000</v>
      </c>
      <c r="AB141" s="6" t="s">
        <v>2128</v>
      </c>
      <c r="AC141" s="4" t="s">
        <v>48</v>
      </c>
      <c r="AD141" s="6" t="s">
        <v>2129</v>
      </c>
      <c r="AE141" s="4">
        <v>21109086</v>
      </c>
    </row>
    <row r="142" spans="1:31" ht="12.75" x14ac:dyDescent="0.2">
      <c r="A142" s="3">
        <v>45124.778311608796</v>
      </c>
      <c r="B142" s="4" t="s">
        <v>4043</v>
      </c>
      <c r="C142" s="4" t="s">
        <v>4044</v>
      </c>
      <c r="D142" s="4">
        <v>314</v>
      </c>
      <c r="E142" s="4" t="s">
        <v>309</v>
      </c>
      <c r="F142" s="4" t="s">
        <v>4045</v>
      </c>
      <c r="G142" s="4" t="s">
        <v>4043</v>
      </c>
      <c r="H142" s="4" t="s">
        <v>4046</v>
      </c>
      <c r="I142" s="5">
        <v>37443</v>
      </c>
      <c r="J142" s="6" t="s">
        <v>4047</v>
      </c>
      <c r="K142" s="4" t="s">
        <v>4048</v>
      </c>
      <c r="L142" s="4">
        <v>9815811611</v>
      </c>
      <c r="M142" s="4" t="s">
        <v>4049</v>
      </c>
      <c r="N142" s="4" t="s">
        <v>4050</v>
      </c>
      <c r="O142" s="4" t="s">
        <v>4051</v>
      </c>
      <c r="P142" s="4">
        <v>9815811611</v>
      </c>
      <c r="Q142" s="4">
        <v>143505</v>
      </c>
      <c r="R142" s="4" t="s">
        <v>4052</v>
      </c>
      <c r="S142" s="4" t="s">
        <v>3263</v>
      </c>
      <c r="T142" s="4">
        <v>636925046830</v>
      </c>
      <c r="U142" s="6" t="s">
        <v>4053</v>
      </c>
      <c r="V142" s="4" t="s">
        <v>4054</v>
      </c>
      <c r="W142" s="4" t="s">
        <v>1990</v>
      </c>
      <c r="X142" s="4" t="s">
        <v>122</v>
      </c>
      <c r="Y142" s="5">
        <v>45117</v>
      </c>
      <c r="Z142" s="4" t="s">
        <v>420</v>
      </c>
      <c r="AA142" s="4">
        <v>25000</v>
      </c>
      <c r="AB142" s="6" t="s">
        <v>4055</v>
      </c>
      <c r="AC142" s="4">
        <v>46340</v>
      </c>
      <c r="AD142" s="6" t="s">
        <v>4056</v>
      </c>
      <c r="AE142" s="4">
        <v>21109113</v>
      </c>
    </row>
    <row r="143" spans="1:31" ht="12.75" x14ac:dyDescent="0.2">
      <c r="A143" s="3">
        <v>45118.454040497687</v>
      </c>
      <c r="B143" s="4" t="s">
        <v>2085</v>
      </c>
      <c r="C143" s="4" t="s">
        <v>2086</v>
      </c>
      <c r="D143" s="4">
        <v>315</v>
      </c>
      <c r="E143" s="4" t="s">
        <v>372</v>
      </c>
      <c r="F143" s="4">
        <v>7388575501</v>
      </c>
      <c r="G143" s="4" t="s">
        <v>2085</v>
      </c>
      <c r="H143" s="4" t="s">
        <v>2087</v>
      </c>
      <c r="I143" s="5">
        <v>37732</v>
      </c>
      <c r="J143" s="6" t="s">
        <v>2088</v>
      </c>
      <c r="K143" s="4" t="s">
        <v>2089</v>
      </c>
      <c r="L143" s="4">
        <v>8318359913</v>
      </c>
      <c r="M143" s="4" t="s">
        <v>2090</v>
      </c>
      <c r="N143" s="4" t="s">
        <v>2091</v>
      </c>
      <c r="O143" s="4">
        <v>6394184850</v>
      </c>
      <c r="P143" s="4">
        <v>8318371694</v>
      </c>
      <c r="Q143" s="4">
        <v>221002</v>
      </c>
      <c r="R143" s="4" t="s">
        <v>2092</v>
      </c>
      <c r="S143" s="4" t="s">
        <v>244</v>
      </c>
      <c r="T143" s="4">
        <v>485248107937</v>
      </c>
      <c r="U143" s="6" t="s">
        <v>2093</v>
      </c>
      <c r="V143" s="4" t="s">
        <v>1002</v>
      </c>
      <c r="W143" s="4" t="s">
        <v>1941</v>
      </c>
      <c r="X143" s="4" t="s">
        <v>45</v>
      </c>
      <c r="Y143" s="5">
        <v>45112</v>
      </c>
      <c r="Z143" s="4" t="s">
        <v>62</v>
      </c>
      <c r="AA143" s="4">
        <v>25000</v>
      </c>
      <c r="AB143" s="6" t="s">
        <v>2094</v>
      </c>
      <c r="AC143" s="4">
        <v>46340</v>
      </c>
      <c r="AD143" s="6" t="s">
        <v>2095</v>
      </c>
      <c r="AE143" s="4">
        <v>21126017</v>
      </c>
    </row>
    <row r="144" spans="1:31" ht="12.75" x14ac:dyDescent="0.2">
      <c r="A144" s="3">
        <v>45121.992989664352</v>
      </c>
      <c r="B144" s="4" t="s">
        <v>3559</v>
      </c>
      <c r="C144" s="4" t="s">
        <v>3560</v>
      </c>
      <c r="D144" s="4">
        <v>315</v>
      </c>
      <c r="E144" s="4" t="s">
        <v>184</v>
      </c>
      <c r="F144" s="4">
        <v>9529296526</v>
      </c>
      <c r="G144" s="4" t="s">
        <v>3559</v>
      </c>
      <c r="H144" s="4" t="s">
        <v>98</v>
      </c>
      <c r="I144" s="5">
        <v>37472</v>
      </c>
      <c r="J144" s="6" t="s">
        <v>3561</v>
      </c>
      <c r="K144" s="4" t="s">
        <v>3562</v>
      </c>
      <c r="L144" s="4">
        <v>9799238198</v>
      </c>
      <c r="M144" s="4" t="s">
        <v>3563</v>
      </c>
      <c r="N144" s="4" t="s">
        <v>3564</v>
      </c>
      <c r="O144" s="4">
        <v>9413882891</v>
      </c>
      <c r="P144" s="4">
        <v>8005997902</v>
      </c>
      <c r="Q144" s="4">
        <v>335804</v>
      </c>
      <c r="R144" s="4" t="s">
        <v>3565</v>
      </c>
      <c r="S144" s="4" t="s">
        <v>103</v>
      </c>
      <c r="T144" s="4">
        <v>250419776341</v>
      </c>
      <c r="U144" s="6" t="s">
        <v>3566</v>
      </c>
      <c r="V144" s="4" t="s">
        <v>105</v>
      </c>
      <c r="W144" s="4" t="s">
        <v>1990</v>
      </c>
      <c r="X144" s="4" t="s">
        <v>260</v>
      </c>
      <c r="Y144" s="5">
        <v>45121</v>
      </c>
      <c r="Z144" s="4" t="s">
        <v>62</v>
      </c>
      <c r="AA144" s="4">
        <v>25000</v>
      </c>
      <c r="AB144" s="6" t="s">
        <v>3567</v>
      </c>
      <c r="AC144" s="4" t="s">
        <v>48</v>
      </c>
      <c r="AD144" s="6" t="s">
        <v>3568</v>
      </c>
      <c r="AE144" s="4">
        <v>21126054</v>
      </c>
    </row>
    <row r="145" spans="1:31" ht="12.75" x14ac:dyDescent="0.2">
      <c r="A145" s="3">
        <v>45123.905937199073</v>
      </c>
      <c r="B145" s="4" t="s">
        <v>3801</v>
      </c>
      <c r="C145" s="4" t="s">
        <v>3802</v>
      </c>
      <c r="D145" s="4">
        <v>316</v>
      </c>
      <c r="E145" s="4" t="s">
        <v>499</v>
      </c>
      <c r="F145" s="4">
        <v>7508563400</v>
      </c>
      <c r="G145" s="4" t="s">
        <v>3803</v>
      </c>
      <c r="H145" s="4" t="s">
        <v>98</v>
      </c>
      <c r="I145" s="5">
        <v>37840</v>
      </c>
      <c r="J145" s="6" t="s">
        <v>3804</v>
      </c>
      <c r="K145" s="4" t="s">
        <v>848</v>
      </c>
      <c r="L145" s="4">
        <v>9780149939</v>
      </c>
      <c r="M145" s="4" t="s">
        <v>3805</v>
      </c>
      <c r="N145" s="4" t="s">
        <v>3806</v>
      </c>
      <c r="O145" s="4">
        <v>9501390639</v>
      </c>
      <c r="P145" s="4">
        <v>9780149939</v>
      </c>
      <c r="Q145" s="4">
        <v>147002</v>
      </c>
      <c r="R145" s="4" t="s">
        <v>273</v>
      </c>
      <c r="S145" s="4" t="s">
        <v>274</v>
      </c>
      <c r="T145" s="4">
        <v>877536998711</v>
      </c>
      <c r="U145" s="6" t="s">
        <v>3807</v>
      </c>
      <c r="V145" s="4" t="s">
        <v>207</v>
      </c>
      <c r="W145" s="4" t="s">
        <v>1990</v>
      </c>
      <c r="X145" s="4" t="s">
        <v>45</v>
      </c>
      <c r="Y145" s="5">
        <v>45118</v>
      </c>
      <c r="Z145" s="4" t="s">
        <v>62</v>
      </c>
      <c r="AA145" s="4">
        <v>25000</v>
      </c>
      <c r="AB145" s="6" t="s">
        <v>3808</v>
      </c>
      <c r="AC145" s="4" t="s">
        <v>48</v>
      </c>
      <c r="AD145" s="6" t="s">
        <v>3809</v>
      </c>
      <c r="AE145" s="4">
        <v>21109023</v>
      </c>
    </row>
    <row r="146" spans="1:31" ht="12.75" x14ac:dyDescent="0.2">
      <c r="A146" s="3">
        <v>45124.549369930552</v>
      </c>
      <c r="B146" s="4" t="s">
        <v>3869</v>
      </c>
      <c r="C146" s="4" t="s">
        <v>3870</v>
      </c>
      <c r="D146" s="4">
        <v>316</v>
      </c>
      <c r="E146" s="4" t="s">
        <v>334</v>
      </c>
      <c r="F146" s="4">
        <v>6239004811</v>
      </c>
      <c r="G146" s="4" t="s">
        <v>3869</v>
      </c>
      <c r="H146" s="4" t="s">
        <v>311</v>
      </c>
      <c r="I146" s="5">
        <v>37882</v>
      </c>
      <c r="J146" s="6" t="s">
        <v>3871</v>
      </c>
      <c r="K146" s="4" t="s">
        <v>3872</v>
      </c>
      <c r="L146" s="4">
        <v>9915195881</v>
      </c>
      <c r="M146" s="4" t="s">
        <v>3873</v>
      </c>
      <c r="N146" s="4" t="s">
        <v>3874</v>
      </c>
      <c r="O146" s="4">
        <v>7696252820</v>
      </c>
      <c r="P146" s="4">
        <v>7311192482</v>
      </c>
      <c r="Q146" s="4">
        <v>276137</v>
      </c>
      <c r="R146" s="4" t="s">
        <v>3875</v>
      </c>
      <c r="S146" s="4" t="s">
        <v>3876</v>
      </c>
      <c r="T146" s="4">
        <v>495775290451</v>
      </c>
      <c r="U146" s="6" t="s">
        <v>3877</v>
      </c>
      <c r="V146" s="4" t="s">
        <v>120</v>
      </c>
      <c r="W146" s="4" t="s">
        <v>2411</v>
      </c>
      <c r="X146" s="4" t="s">
        <v>45</v>
      </c>
      <c r="Y146" s="5">
        <v>45113</v>
      </c>
      <c r="Z146" s="4" t="s">
        <v>62</v>
      </c>
      <c r="AA146" s="4">
        <v>25000</v>
      </c>
      <c r="AB146" s="6" t="s">
        <v>3878</v>
      </c>
      <c r="AC146" s="4">
        <v>88000</v>
      </c>
      <c r="AD146" s="6" t="s">
        <v>3879</v>
      </c>
      <c r="AE146" s="4">
        <v>21109041</v>
      </c>
    </row>
    <row r="147" spans="1:31" ht="12.75" x14ac:dyDescent="0.2">
      <c r="A147" s="3">
        <v>45120.864856631946</v>
      </c>
      <c r="B147" s="4" t="s">
        <v>3423</v>
      </c>
      <c r="C147" s="4" t="s">
        <v>3424</v>
      </c>
      <c r="D147" s="4">
        <v>317</v>
      </c>
      <c r="E147" s="4" t="s">
        <v>3425</v>
      </c>
      <c r="F147" s="4">
        <v>9102708688</v>
      </c>
      <c r="G147" s="4" t="s">
        <v>3423</v>
      </c>
      <c r="H147" s="4" t="s">
        <v>35</v>
      </c>
      <c r="I147" s="5">
        <v>37615</v>
      </c>
      <c r="J147" s="6" t="s">
        <v>3426</v>
      </c>
      <c r="K147" s="4" t="s">
        <v>3427</v>
      </c>
      <c r="L147" s="4" t="s">
        <v>3428</v>
      </c>
      <c r="M147" s="4" t="s">
        <v>2535</v>
      </c>
      <c r="N147" s="4" t="s">
        <v>3429</v>
      </c>
      <c r="O147" s="4" t="s">
        <v>3430</v>
      </c>
      <c r="P147" s="4" t="s">
        <v>2535</v>
      </c>
      <c r="Q147" s="4">
        <v>829107</v>
      </c>
      <c r="R147" s="4" t="s">
        <v>3431</v>
      </c>
      <c r="S147" s="4" t="s">
        <v>2126</v>
      </c>
      <c r="T147" s="4">
        <v>444267880982</v>
      </c>
      <c r="U147" s="6" t="s">
        <v>3432</v>
      </c>
      <c r="V147" s="4" t="s">
        <v>207</v>
      </c>
      <c r="W147" s="4" t="s">
        <v>1941</v>
      </c>
      <c r="X147" s="4" t="s">
        <v>194</v>
      </c>
      <c r="Y147" s="5">
        <v>45112</v>
      </c>
      <c r="Z147" s="4" t="s">
        <v>62</v>
      </c>
      <c r="AA147" s="4">
        <v>25000</v>
      </c>
      <c r="AB147" s="6" t="s">
        <v>3433</v>
      </c>
      <c r="AC147" s="4">
        <v>25500</v>
      </c>
      <c r="AD147" s="6" t="s">
        <v>3434</v>
      </c>
      <c r="AE147" s="4">
        <v>21103155</v>
      </c>
    </row>
    <row r="148" spans="1:31" ht="12.75" x14ac:dyDescent="0.2">
      <c r="A148" s="3">
        <v>45123.538539837959</v>
      </c>
      <c r="B148" s="4" t="s">
        <v>3757</v>
      </c>
      <c r="C148" s="4" t="s">
        <v>3758</v>
      </c>
      <c r="D148" s="4">
        <v>317</v>
      </c>
      <c r="E148" s="4" t="s">
        <v>251</v>
      </c>
      <c r="F148" s="4">
        <v>9693464544</v>
      </c>
      <c r="G148" s="4" t="s">
        <v>3759</v>
      </c>
      <c r="H148" s="4" t="s">
        <v>52</v>
      </c>
      <c r="I148" s="5">
        <v>37896</v>
      </c>
      <c r="J148" s="6" t="s">
        <v>3760</v>
      </c>
      <c r="K148" s="4" t="s">
        <v>3761</v>
      </c>
      <c r="L148" s="4">
        <v>9431076471</v>
      </c>
      <c r="M148" s="4" t="s">
        <v>3762</v>
      </c>
      <c r="N148" s="4" t="s">
        <v>3763</v>
      </c>
      <c r="O148" s="4">
        <v>7004157880</v>
      </c>
      <c r="P148" s="4">
        <v>7696514544</v>
      </c>
      <c r="Q148" s="4">
        <v>841226</v>
      </c>
      <c r="R148" s="4" t="s">
        <v>3764</v>
      </c>
      <c r="S148" s="4" t="s">
        <v>1370</v>
      </c>
      <c r="T148" s="4" t="s">
        <v>3765</v>
      </c>
      <c r="U148" s="6" t="s">
        <v>3766</v>
      </c>
      <c r="V148" s="4" t="s">
        <v>43</v>
      </c>
      <c r="W148" s="4" t="s">
        <v>3047</v>
      </c>
      <c r="X148" s="4" t="s">
        <v>45</v>
      </c>
      <c r="Y148" s="5">
        <v>45117</v>
      </c>
      <c r="Z148" s="4" t="s">
        <v>62</v>
      </c>
      <c r="AA148" s="4">
        <v>25000</v>
      </c>
      <c r="AB148" s="6" t="s">
        <v>3767</v>
      </c>
      <c r="AC148" s="4">
        <v>88000</v>
      </c>
      <c r="AD148" s="6" t="s">
        <v>3768</v>
      </c>
      <c r="AE148" s="4">
        <v>21103023</v>
      </c>
    </row>
    <row r="149" spans="1:31" ht="12.75" x14ac:dyDescent="0.2">
      <c r="A149" s="3">
        <v>45125.746868796297</v>
      </c>
      <c r="B149" s="4" t="s">
        <v>4231</v>
      </c>
      <c r="C149" s="4" t="s">
        <v>4232</v>
      </c>
      <c r="D149" s="4">
        <v>318</v>
      </c>
      <c r="E149" s="4" t="s">
        <v>309</v>
      </c>
      <c r="F149" s="4">
        <v>8146306321</v>
      </c>
      <c r="G149" s="4" t="s">
        <v>4231</v>
      </c>
      <c r="H149" s="4" t="s">
        <v>4233</v>
      </c>
      <c r="I149" s="5">
        <v>37183</v>
      </c>
      <c r="J149" s="6" t="s">
        <v>4234</v>
      </c>
      <c r="K149" s="4" t="s">
        <v>4235</v>
      </c>
      <c r="L149" s="4">
        <v>9463081999</v>
      </c>
      <c r="M149" s="4" t="s">
        <v>4236</v>
      </c>
      <c r="N149" s="4" t="s">
        <v>4237</v>
      </c>
      <c r="O149" s="4">
        <v>7009576675</v>
      </c>
      <c r="P149" s="4">
        <v>6280353729</v>
      </c>
      <c r="Q149" s="4">
        <v>152116</v>
      </c>
      <c r="R149" s="4" t="s">
        <v>2804</v>
      </c>
      <c r="S149" s="4" t="s">
        <v>274</v>
      </c>
      <c r="T149" s="4">
        <v>894326263607</v>
      </c>
      <c r="U149" s="6" t="s">
        <v>4238</v>
      </c>
      <c r="V149" s="4" t="s">
        <v>120</v>
      </c>
      <c r="W149" s="4" t="s">
        <v>1941</v>
      </c>
      <c r="X149" s="4" t="s">
        <v>45</v>
      </c>
      <c r="Y149" s="5">
        <v>45111</v>
      </c>
      <c r="Z149" s="4" t="s">
        <v>62</v>
      </c>
      <c r="AA149" s="4">
        <v>25000</v>
      </c>
      <c r="AB149" s="6" t="s">
        <v>4239</v>
      </c>
      <c r="AC149" s="4" t="s">
        <v>48</v>
      </c>
      <c r="AD149" s="6" t="s">
        <v>4240</v>
      </c>
      <c r="AE149" s="4">
        <v>21109090</v>
      </c>
    </row>
    <row r="150" spans="1:31" ht="12.75" x14ac:dyDescent="0.2">
      <c r="A150" s="3">
        <v>45136.452147627315</v>
      </c>
      <c r="B150" s="4" t="s">
        <v>5288</v>
      </c>
      <c r="C150" s="4" t="s">
        <v>5289</v>
      </c>
      <c r="D150" s="4">
        <v>318</v>
      </c>
      <c r="E150" s="4" t="s">
        <v>238</v>
      </c>
      <c r="F150" s="4">
        <v>9888563876</v>
      </c>
      <c r="G150" s="4" t="s">
        <v>5288</v>
      </c>
      <c r="H150" s="4" t="s">
        <v>52</v>
      </c>
      <c r="I150" s="5">
        <v>37427</v>
      </c>
      <c r="J150" s="6" t="s">
        <v>5290</v>
      </c>
      <c r="K150" s="4" t="s">
        <v>5291</v>
      </c>
      <c r="L150" s="4">
        <v>7009712190</v>
      </c>
      <c r="M150" s="4" t="s">
        <v>5292</v>
      </c>
      <c r="N150" s="4" t="s">
        <v>5293</v>
      </c>
      <c r="O150" s="4">
        <v>8556946594</v>
      </c>
      <c r="P150" s="4">
        <v>6280223345</v>
      </c>
      <c r="Q150" s="4">
        <v>152116</v>
      </c>
      <c r="R150" s="4" t="s">
        <v>2804</v>
      </c>
      <c r="S150" s="4" t="s">
        <v>274</v>
      </c>
      <c r="T150" s="4">
        <v>202890384596</v>
      </c>
      <c r="U150" s="6" t="s">
        <v>5294</v>
      </c>
      <c r="V150" s="4" t="s">
        <v>120</v>
      </c>
      <c r="W150" s="4" t="s">
        <v>1941</v>
      </c>
      <c r="X150" s="4" t="s">
        <v>122</v>
      </c>
      <c r="Y150" s="5">
        <v>45116</v>
      </c>
      <c r="Z150" s="4" t="s">
        <v>62</v>
      </c>
      <c r="AA150" s="4">
        <v>25000</v>
      </c>
      <c r="AB150" s="6" t="s">
        <v>5295</v>
      </c>
      <c r="AC150" s="4" t="s">
        <v>48</v>
      </c>
      <c r="AD150" s="6" t="s">
        <v>5296</v>
      </c>
      <c r="AE150" s="4">
        <v>21109054</v>
      </c>
    </row>
    <row r="151" spans="1:31" ht="12.75" x14ac:dyDescent="0.2">
      <c r="A151" s="3">
        <v>45122.618662939814</v>
      </c>
      <c r="B151" s="4" t="s">
        <v>3629</v>
      </c>
      <c r="C151" s="4" t="s">
        <v>3630</v>
      </c>
      <c r="D151" s="4">
        <v>319</v>
      </c>
      <c r="E151" s="4" t="s">
        <v>251</v>
      </c>
      <c r="F151" s="4">
        <v>7009702505</v>
      </c>
      <c r="G151" s="4" t="s">
        <v>3629</v>
      </c>
      <c r="H151" s="4" t="s">
        <v>35</v>
      </c>
      <c r="I151" s="5">
        <v>37835</v>
      </c>
      <c r="J151" s="6" t="s">
        <v>3631</v>
      </c>
      <c r="K151" s="4" t="s">
        <v>3632</v>
      </c>
      <c r="L151" s="4">
        <v>9814057652</v>
      </c>
      <c r="M151" s="4" t="s">
        <v>3633</v>
      </c>
      <c r="N151" s="4" t="s">
        <v>3634</v>
      </c>
      <c r="O151" s="4">
        <v>9814058652</v>
      </c>
      <c r="P151" s="4">
        <v>9878424584</v>
      </c>
      <c r="Q151" s="4">
        <v>142047</v>
      </c>
      <c r="R151" s="4" t="s">
        <v>469</v>
      </c>
      <c r="S151" s="4" t="s">
        <v>274</v>
      </c>
      <c r="T151" s="4">
        <v>699495048876</v>
      </c>
      <c r="U151" s="6" t="s">
        <v>3635</v>
      </c>
      <c r="V151" s="4" t="s">
        <v>120</v>
      </c>
      <c r="W151" s="4" t="s">
        <v>1941</v>
      </c>
      <c r="X151" s="4" t="s">
        <v>194</v>
      </c>
      <c r="Y151" s="5">
        <v>45109</v>
      </c>
      <c r="Z151" s="4" t="s">
        <v>420</v>
      </c>
      <c r="AA151" s="4">
        <v>25000</v>
      </c>
      <c r="AB151" s="6" t="s">
        <v>3636</v>
      </c>
      <c r="AC151" s="4" t="s">
        <v>48</v>
      </c>
      <c r="AD151" s="6" t="s">
        <v>3637</v>
      </c>
      <c r="AE151" s="4">
        <v>21103158</v>
      </c>
    </row>
    <row r="152" spans="1:31" ht="12.75" x14ac:dyDescent="0.2">
      <c r="A152" s="3">
        <v>45122.704682951386</v>
      </c>
      <c r="B152" s="4" t="s">
        <v>3648</v>
      </c>
      <c r="C152" s="4" t="s">
        <v>3649</v>
      </c>
      <c r="D152" s="4">
        <v>319</v>
      </c>
      <c r="E152" s="4" t="s">
        <v>251</v>
      </c>
      <c r="F152" s="4">
        <v>9667241476</v>
      </c>
      <c r="G152" s="4" t="s">
        <v>3650</v>
      </c>
      <c r="H152" s="4" t="s">
        <v>359</v>
      </c>
      <c r="I152" s="5">
        <v>38069</v>
      </c>
      <c r="J152" s="6" t="s">
        <v>3651</v>
      </c>
      <c r="K152" s="4" t="s">
        <v>3652</v>
      </c>
      <c r="L152" s="4">
        <v>8130435660</v>
      </c>
      <c r="M152" s="4" t="s">
        <v>3653</v>
      </c>
      <c r="N152" s="4" t="s">
        <v>3654</v>
      </c>
      <c r="O152" s="4">
        <v>8130435660</v>
      </c>
      <c r="P152" s="4" t="s">
        <v>2138</v>
      </c>
      <c r="Q152" s="4">
        <v>201005</v>
      </c>
      <c r="R152" s="4" t="s">
        <v>3655</v>
      </c>
      <c r="S152" s="4" t="s">
        <v>417</v>
      </c>
      <c r="T152" s="4">
        <v>240175439591</v>
      </c>
      <c r="U152" s="6" t="s">
        <v>3656</v>
      </c>
      <c r="V152" s="4" t="s">
        <v>3657</v>
      </c>
      <c r="W152" s="4" t="s">
        <v>3658</v>
      </c>
      <c r="X152" s="4" t="s">
        <v>45</v>
      </c>
      <c r="Y152" s="5">
        <v>45111</v>
      </c>
      <c r="Z152" s="4" t="s">
        <v>62</v>
      </c>
      <c r="AA152" s="4">
        <v>25000</v>
      </c>
      <c r="AB152" s="6" t="s">
        <v>3659</v>
      </c>
      <c r="AC152" s="4" t="s">
        <v>48</v>
      </c>
      <c r="AD152" s="6" t="s">
        <v>3660</v>
      </c>
      <c r="AE152" s="4">
        <v>21103152</v>
      </c>
    </row>
    <row r="153" spans="1:31" ht="12.75" x14ac:dyDescent="0.2">
      <c r="A153" s="3">
        <v>45119.542150833338</v>
      </c>
      <c r="B153" s="4" t="s">
        <v>3106</v>
      </c>
      <c r="C153" s="4" t="s">
        <v>3107</v>
      </c>
      <c r="D153" s="4">
        <v>320</v>
      </c>
      <c r="E153" s="4" t="s">
        <v>238</v>
      </c>
      <c r="F153" s="4">
        <v>7380293415</v>
      </c>
      <c r="G153" s="4" t="s">
        <v>3108</v>
      </c>
      <c r="H153" s="4" t="s">
        <v>35</v>
      </c>
      <c r="I153" s="5">
        <v>37767</v>
      </c>
      <c r="J153" s="6" t="s">
        <v>3109</v>
      </c>
      <c r="K153" s="4" t="s">
        <v>3110</v>
      </c>
      <c r="L153" s="4">
        <v>8146517065</v>
      </c>
      <c r="M153" s="4" t="s">
        <v>3111</v>
      </c>
      <c r="N153" s="4" t="s">
        <v>3112</v>
      </c>
      <c r="O153" s="4">
        <v>7589325416</v>
      </c>
      <c r="P153" s="4">
        <v>7009079489</v>
      </c>
      <c r="Q153" s="4">
        <v>147001</v>
      </c>
      <c r="R153" s="4" t="s">
        <v>273</v>
      </c>
      <c r="S153" s="4" t="s">
        <v>274</v>
      </c>
      <c r="T153" s="4">
        <v>949242575815</v>
      </c>
      <c r="U153" s="6" t="s">
        <v>3113</v>
      </c>
      <c r="V153" s="4" t="s">
        <v>192</v>
      </c>
      <c r="W153" s="4" t="s">
        <v>1941</v>
      </c>
      <c r="X153" s="4" t="s">
        <v>45</v>
      </c>
      <c r="Y153" s="5">
        <v>45114</v>
      </c>
      <c r="Z153" s="4" t="s">
        <v>62</v>
      </c>
      <c r="AA153" s="4">
        <v>25000</v>
      </c>
      <c r="AB153" s="6" t="s">
        <v>3114</v>
      </c>
      <c r="AC153" s="4" t="s">
        <v>3115</v>
      </c>
      <c r="AE153" s="4">
        <v>21109018</v>
      </c>
    </row>
    <row r="154" spans="1:31" ht="12.75" x14ac:dyDescent="0.2">
      <c r="A154" s="3">
        <v>45124.662105543983</v>
      </c>
      <c r="B154" s="4" t="s">
        <v>3927</v>
      </c>
      <c r="C154" s="4" t="s">
        <v>3928</v>
      </c>
      <c r="D154" s="4">
        <v>320</v>
      </c>
      <c r="E154" s="4" t="s">
        <v>499</v>
      </c>
      <c r="F154" s="4">
        <v>6239760167</v>
      </c>
      <c r="G154" s="4" t="s">
        <v>3927</v>
      </c>
      <c r="H154" s="4" t="s">
        <v>35</v>
      </c>
      <c r="I154" s="5">
        <v>37593</v>
      </c>
      <c r="J154" s="6" t="s">
        <v>3929</v>
      </c>
      <c r="K154" s="4" t="s">
        <v>3930</v>
      </c>
      <c r="L154" s="4">
        <v>9779977809</v>
      </c>
      <c r="M154" s="4" t="s">
        <v>3931</v>
      </c>
      <c r="N154" s="4" t="s">
        <v>3932</v>
      </c>
      <c r="O154" s="4">
        <v>9914958593</v>
      </c>
      <c r="P154" s="4">
        <v>8283954277</v>
      </c>
      <c r="Q154" s="4">
        <v>144508</v>
      </c>
      <c r="R154" s="4" t="s">
        <v>3933</v>
      </c>
      <c r="S154" s="4" t="s">
        <v>274</v>
      </c>
      <c r="T154" s="4">
        <v>914914067742</v>
      </c>
      <c r="U154" s="6" t="s">
        <v>3934</v>
      </c>
      <c r="V154" s="4" t="s">
        <v>232</v>
      </c>
      <c r="W154" s="4" t="s">
        <v>1941</v>
      </c>
      <c r="X154" s="4" t="s">
        <v>716</v>
      </c>
      <c r="Y154" s="5">
        <v>45115</v>
      </c>
      <c r="Z154" s="4" t="s">
        <v>62</v>
      </c>
      <c r="AA154" s="4">
        <v>25000</v>
      </c>
      <c r="AB154" s="6" t="s">
        <v>3935</v>
      </c>
      <c r="AC154" s="4" t="s">
        <v>108</v>
      </c>
      <c r="AD154" s="6" t="s">
        <v>3936</v>
      </c>
      <c r="AE154" s="4">
        <v>21109067</v>
      </c>
    </row>
    <row r="155" spans="1:31" ht="12.75" x14ac:dyDescent="0.2">
      <c r="A155" s="3">
        <v>45119.501662685187</v>
      </c>
      <c r="B155" s="4" t="s">
        <v>3073</v>
      </c>
      <c r="C155" s="4" t="s">
        <v>3074</v>
      </c>
      <c r="D155" s="4">
        <v>321</v>
      </c>
      <c r="E155" s="4" t="s">
        <v>3075</v>
      </c>
      <c r="F155" s="4">
        <v>7338006559</v>
      </c>
      <c r="G155" s="4" t="s">
        <v>3073</v>
      </c>
      <c r="H155" s="4" t="s">
        <v>359</v>
      </c>
      <c r="I155" s="5">
        <v>37346</v>
      </c>
      <c r="J155" s="6" t="s">
        <v>3076</v>
      </c>
      <c r="K155" s="4" t="s">
        <v>3077</v>
      </c>
      <c r="L155" s="4">
        <v>7338006559</v>
      </c>
      <c r="M155" s="4" t="s">
        <v>3078</v>
      </c>
      <c r="N155" s="4" t="s">
        <v>3079</v>
      </c>
      <c r="O155" s="4">
        <v>7676309983</v>
      </c>
      <c r="P155" s="4">
        <v>6366691166</v>
      </c>
      <c r="Q155" s="4">
        <v>583102</v>
      </c>
      <c r="R155" s="4" t="s">
        <v>3080</v>
      </c>
      <c r="S155" s="4" t="s">
        <v>3081</v>
      </c>
      <c r="T155" s="4">
        <v>990576247252</v>
      </c>
      <c r="U155" s="6" t="s">
        <v>3082</v>
      </c>
      <c r="V155" s="4" t="s">
        <v>192</v>
      </c>
      <c r="W155" s="4" t="s">
        <v>3083</v>
      </c>
      <c r="X155" s="4" t="s">
        <v>194</v>
      </c>
      <c r="Y155" s="5">
        <v>45119</v>
      </c>
      <c r="Z155" s="4" t="s">
        <v>1806</v>
      </c>
      <c r="AA155" s="4">
        <v>25000</v>
      </c>
      <c r="AB155" s="6" t="s">
        <v>3084</v>
      </c>
      <c r="AC155" s="4">
        <v>38000</v>
      </c>
      <c r="AE155" s="4">
        <v>20110042</v>
      </c>
    </row>
    <row r="156" spans="1:31" ht="12.75" x14ac:dyDescent="0.2">
      <c r="A156" s="3">
        <v>45122.59613111111</v>
      </c>
      <c r="B156" s="4" t="s">
        <v>3619</v>
      </c>
      <c r="C156" s="4" t="s">
        <v>3620</v>
      </c>
      <c r="D156" s="4">
        <v>321</v>
      </c>
      <c r="E156" s="4" t="s">
        <v>334</v>
      </c>
      <c r="F156" s="4">
        <v>7870734868</v>
      </c>
      <c r="G156" s="4" t="s">
        <v>3619</v>
      </c>
      <c r="H156" s="4" t="s">
        <v>52</v>
      </c>
      <c r="I156" s="5">
        <v>37588</v>
      </c>
      <c r="J156" s="6" t="s">
        <v>3621</v>
      </c>
      <c r="K156" s="4" t="s">
        <v>3622</v>
      </c>
      <c r="L156" s="4">
        <v>6201654766</v>
      </c>
      <c r="M156" s="4" t="s">
        <v>3623</v>
      </c>
      <c r="N156" s="4" t="s">
        <v>3624</v>
      </c>
      <c r="O156" s="4">
        <v>9661589923</v>
      </c>
      <c r="P156" s="4">
        <v>8383016449</v>
      </c>
      <c r="Q156" s="4">
        <v>846004</v>
      </c>
      <c r="R156" s="4" t="s">
        <v>3625</v>
      </c>
      <c r="S156" s="4" t="s">
        <v>74</v>
      </c>
      <c r="T156" s="4">
        <v>254541468177</v>
      </c>
      <c r="U156" s="6" t="s">
        <v>3626</v>
      </c>
      <c r="V156" s="4" t="s">
        <v>120</v>
      </c>
      <c r="W156" s="4" t="s">
        <v>1990</v>
      </c>
      <c r="X156" s="4" t="s">
        <v>45</v>
      </c>
      <c r="Y156" s="5">
        <v>45112</v>
      </c>
      <c r="Z156" s="4" t="s">
        <v>62</v>
      </c>
      <c r="AA156" s="4">
        <v>25000</v>
      </c>
      <c r="AB156" s="6" t="s">
        <v>3627</v>
      </c>
      <c r="AC156" s="4">
        <v>88000</v>
      </c>
      <c r="AD156" s="6" t="s">
        <v>3628</v>
      </c>
      <c r="AE156" s="4">
        <v>21109002</v>
      </c>
    </row>
    <row r="157" spans="1:31" ht="12.75" x14ac:dyDescent="0.2">
      <c r="A157" s="3">
        <v>45128.67605065972</v>
      </c>
      <c r="B157" s="4" t="s">
        <v>4442</v>
      </c>
      <c r="C157" s="4" t="s">
        <v>2810</v>
      </c>
      <c r="D157" s="4">
        <v>321</v>
      </c>
      <c r="E157" s="4" t="s">
        <v>499</v>
      </c>
      <c r="F157" s="4">
        <v>8194878769</v>
      </c>
      <c r="G157" s="4" t="s">
        <v>4442</v>
      </c>
      <c r="H157" s="4" t="s">
        <v>52</v>
      </c>
      <c r="I157" s="5">
        <v>37113</v>
      </c>
      <c r="J157" s="6" t="s">
        <v>4443</v>
      </c>
      <c r="K157" s="4" t="s">
        <v>4444</v>
      </c>
      <c r="L157" s="4">
        <v>9779177831</v>
      </c>
      <c r="M157" s="4" t="s">
        <v>4445</v>
      </c>
      <c r="N157" s="4" t="s">
        <v>4446</v>
      </c>
      <c r="O157" s="4" t="s">
        <v>4447</v>
      </c>
      <c r="P157" s="4" t="s">
        <v>4447</v>
      </c>
      <c r="Q157" s="4">
        <v>148101</v>
      </c>
      <c r="R157" s="4" t="s">
        <v>2707</v>
      </c>
      <c r="S157" s="4" t="s">
        <v>274</v>
      </c>
      <c r="T157" s="4">
        <v>239660193495</v>
      </c>
      <c r="U157" s="6" t="s">
        <v>4448</v>
      </c>
      <c r="V157" s="4" t="s">
        <v>404</v>
      </c>
      <c r="W157" s="4" t="s">
        <v>1941</v>
      </c>
      <c r="X157" s="4" t="s">
        <v>45</v>
      </c>
      <c r="Y157" s="5">
        <v>45111</v>
      </c>
      <c r="Z157" s="4" t="s">
        <v>62</v>
      </c>
      <c r="AA157" s="4">
        <v>25000</v>
      </c>
      <c r="AB157" s="6" t="s">
        <v>4449</v>
      </c>
      <c r="AC157" s="4" t="s">
        <v>48</v>
      </c>
      <c r="AD157" s="6" t="s">
        <v>4450</v>
      </c>
      <c r="AE157" s="4">
        <v>21109005</v>
      </c>
    </row>
    <row r="158" spans="1:31" ht="12.75" x14ac:dyDescent="0.2">
      <c r="A158" s="3">
        <v>45118.536128854168</v>
      </c>
      <c r="B158" s="4" t="s">
        <v>2130</v>
      </c>
      <c r="C158" s="4" t="s">
        <v>2131</v>
      </c>
      <c r="D158" s="4">
        <v>322</v>
      </c>
      <c r="E158" s="4" t="s">
        <v>2132</v>
      </c>
      <c r="F158" s="4">
        <v>7009847365</v>
      </c>
      <c r="G158" s="4" t="s">
        <v>2130</v>
      </c>
      <c r="H158" s="4" t="s">
        <v>2133</v>
      </c>
      <c r="I158" s="5">
        <v>37320</v>
      </c>
      <c r="J158" s="6" t="s">
        <v>2134</v>
      </c>
      <c r="K158" s="4" t="s">
        <v>2135</v>
      </c>
      <c r="L158" s="4">
        <v>9501280458</v>
      </c>
      <c r="M158" s="4" t="s">
        <v>2136</v>
      </c>
      <c r="N158" s="4" t="s">
        <v>2137</v>
      </c>
      <c r="O158" s="4">
        <v>9914959270</v>
      </c>
      <c r="P158" s="4" t="s">
        <v>2138</v>
      </c>
      <c r="Q158" s="4">
        <v>151001</v>
      </c>
      <c r="R158" s="4" t="s">
        <v>699</v>
      </c>
      <c r="S158" s="4" t="s">
        <v>274</v>
      </c>
      <c r="T158" s="4">
        <v>573216244351</v>
      </c>
      <c r="U158" s="6" t="s">
        <v>2139</v>
      </c>
      <c r="V158" s="4" t="s">
        <v>43</v>
      </c>
      <c r="W158" s="4" t="s">
        <v>2140</v>
      </c>
      <c r="X158" s="4" t="s">
        <v>45</v>
      </c>
      <c r="Y158" s="5">
        <v>45117</v>
      </c>
      <c r="Z158" s="4" t="s">
        <v>62</v>
      </c>
      <c r="AA158" s="4">
        <v>25000</v>
      </c>
      <c r="AB158" s="6" t="s">
        <v>2141</v>
      </c>
      <c r="AC158" s="4">
        <v>88000</v>
      </c>
      <c r="AD158" s="6" t="s">
        <v>2142</v>
      </c>
      <c r="AE158" s="4">
        <v>21109051</v>
      </c>
    </row>
    <row r="159" spans="1:31" ht="12.75" x14ac:dyDescent="0.2">
      <c r="A159" s="3">
        <v>45126.683179328698</v>
      </c>
      <c r="B159" s="4" t="s">
        <v>4300</v>
      </c>
      <c r="C159" s="4" t="s">
        <v>4301</v>
      </c>
      <c r="D159" s="4">
        <v>322</v>
      </c>
      <c r="E159" s="4" t="s">
        <v>309</v>
      </c>
      <c r="F159" s="4">
        <v>6239773221</v>
      </c>
      <c r="G159" s="4" t="s">
        <v>4300</v>
      </c>
      <c r="H159" s="4" t="s">
        <v>52</v>
      </c>
      <c r="I159" s="5">
        <v>38212</v>
      </c>
      <c r="J159" s="6" t="s">
        <v>4302</v>
      </c>
      <c r="K159" s="4" t="s">
        <v>4303</v>
      </c>
      <c r="L159" s="4">
        <v>9915927978</v>
      </c>
      <c r="M159" s="4" t="s">
        <v>4304</v>
      </c>
      <c r="N159" s="4" t="s">
        <v>4305</v>
      </c>
      <c r="O159" s="4" t="s">
        <v>4304</v>
      </c>
      <c r="P159" s="4">
        <v>6239773221</v>
      </c>
      <c r="Q159" s="4">
        <v>148024</v>
      </c>
      <c r="R159" s="4" t="s">
        <v>4306</v>
      </c>
      <c r="S159" s="4" t="s">
        <v>274</v>
      </c>
      <c r="T159" s="4">
        <v>655284881360</v>
      </c>
      <c r="U159" s="6" t="s">
        <v>4307</v>
      </c>
      <c r="V159" s="4" t="s">
        <v>120</v>
      </c>
      <c r="W159" s="4" t="s">
        <v>1941</v>
      </c>
      <c r="X159" s="4" t="s">
        <v>137</v>
      </c>
      <c r="Y159" s="5">
        <v>45118</v>
      </c>
      <c r="Z159" s="4" t="s">
        <v>62</v>
      </c>
      <c r="AA159" s="4">
        <v>25000</v>
      </c>
      <c r="AB159" s="6" t="s">
        <v>4308</v>
      </c>
      <c r="AC159" s="4" t="s">
        <v>48</v>
      </c>
      <c r="AD159" s="6" t="s">
        <v>4309</v>
      </c>
      <c r="AE159" s="4">
        <v>21109042</v>
      </c>
    </row>
    <row r="160" spans="1:31" ht="12.75" x14ac:dyDescent="0.2">
      <c r="A160" s="3">
        <v>45118.636807569448</v>
      </c>
      <c r="B160" s="4" t="s">
        <v>2238</v>
      </c>
      <c r="C160" s="4" t="s">
        <v>2239</v>
      </c>
      <c r="D160" s="4">
        <v>323</v>
      </c>
      <c r="E160" s="4" t="s">
        <v>499</v>
      </c>
      <c r="F160" s="4">
        <v>7589882570</v>
      </c>
      <c r="G160" s="4" t="s">
        <v>2238</v>
      </c>
      <c r="H160" s="4" t="s">
        <v>52</v>
      </c>
      <c r="I160" s="5">
        <v>37503</v>
      </c>
      <c r="J160" s="6" t="s">
        <v>2240</v>
      </c>
      <c r="K160" s="4" t="s">
        <v>2241</v>
      </c>
      <c r="L160" s="4">
        <v>9459892044</v>
      </c>
      <c r="M160" s="4" t="s">
        <v>2242</v>
      </c>
      <c r="N160" s="4" t="s">
        <v>2243</v>
      </c>
      <c r="O160" s="4">
        <v>9459302017</v>
      </c>
      <c r="P160" s="4">
        <v>9464655837</v>
      </c>
      <c r="Q160" s="4">
        <v>144224</v>
      </c>
      <c r="R160" s="4" t="s">
        <v>1070</v>
      </c>
      <c r="S160" s="4" t="s">
        <v>274</v>
      </c>
      <c r="T160" s="4">
        <v>955265569755</v>
      </c>
      <c r="U160" s="6" t="s">
        <v>2244</v>
      </c>
      <c r="V160" s="4" t="s">
        <v>192</v>
      </c>
      <c r="W160" s="4" t="s">
        <v>1990</v>
      </c>
      <c r="X160" s="4" t="s">
        <v>194</v>
      </c>
      <c r="Y160" s="5">
        <v>45116</v>
      </c>
      <c r="Z160" s="4" t="s">
        <v>62</v>
      </c>
      <c r="AA160" s="4">
        <v>25000</v>
      </c>
      <c r="AB160" s="6" t="s">
        <v>2245</v>
      </c>
      <c r="AC160" s="4" t="s">
        <v>48</v>
      </c>
      <c r="AD160" s="6" t="s">
        <v>2246</v>
      </c>
      <c r="AE160" s="4">
        <v>21109087</v>
      </c>
    </row>
    <row r="161" spans="1:31" ht="12.75" x14ac:dyDescent="0.2">
      <c r="A161" s="3">
        <v>45118.416082905096</v>
      </c>
      <c r="B161" s="4" t="s">
        <v>1956</v>
      </c>
      <c r="C161" s="4" t="s">
        <v>1957</v>
      </c>
      <c r="D161" s="4">
        <v>324</v>
      </c>
      <c r="E161" s="4" t="s">
        <v>251</v>
      </c>
      <c r="F161" s="4">
        <v>7009959710</v>
      </c>
      <c r="G161" s="4" t="s">
        <v>1958</v>
      </c>
      <c r="H161" s="4" t="s">
        <v>1959</v>
      </c>
      <c r="I161" s="5">
        <v>38061</v>
      </c>
      <c r="J161" s="6" t="s">
        <v>1960</v>
      </c>
      <c r="K161" s="4" t="s">
        <v>1961</v>
      </c>
      <c r="L161" s="4">
        <v>9622139657</v>
      </c>
      <c r="M161" s="4" t="s">
        <v>1962</v>
      </c>
      <c r="N161" s="4" t="s">
        <v>1963</v>
      </c>
      <c r="O161" s="4">
        <v>8445257577</v>
      </c>
      <c r="P161" s="4" t="s">
        <v>1964</v>
      </c>
      <c r="Q161" s="4">
        <v>143534</v>
      </c>
      <c r="R161" s="4" t="s">
        <v>1965</v>
      </c>
      <c r="S161" s="4" t="s">
        <v>1966</v>
      </c>
      <c r="T161" s="4">
        <v>979878413177</v>
      </c>
      <c r="U161" s="6" t="s">
        <v>1967</v>
      </c>
      <c r="V161" s="4" t="s">
        <v>1289</v>
      </c>
      <c r="W161" s="4" t="s">
        <v>1968</v>
      </c>
      <c r="X161" s="4" t="s">
        <v>1969</v>
      </c>
      <c r="Y161" s="5">
        <v>45116</v>
      </c>
      <c r="Z161" s="4" t="s">
        <v>590</v>
      </c>
      <c r="AA161" s="4">
        <v>25000</v>
      </c>
      <c r="AB161" s="6" t="s">
        <v>1970</v>
      </c>
      <c r="AC161" s="4" t="s">
        <v>1971</v>
      </c>
      <c r="AE161" s="4">
        <v>21103053</v>
      </c>
    </row>
    <row r="162" spans="1:31" ht="12.75" x14ac:dyDescent="0.2">
      <c r="A162" s="3">
        <v>45119.000056747682</v>
      </c>
      <c r="B162" s="4" t="s">
        <v>2852</v>
      </c>
      <c r="C162" s="4" t="s">
        <v>2853</v>
      </c>
      <c r="D162" s="4">
        <v>324</v>
      </c>
      <c r="E162" s="4" t="s">
        <v>251</v>
      </c>
      <c r="F162" s="4">
        <v>8360900352</v>
      </c>
      <c r="G162" s="4" t="s">
        <v>2852</v>
      </c>
      <c r="H162" s="4" t="s">
        <v>52</v>
      </c>
      <c r="I162" s="5">
        <v>37364</v>
      </c>
      <c r="J162" s="6" t="s">
        <v>2854</v>
      </c>
      <c r="K162" s="4" t="s">
        <v>2855</v>
      </c>
      <c r="L162" s="4">
        <v>9013439095</v>
      </c>
      <c r="M162" s="4" t="s">
        <v>2856</v>
      </c>
      <c r="N162" s="4" t="s">
        <v>2857</v>
      </c>
      <c r="O162" s="4">
        <v>9464916496</v>
      </c>
      <c r="P162" s="4">
        <v>9463774502</v>
      </c>
      <c r="Q162" s="4">
        <v>144205</v>
      </c>
      <c r="R162" s="4" t="s">
        <v>1070</v>
      </c>
      <c r="S162" s="4" t="s">
        <v>761</v>
      </c>
      <c r="T162" s="4">
        <v>410068747812</v>
      </c>
      <c r="U162" s="6" t="s">
        <v>2858</v>
      </c>
      <c r="V162" s="4" t="s">
        <v>232</v>
      </c>
      <c r="W162" s="4" t="s">
        <v>2859</v>
      </c>
      <c r="X162" s="4" t="s">
        <v>194</v>
      </c>
      <c r="Y162" s="5">
        <v>45117</v>
      </c>
      <c r="Z162" s="4" t="s">
        <v>62</v>
      </c>
      <c r="AA162" s="4">
        <v>25000</v>
      </c>
      <c r="AB162" s="6" t="s">
        <v>2860</v>
      </c>
      <c r="AC162" s="4" t="s">
        <v>48</v>
      </c>
      <c r="AD162" s="6" t="s">
        <v>2861</v>
      </c>
      <c r="AE162" s="4">
        <v>21103153</v>
      </c>
    </row>
    <row r="163" spans="1:31" ht="12.75" x14ac:dyDescent="0.2">
      <c r="A163" s="3">
        <v>45118.710518009262</v>
      </c>
      <c r="B163" s="4" t="s">
        <v>2541</v>
      </c>
      <c r="C163" s="4" t="s">
        <v>2542</v>
      </c>
      <c r="D163" s="4">
        <v>325</v>
      </c>
      <c r="E163" s="4" t="s">
        <v>723</v>
      </c>
      <c r="F163" s="4">
        <v>9316330030</v>
      </c>
      <c r="G163" s="4" t="s">
        <v>2541</v>
      </c>
      <c r="H163" s="4" t="s">
        <v>2543</v>
      </c>
      <c r="I163" s="5">
        <v>37837</v>
      </c>
      <c r="J163" s="6" t="s">
        <v>2544</v>
      </c>
      <c r="K163" s="4" t="s">
        <v>2545</v>
      </c>
      <c r="L163" s="4">
        <v>9417030030</v>
      </c>
      <c r="M163" s="4" t="s">
        <v>2546</v>
      </c>
      <c r="N163" s="4" t="s">
        <v>2547</v>
      </c>
      <c r="O163" s="4">
        <v>9316930030</v>
      </c>
      <c r="P163" s="4">
        <v>7626808824</v>
      </c>
      <c r="Q163" s="4">
        <v>151001</v>
      </c>
      <c r="R163" s="4" t="s">
        <v>699</v>
      </c>
      <c r="S163" s="4" t="s">
        <v>274</v>
      </c>
      <c r="T163" s="4">
        <v>425112917193</v>
      </c>
      <c r="U163" s="6" t="s">
        <v>2548</v>
      </c>
      <c r="V163" s="4" t="s">
        <v>120</v>
      </c>
      <c r="W163" s="4" t="s">
        <v>2140</v>
      </c>
      <c r="X163" s="4" t="s">
        <v>45</v>
      </c>
      <c r="Y163" s="5">
        <v>45115</v>
      </c>
      <c r="Z163" s="4" t="s">
        <v>62</v>
      </c>
      <c r="AA163" s="4">
        <v>25000</v>
      </c>
      <c r="AB163" s="6" t="s">
        <v>2549</v>
      </c>
      <c r="AC163" s="4" t="s">
        <v>48</v>
      </c>
      <c r="AD163" s="6" t="s">
        <v>2550</v>
      </c>
      <c r="AE163" s="4">
        <v>21113003</v>
      </c>
    </row>
    <row r="164" spans="1:31" ht="127.5" x14ac:dyDescent="0.2">
      <c r="A164" s="18">
        <v>45141.555277777778</v>
      </c>
      <c r="B164" s="20" t="s">
        <v>5741</v>
      </c>
      <c r="C164" s="20" t="s">
        <v>5742</v>
      </c>
      <c r="D164" s="22">
        <v>325</v>
      </c>
      <c r="E164" s="20" t="s">
        <v>723</v>
      </c>
      <c r="F164" s="22">
        <v>8603404606</v>
      </c>
      <c r="G164" s="20" t="s">
        <v>5741</v>
      </c>
      <c r="H164" s="20" t="s">
        <v>98</v>
      </c>
      <c r="I164" s="23">
        <v>37457</v>
      </c>
      <c r="J164" s="25" t="s">
        <v>5743</v>
      </c>
      <c r="K164" s="20" t="s">
        <v>5744</v>
      </c>
      <c r="L164" s="22">
        <v>7070212324</v>
      </c>
      <c r="M164" s="20" t="s">
        <v>5745</v>
      </c>
      <c r="N164" s="20" t="s">
        <v>5746</v>
      </c>
      <c r="O164" s="22">
        <v>0</v>
      </c>
      <c r="P164" s="22">
        <v>9672422856</v>
      </c>
      <c r="Q164" s="22">
        <v>843146</v>
      </c>
      <c r="R164" s="20" t="s">
        <v>1898</v>
      </c>
      <c r="S164" s="20" t="s">
        <v>74</v>
      </c>
      <c r="T164" s="20" t="s">
        <v>5747</v>
      </c>
      <c r="U164" s="25" t="s">
        <v>5748</v>
      </c>
      <c r="V164" s="20" t="s">
        <v>207</v>
      </c>
      <c r="W164" s="20" t="s">
        <v>2411</v>
      </c>
      <c r="X164" s="20" t="s">
        <v>45</v>
      </c>
      <c r="Y164" s="23">
        <v>45121</v>
      </c>
      <c r="Z164" s="20" t="s">
        <v>420</v>
      </c>
      <c r="AA164" s="20" t="s">
        <v>5749</v>
      </c>
      <c r="AB164" s="25" t="s">
        <v>5750</v>
      </c>
      <c r="AC164" s="22">
        <v>46340</v>
      </c>
      <c r="AD164" s="25" t="s">
        <v>5751</v>
      </c>
      <c r="AE164" s="22">
        <v>21113010</v>
      </c>
    </row>
    <row r="165" spans="1:31" ht="12.75" x14ac:dyDescent="0.2">
      <c r="A165" s="3">
        <v>45120.454469212964</v>
      </c>
      <c r="B165" s="4" t="s">
        <v>3245</v>
      </c>
      <c r="C165" s="4" t="s">
        <v>3246</v>
      </c>
      <c r="D165" s="4">
        <v>326</v>
      </c>
      <c r="E165" s="4" t="s">
        <v>251</v>
      </c>
      <c r="F165" s="4">
        <v>6284202376</v>
      </c>
      <c r="G165" s="4" t="s">
        <v>3245</v>
      </c>
      <c r="H165" s="4" t="s">
        <v>35</v>
      </c>
      <c r="I165" s="5">
        <v>37976</v>
      </c>
      <c r="J165" s="6" t="s">
        <v>3247</v>
      </c>
      <c r="K165" s="4" t="s">
        <v>3248</v>
      </c>
      <c r="L165" s="4">
        <v>6284202376</v>
      </c>
      <c r="M165" s="4" t="s">
        <v>3249</v>
      </c>
      <c r="N165" s="4" t="s">
        <v>3250</v>
      </c>
      <c r="O165" s="4">
        <v>9465696861</v>
      </c>
      <c r="P165" s="4">
        <v>6284202376</v>
      </c>
      <c r="Q165" s="4">
        <v>148106</v>
      </c>
      <c r="R165" s="4" t="s">
        <v>2696</v>
      </c>
      <c r="S165" s="4" t="s">
        <v>274</v>
      </c>
      <c r="T165" s="4">
        <v>806368311998</v>
      </c>
      <c r="U165" s="6" t="s">
        <v>3251</v>
      </c>
      <c r="V165" s="4" t="s">
        <v>232</v>
      </c>
      <c r="W165" s="4" t="s">
        <v>2263</v>
      </c>
      <c r="X165" s="4" t="s">
        <v>45</v>
      </c>
      <c r="Y165" s="5">
        <v>45110</v>
      </c>
      <c r="Z165" s="4" t="s">
        <v>78</v>
      </c>
      <c r="AA165" s="4">
        <v>25000</v>
      </c>
      <c r="AB165" s="6" t="s">
        <v>3252</v>
      </c>
      <c r="AC165" s="4">
        <v>25500</v>
      </c>
      <c r="AD165" s="6" t="s">
        <v>3253</v>
      </c>
      <c r="AE165" s="4">
        <v>21103103</v>
      </c>
    </row>
    <row r="166" spans="1:31" ht="12.75" x14ac:dyDescent="0.2">
      <c r="A166" s="3">
        <v>45124.457921956018</v>
      </c>
      <c r="B166" s="4" t="s">
        <v>3829</v>
      </c>
      <c r="C166" s="4" t="s">
        <v>3830</v>
      </c>
      <c r="D166" s="4">
        <v>326</v>
      </c>
      <c r="E166" s="4" t="s">
        <v>184</v>
      </c>
      <c r="F166" s="4">
        <v>7710330218</v>
      </c>
      <c r="G166" s="4" t="s">
        <v>3829</v>
      </c>
      <c r="H166" s="4" t="s">
        <v>410</v>
      </c>
      <c r="I166" s="5">
        <v>37665</v>
      </c>
      <c r="J166" s="6" t="s">
        <v>3831</v>
      </c>
      <c r="K166" s="4" t="s">
        <v>3832</v>
      </c>
      <c r="L166" s="4">
        <v>9256426777</v>
      </c>
      <c r="M166" s="4" t="s">
        <v>3833</v>
      </c>
      <c r="N166" s="4" t="s">
        <v>3834</v>
      </c>
      <c r="O166" s="4">
        <v>9041095110</v>
      </c>
      <c r="P166" s="4">
        <v>7657806479</v>
      </c>
      <c r="Q166" s="4">
        <v>148106</v>
      </c>
      <c r="R166" s="4" t="s">
        <v>2696</v>
      </c>
      <c r="S166" s="4" t="s">
        <v>761</v>
      </c>
      <c r="T166" s="4">
        <v>873115079306</v>
      </c>
      <c r="U166" s="6" t="s">
        <v>3835</v>
      </c>
      <c r="V166" s="4" t="s">
        <v>232</v>
      </c>
      <c r="W166" s="4" t="s">
        <v>1941</v>
      </c>
      <c r="X166" s="4" t="s">
        <v>45</v>
      </c>
      <c r="Y166" s="5">
        <v>45104</v>
      </c>
      <c r="Z166" s="4" t="s">
        <v>590</v>
      </c>
      <c r="AA166" s="4">
        <v>25000</v>
      </c>
      <c r="AB166" s="6" t="s">
        <v>3836</v>
      </c>
      <c r="AC166" s="4" t="s">
        <v>108</v>
      </c>
      <c r="AD166" s="6" t="s">
        <v>3837</v>
      </c>
      <c r="AE166" s="4">
        <v>21126043</v>
      </c>
    </row>
    <row r="167" spans="1:31" ht="12.75" x14ac:dyDescent="0.2">
      <c r="A167" s="3">
        <v>45119.549971307875</v>
      </c>
      <c r="B167" s="4" t="s">
        <v>3116</v>
      </c>
      <c r="C167" s="4" t="s">
        <v>3117</v>
      </c>
      <c r="D167" s="4">
        <v>327</v>
      </c>
      <c r="E167" s="4" t="s">
        <v>212</v>
      </c>
      <c r="F167" s="4">
        <v>9467942182</v>
      </c>
      <c r="G167" s="4" t="s">
        <v>3116</v>
      </c>
      <c r="H167" s="4" t="s">
        <v>52</v>
      </c>
      <c r="I167" s="5">
        <v>38003</v>
      </c>
      <c r="J167" s="6" t="s">
        <v>3118</v>
      </c>
      <c r="K167" s="4" t="s">
        <v>3119</v>
      </c>
      <c r="L167" s="4">
        <v>9416542182</v>
      </c>
      <c r="M167" s="4" t="s">
        <v>3120</v>
      </c>
      <c r="N167" s="4" t="s">
        <v>3121</v>
      </c>
      <c r="O167" s="4">
        <v>9017240045</v>
      </c>
      <c r="P167" s="4">
        <v>9416199182</v>
      </c>
      <c r="Q167" s="4">
        <v>125104</v>
      </c>
      <c r="R167" s="4" t="s">
        <v>3122</v>
      </c>
      <c r="S167" s="4" t="s">
        <v>59</v>
      </c>
      <c r="T167" s="4">
        <v>259656260146</v>
      </c>
      <c r="U167" s="6" t="s">
        <v>3123</v>
      </c>
      <c r="V167" s="4" t="s">
        <v>120</v>
      </c>
      <c r="W167" s="4" t="s">
        <v>1941</v>
      </c>
      <c r="X167" s="4" t="s">
        <v>45</v>
      </c>
      <c r="Y167" s="5">
        <v>45104</v>
      </c>
      <c r="Z167" s="4" t="s">
        <v>62</v>
      </c>
      <c r="AA167" s="4">
        <v>25000</v>
      </c>
      <c r="AB167" s="6" t="s">
        <v>3124</v>
      </c>
      <c r="AC167" s="4" t="s">
        <v>48</v>
      </c>
      <c r="AD167" s="6" t="s">
        <v>3125</v>
      </c>
      <c r="AE167" s="4">
        <v>21106068</v>
      </c>
    </row>
    <row r="168" spans="1:31" ht="12.75" x14ac:dyDescent="0.2">
      <c r="A168" s="3">
        <v>45120.778098541668</v>
      </c>
      <c r="B168" s="4" t="s">
        <v>3413</v>
      </c>
      <c r="C168" s="4" t="s">
        <v>3414</v>
      </c>
      <c r="D168" s="4">
        <v>327</v>
      </c>
      <c r="E168" s="4" t="s">
        <v>813</v>
      </c>
      <c r="F168" s="4">
        <v>7876600077</v>
      </c>
      <c r="G168" s="4" t="s">
        <v>3415</v>
      </c>
      <c r="H168" s="4" t="s">
        <v>52</v>
      </c>
      <c r="I168" s="5">
        <v>37701</v>
      </c>
      <c r="J168" s="6" t="s">
        <v>3416</v>
      </c>
      <c r="K168" s="4" t="s">
        <v>3417</v>
      </c>
      <c r="L168" s="4">
        <v>9254108283</v>
      </c>
      <c r="M168" s="4" t="s">
        <v>3418</v>
      </c>
      <c r="N168" s="4" t="s">
        <v>3419</v>
      </c>
      <c r="O168" s="4">
        <v>9255482000</v>
      </c>
      <c r="P168" s="4">
        <v>9541400100</v>
      </c>
      <c r="Q168" s="4">
        <v>125104</v>
      </c>
      <c r="R168" s="4" t="s">
        <v>3122</v>
      </c>
      <c r="S168" s="4" t="s">
        <v>1521</v>
      </c>
      <c r="T168" s="4">
        <v>479248168201</v>
      </c>
      <c r="U168" s="6" t="s">
        <v>3420</v>
      </c>
      <c r="V168" s="4" t="s">
        <v>207</v>
      </c>
      <c r="W168" s="4" t="s">
        <v>2465</v>
      </c>
      <c r="X168" s="4" t="s">
        <v>45</v>
      </c>
      <c r="Y168" s="5">
        <v>45112</v>
      </c>
      <c r="Z168" s="4" t="s">
        <v>78</v>
      </c>
      <c r="AA168" s="4">
        <v>25000</v>
      </c>
      <c r="AB168" s="6" t="s">
        <v>3421</v>
      </c>
      <c r="AC168" s="4" t="s">
        <v>48</v>
      </c>
      <c r="AD168" s="6" t="s">
        <v>3422</v>
      </c>
      <c r="AE168" s="4">
        <v>21102076</v>
      </c>
    </row>
    <row r="169" spans="1:31" ht="12.75" x14ac:dyDescent="0.2">
      <c r="A169" s="3">
        <v>45118.434263668983</v>
      </c>
      <c r="B169" s="4" t="s">
        <v>2015</v>
      </c>
      <c r="C169" s="4" t="s">
        <v>2016</v>
      </c>
      <c r="D169" s="4">
        <v>328</v>
      </c>
      <c r="E169" s="4" t="s">
        <v>251</v>
      </c>
      <c r="F169" s="4">
        <v>9103569204</v>
      </c>
      <c r="G169" s="4" t="s">
        <v>2015</v>
      </c>
      <c r="H169" s="4" t="s">
        <v>52</v>
      </c>
      <c r="I169" s="5">
        <v>38075</v>
      </c>
      <c r="J169" s="6" t="s">
        <v>2017</v>
      </c>
      <c r="K169" s="4" t="s">
        <v>2018</v>
      </c>
      <c r="L169" s="4">
        <v>7006636162</v>
      </c>
      <c r="M169" s="4" t="s">
        <v>2019</v>
      </c>
      <c r="N169" s="4" t="s">
        <v>2020</v>
      </c>
      <c r="O169" s="4">
        <v>7006444983</v>
      </c>
      <c r="P169" s="4">
        <v>6005402596</v>
      </c>
      <c r="Q169" s="4">
        <v>184101</v>
      </c>
      <c r="R169" s="4" t="s">
        <v>147</v>
      </c>
      <c r="S169" s="4" t="s">
        <v>2021</v>
      </c>
      <c r="T169" s="4">
        <v>733345818280</v>
      </c>
      <c r="U169" s="6" t="s">
        <v>2022</v>
      </c>
      <c r="V169" s="4" t="s">
        <v>232</v>
      </c>
      <c r="W169" s="4" t="s">
        <v>1941</v>
      </c>
      <c r="X169" s="4" t="s">
        <v>45</v>
      </c>
      <c r="Y169" s="5">
        <v>45111</v>
      </c>
      <c r="Z169" s="4" t="s">
        <v>62</v>
      </c>
      <c r="AA169" s="4">
        <v>25000</v>
      </c>
      <c r="AB169" s="6" t="s">
        <v>2023</v>
      </c>
      <c r="AC169" s="4" t="s">
        <v>48</v>
      </c>
      <c r="AD169" s="6" t="s">
        <v>2024</v>
      </c>
      <c r="AE169" s="4">
        <v>21103003</v>
      </c>
    </row>
    <row r="170" spans="1:31" ht="12.75" x14ac:dyDescent="0.2">
      <c r="A170" s="3">
        <v>45120.608724120371</v>
      </c>
      <c r="B170" s="4" t="s">
        <v>3379</v>
      </c>
      <c r="C170" s="4" t="s">
        <v>3380</v>
      </c>
      <c r="D170" s="4">
        <v>328</v>
      </c>
      <c r="E170" s="4" t="s">
        <v>251</v>
      </c>
      <c r="F170" s="4">
        <v>8219358735</v>
      </c>
      <c r="G170" s="4" t="s">
        <v>3381</v>
      </c>
      <c r="H170" s="4" t="s">
        <v>98</v>
      </c>
      <c r="I170" s="5">
        <v>38209</v>
      </c>
      <c r="J170" s="6" t="s">
        <v>3382</v>
      </c>
      <c r="K170" s="4" t="s">
        <v>3383</v>
      </c>
      <c r="L170" s="4">
        <v>9797322278</v>
      </c>
      <c r="M170" s="4" t="s">
        <v>3384</v>
      </c>
      <c r="N170" s="4" t="s">
        <v>3385</v>
      </c>
      <c r="O170" s="4">
        <v>9625676275</v>
      </c>
      <c r="P170" s="4">
        <v>7347652278</v>
      </c>
      <c r="Q170" s="4">
        <v>176063</v>
      </c>
      <c r="R170" s="4" t="s">
        <v>3386</v>
      </c>
      <c r="S170" s="4" t="s">
        <v>2771</v>
      </c>
      <c r="T170" s="4">
        <v>552735431508</v>
      </c>
      <c r="U170" s="6" t="s">
        <v>3387</v>
      </c>
      <c r="V170" s="4" t="s">
        <v>192</v>
      </c>
      <c r="W170" s="4" t="s">
        <v>1941</v>
      </c>
      <c r="X170" s="4" t="s">
        <v>137</v>
      </c>
      <c r="Y170" s="5">
        <v>45103</v>
      </c>
      <c r="Z170" s="4" t="s">
        <v>62</v>
      </c>
      <c r="AA170" s="4">
        <v>25000</v>
      </c>
      <c r="AB170" s="6" t="s">
        <v>3388</v>
      </c>
      <c r="AC170" s="4">
        <v>25500</v>
      </c>
      <c r="AD170" s="6" t="s">
        <v>3389</v>
      </c>
      <c r="AE170" s="4">
        <v>21103096</v>
      </c>
    </row>
    <row r="171" spans="1:31" ht="12.75" x14ac:dyDescent="0.2">
      <c r="A171" s="3">
        <v>45118.735342546293</v>
      </c>
      <c r="B171" s="4" t="s">
        <v>2609</v>
      </c>
      <c r="C171" s="4" t="s">
        <v>2610</v>
      </c>
      <c r="D171" s="4">
        <v>329</v>
      </c>
      <c r="E171" s="4" t="s">
        <v>334</v>
      </c>
      <c r="F171" s="4">
        <v>7088447291</v>
      </c>
      <c r="G171" s="4" t="s">
        <v>2609</v>
      </c>
      <c r="H171" s="4" t="s">
        <v>359</v>
      </c>
      <c r="I171" s="5">
        <v>37670</v>
      </c>
      <c r="J171" s="6" t="s">
        <v>2611</v>
      </c>
      <c r="K171" s="4" t="s">
        <v>2612</v>
      </c>
      <c r="L171" s="4">
        <v>9536623121</v>
      </c>
      <c r="M171" s="4" t="s">
        <v>2609</v>
      </c>
      <c r="N171" s="4" t="s">
        <v>2613</v>
      </c>
      <c r="O171" s="4">
        <v>7088447291</v>
      </c>
      <c r="P171" s="4">
        <v>7088447291</v>
      </c>
      <c r="Q171" s="4">
        <v>263641</v>
      </c>
      <c r="R171" s="4" t="s">
        <v>2614</v>
      </c>
      <c r="S171" s="4" t="s">
        <v>2615</v>
      </c>
      <c r="T171" s="4">
        <v>479470249131</v>
      </c>
      <c r="U171" s="6" t="s">
        <v>2616</v>
      </c>
      <c r="V171" s="4" t="s">
        <v>120</v>
      </c>
      <c r="W171" s="4" t="s">
        <v>1941</v>
      </c>
      <c r="X171" s="4" t="s">
        <v>45</v>
      </c>
      <c r="Y171" s="5">
        <v>45108</v>
      </c>
      <c r="Z171" s="4" t="s">
        <v>62</v>
      </c>
      <c r="AA171" s="4">
        <v>25000</v>
      </c>
      <c r="AB171" s="6" t="s">
        <v>2617</v>
      </c>
      <c r="AC171" s="4">
        <v>25500</v>
      </c>
      <c r="AD171" s="6" t="s">
        <v>2618</v>
      </c>
      <c r="AE171" s="4">
        <v>21109015</v>
      </c>
    </row>
    <row r="172" spans="1:31" ht="12.75" x14ac:dyDescent="0.2">
      <c r="A172" s="3">
        <v>45124.559218194445</v>
      </c>
      <c r="B172" s="4" t="s">
        <v>3880</v>
      </c>
      <c r="C172" s="4" t="s">
        <v>3881</v>
      </c>
      <c r="D172" s="4">
        <v>329</v>
      </c>
      <c r="E172" s="4" t="s">
        <v>499</v>
      </c>
      <c r="F172" s="4">
        <v>8427446233</v>
      </c>
      <c r="G172" s="4" t="s">
        <v>3880</v>
      </c>
      <c r="H172" s="4" t="s">
        <v>52</v>
      </c>
      <c r="I172" s="5">
        <v>37580</v>
      </c>
      <c r="J172" s="6" t="s">
        <v>3882</v>
      </c>
      <c r="K172" s="4" t="s">
        <v>3883</v>
      </c>
      <c r="L172" s="4">
        <v>9814087586</v>
      </c>
      <c r="M172" s="4" t="s">
        <v>3884</v>
      </c>
      <c r="N172" s="4" t="s">
        <v>3885</v>
      </c>
      <c r="O172" s="4">
        <v>9814227586</v>
      </c>
      <c r="P172" s="4" t="s">
        <v>711</v>
      </c>
      <c r="Q172" s="4">
        <v>147001</v>
      </c>
      <c r="R172" s="4" t="s">
        <v>658</v>
      </c>
      <c r="S172" s="4" t="s">
        <v>274</v>
      </c>
      <c r="T172" s="4">
        <v>262957344607</v>
      </c>
      <c r="U172" s="6" t="s">
        <v>3886</v>
      </c>
      <c r="V172" s="4" t="s">
        <v>207</v>
      </c>
      <c r="W172" s="4" t="s">
        <v>3887</v>
      </c>
      <c r="X172" s="4" t="s">
        <v>45</v>
      </c>
      <c r="Y172" s="5">
        <v>45105</v>
      </c>
      <c r="Z172" s="4" t="s">
        <v>62</v>
      </c>
      <c r="AA172" s="4">
        <v>25000</v>
      </c>
      <c r="AB172" s="6" t="s">
        <v>3888</v>
      </c>
      <c r="AC172" s="4" t="s">
        <v>108</v>
      </c>
      <c r="AD172" s="6" t="s">
        <v>3889</v>
      </c>
      <c r="AE172" s="4">
        <v>21109003</v>
      </c>
    </row>
    <row r="173" spans="1:31" ht="12.75" x14ac:dyDescent="0.2">
      <c r="A173" s="3">
        <v>45122.474777488431</v>
      </c>
      <c r="B173" s="4" t="s">
        <v>3589</v>
      </c>
      <c r="C173" s="4" t="s">
        <v>3590</v>
      </c>
      <c r="D173" s="4">
        <v>330</v>
      </c>
      <c r="E173" s="4" t="s">
        <v>2132</v>
      </c>
      <c r="F173" s="4">
        <v>6378526106</v>
      </c>
      <c r="G173" s="4" t="s">
        <v>3589</v>
      </c>
      <c r="H173" s="4" t="s">
        <v>52</v>
      </c>
      <c r="I173" s="5">
        <v>38205</v>
      </c>
      <c r="J173" s="6" t="s">
        <v>3591</v>
      </c>
      <c r="K173" s="4" t="s">
        <v>3592</v>
      </c>
      <c r="L173" s="4">
        <v>9636847544</v>
      </c>
      <c r="M173" s="4" t="s">
        <v>3593</v>
      </c>
      <c r="N173" s="4" t="s">
        <v>3594</v>
      </c>
      <c r="O173" s="4">
        <v>7014456361</v>
      </c>
      <c r="P173" s="4">
        <v>6378755663</v>
      </c>
      <c r="Q173" s="4">
        <v>302033</v>
      </c>
      <c r="R173" s="4" t="s">
        <v>132</v>
      </c>
      <c r="S173" s="4" t="s">
        <v>133</v>
      </c>
      <c r="T173" s="4">
        <v>265196486447</v>
      </c>
      <c r="U173" s="6" t="s">
        <v>3595</v>
      </c>
      <c r="V173" s="4" t="s">
        <v>120</v>
      </c>
      <c r="W173" s="4" t="s">
        <v>1941</v>
      </c>
      <c r="X173" s="4" t="s">
        <v>45</v>
      </c>
      <c r="Y173" s="5">
        <v>45114</v>
      </c>
      <c r="Z173" s="4" t="s">
        <v>420</v>
      </c>
      <c r="AA173" s="4">
        <v>25000</v>
      </c>
      <c r="AB173" s="6" t="s">
        <v>3596</v>
      </c>
      <c r="AC173" s="4">
        <v>88000</v>
      </c>
      <c r="AD173" s="6" t="s">
        <v>3597</v>
      </c>
      <c r="AE173" s="4">
        <v>21109104</v>
      </c>
    </row>
    <row r="174" spans="1:31" ht="12.75" x14ac:dyDescent="0.2">
      <c r="A174" s="3">
        <v>45124.724435416661</v>
      </c>
      <c r="B174" s="4" t="s">
        <v>3978</v>
      </c>
      <c r="C174" s="4" t="s">
        <v>3979</v>
      </c>
      <c r="D174" s="4">
        <v>330</v>
      </c>
      <c r="E174" s="4" t="s">
        <v>334</v>
      </c>
      <c r="F174" s="4">
        <v>9560290194</v>
      </c>
      <c r="G174" s="4" t="s">
        <v>3978</v>
      </c>
      <c r="H174" s="4" t="s">
        <v>68</v>
      </c>
      <c r="I174" s="5">
        <v>37784</v>
      </c>
      <c r="J174" s="6" t="s">
        <v>3980</v>
      </c>
      <c r="K174" s="4" t="s">
        <v>3981</v>
      </c>
      <c r="L174" s="4">
        <v>8506800315</v>
      </c>
      <c r="M174" s="4" t="s">
        <v>3982</v>
      </c>
      <c r="N174" s="4" t="s">
        <v>3983</v>
      </c>
      <c r="O174" s="4">
        <v>8743097774</v>
      </c>
      <c r="P174" s="4">
        <v>8743097773</v>
      </c>
      <c r="Q174" s="4">
        <v>201007</v>
      </c>
      <c r="R174" s="4" t="s">
        <v>827</v>
      </c>
      <c r="S174" s="4" t="s">
        <v>417</v>
      </c>
      <c r="T174" s="4">
        <v>424335153288</v>
      </c>
      <c r="U174" s="6" t="s">
        <v>3984</v>
      </c>
      <c r="V174" s="4" t="s">
        <v>120</v>
      </c>
      <c r="W174" s="4" t="s">
        <v>2504</v>
      </c>
      <c r="X174" s="4" t="s">
        <v>45</v>
      </c>
      <c r="Y174" s="5">
        <v>45117</v>
      </c>
      <c r="Z174" s="4" t="s">
        <v>420</v>
      </c>
      <c r="AA174" s="4">
        <v>25500</v>
      </c>
      <c r="AB174" s="6" t="s">
        <v>3985</v>
      </c>
      <c r="AC174" s="4" t="s">
        <v>48</v>
      </c>
      <c r="AD174" s="6" t="s">
        <v>3986</v>
      </c>
      <c r="AE174" s="4">
        <v>21109110</v>
      </c>
    </row>
    <row r="175" spans="1:31" ht="12.75" x14ac:dyDescent="0.2">
      <c r="A175" s="3">
        <v>45118.782347685185</v>
      </c>
      <c r="B175" s="4" t="s">
        <v>2743</v>
      </c>
      <c r="C175" s="4" t="s">
        <v>2744</v>
      </c>
      <c r="D175" s="4">
        <v>331</v>
      </c>
      <c r="E175" s="4" t="s">
        <v>1042</v>
      </c>
      <c r="F175" s="4">
        <v>6280559287</v>
      </c>
      <c r="G175" s="4" t="s">
        <v>2743</v>
      </c>
      <c r="H175" s="4" t="s">
        <v>52</v>
      </c>
      <c r="I175" s="5">
        <v>37948</v>
      </c>
      <c r="J175" s="6" t="s">
        <v>2745</v>
      </c>
      <c r="K175" s="4" t="s">
        <v>2746</v>
      </c>
      <c r="L175" s="4">
        <v>6280559287</v>
      </c>
      <c r="M175" s="4" t="s">
        <v>2747</v>
      </c>
      <c r="N175" s="4" t="s">
        <v>2748</v>
      </c>
      <c r="O175" s="4">
        <v>6239395743</v>
      </c>
      <c r="P175" s="4">
        <v>9872743911</v>
      </c>
      <c r="Q175" s="4">
        <v>148101</v>
      </c>
      <c r="R175" s="4" t="s">
        <v>2749</v>
      </c>
      <c r="S175" s="4" t="s">
        <v>761</v>
      </c>
      <c r="T175" s="4">
        <v>833865943660</v>
      </c>
      <c r="U175" s="6" t="s">
        <v>2750</v>
      </c>
      <c r="V175" s="4" t="s">
        <v>232</v>
      </c>
      <c r="W175" s="4" t="s">
        <v>2751</v>
      </c>
      <c r="X175" s="4" t="s">
        <v>194</v>
      </c>
      <c r="Y175" s="5">
        <v>45113</v>
      </c>
      <c r="Z175" s="4" t="s">
        <v>62</v>
      </c>
      <c r="AA175" s="4">
        <v>25000</v>
      </c>
      <c r="AB175" s="6" t="s">
        <v>2752</v>
      </c>
      <c r="AC175" s="4">
        <v>25500</v>
      </c>
      <c r="AD175" s="6" t="s">
        <v>2753</v>
      </c>
      <c r="AE175" s="4">
        <v>21112087</v>
      </c>
    </row>
    <row r="176" spans="1:31" ht="12.75" x14ac:dyDescent="0.2">
      <c r="A176" s="3">
        <v>45118.664255740739</v>
      </c>
      <c r="B176" s="4" t="s">
        <v>2374</v>
      </c>
      <c r="C176" s="4" t="s">
        <v>2375</v>
      </c>
      <c r="D176" s="4">
        <v>332</v>
      </c>
      <c r="E176" s="4" t="s">
        <v>156</v>
      </c>
      <c r="F176" s="4">
        <v>7376207791</v>
      </c>
      <c r="G176" s="4" t="s">
        <v>2374</v>
      </c>
      <c r="H176" s="4" t="s">
        <v>359</v>
      </c>
      <c r="I176" s="5">
        <v>37456</v>
      </c>
      <c r="J176" s="6" t="s">
        <v>2376</v>
      </c>
      <c r="K176" s="4" t="s">
        <v>2377</v>
      </c>
      <c r="L176" s="4">
        <v>7084682168</v>
      </c>
      <c r="M176" s="4" t="s">
        <v>2378</v>
      </c>
      <c r="N176" s="4" t="s">
        <v>2379</v>
      </c>
      <c r="O176" s="4">
        <v>9616118073</v>
      </c>
      <c r="P176" s="4">
        <v>7651922592</v>
      </c>
      <c r="Q176" s="4">
        <v>221402</v>
      </c>
      <c r="R176" s="4" t="s">
        <v>2380</v>
      </c>
      <c r="S176" s="4" t="s">
        <v>244</v>
      </c>
      <c r="T176" s="4">
        <v>414796851470</v>
      </c>
      <c r="U176" s="6" t="s">
        <v>2381</v>
      </c>
      <c r="V176" s="4" t="s">
        <v>192</v>
      </c>
      <c r="W176" s="4" t="s">
        <v>1941</v>
      </c>
      <c r="X176" s="4" t="s">
        <v>194</v>
      </c>
      <c r="Y176" s="5">
        <v>45114</v>
      </c>
      <c r="Z176" s="4" t="s">
        <v>62</v>
      </c>
      <c r="AA176" s="4">
        <v>25000</v>
      </c>
      <c r="AB176" s="6" t="s">
        <v>2382</v>
      </c>
      <c r="AC176" s="4" t="s">
        <v>108</v>
      </c>
      <c r="AD176" s="6" t="s">
        <v>2383</v>
      </c>
      <c r="AE176" s="4">
        <v>21124008</v>
      </c>
    </row>
    <row r="177" spans="1:31" ht="12.75" x14ac:dyDescent="0.2">
      <c r="A177" s="3">
        <v>45121.902210266198</v>
      </c>
      <c r="B177" s="4" t="s">
        <v>3549</v>
      </c>
      <c r="C177" s="4" t="s">
        <v>3550</v>
      </c>
      <c r="D177" s="4">
        <v>332</v>
      </c>
      <c r="E177" s="4" t="s">
        <v>156</v>
      </c>
      <c r="F177" s="4">
        <v>7589161217</v>
      </c>
      <c r="G177" s="4" t="s">
        <v>3549</v>
      </c>
      <c r="H177" s="4" t="s">
        <v>98</v>
      </c>
      <c r="I177" s="5">
        <v>37518</v>
      </c>
      <c r="J177" s="6" t="s">
        <v>3551</v>
      </c>
      <c r="K177" s="4" t="s">
        <v>3552</v>
      </c>
      <c r="L177" s="4">
        <v>9592908907</v>
      </c>
      <c r="M177" s="4" t="s">
        <v>3553</v>
      </c>
      <c r="N177" s="4" t="s">
        <v>3554</v>
      </c>
      <c r="O177" s="4">
        <v>7067833077</v>
      </c>
      <c r="P177" s="4">
        <v>6239983417</v>
      </c>
      <c r="Q177" s="4">
        <v>462022</v>
      </c>
      <c r="R177" s="4" t="s">
        <v>3555</v>
      </c>
      <c r="S177" s="4" t="s">
        <v>566</v>
      </c>
      <c r="T177" s="4">
        <v>940145928285</v>
      </c>
      <c r="U177" s="6" t="s">
        <v>3556</v>
      </c>
      <c r="V177" s="4" t="s">
        <v>192</v>
      </c>
      <c r="W177" s="4" t="s">
        <v>1941</v>
      </c>
      <c r="X177" s="4" t="s">
        <v>45</v>
      </c>
      <c r="Y177" s="5">
        <v>45116</v>
      </c>
      <c r="Z177" s="4" t="s">
        <v>62</v>
      </c>
      <c r="AA177" s="4">
        <v>25000</v>
      </c>
      <c r="AB177" s="6" t="s">
        <v>3557</v>
      </c>
      <c r="AC177" s="4" t="s">
        <v>48</v>
      </c>
      <c r="AD177" s="6" t="s">
        <v>3558</v>
      </c>
      <c r="AE177" s="4">
        <v>21124033</v>
      </c>
    </row>
    <row r="178" spans="1:31" ht="12.75" x14ac:dyDescent="0.2">
      <c r="A178" s="3">
        <v>45118.453175543982</v>
      </c>
      <c r="B178" s="4" t="s">
        <v>2076</v>
      </c>
      <c r="C178" s="4" t="s">
        <v>2077</v>
      </c>
      <c r="D178" s="4">
        <v>333</v>
      </c>
      <c r="E178" s="4" t="s">
        <v>251</v>
      </c>
      <c r="F178" s="4">
        <v>9417079390</v>
      </c>
      <c r="G178" s="4" t="s">
        <v>2076</v>
      </c>
      <c r="H178" s="4" t="s">
        <v>185</v>
      </c>
      <c r="I178" s="5">
        <v>37647</v>
      </c>
      <c r="J178" s="6" t="s">
        <v>2078</v>
      </c>
      <c r="K178" s="4" t="s">
        <v>2079</v>
      </c>
      <c r="L178" s="4">
        <v>8146878611</v>
      </c>
      <c r="M178" s="4" t="s">
        <v>2080</v>
      </c>
      <c r="N178" s="4" t="s">
        <v>2039</v>
      </c>
      <c r="O178" s="4">
        <v>8146878612</v>
      </c>
      <c r="P178" s="4">
        <v>7710189033</v>
      </c>
      <c r="Q178" s="4">
        <v>151001</v>
      </c>
      <c r="R178" s="4" t="s">
        <v>699</v>
      </c>
      <c r="S178" s="4" t="s">
        <v>274</v>
      </c>
      <c r="T178" s="4">
        <v>286008779238</v>
      </c>
      <c r="U178" s="6" t="s">
        <v>2081</v>
      </c>
      <c r="V178" s="4" t="s">
        <v>120</v>
      </c>
      <c r="W178" s="4" t="s">
        <v>2082</v>
      </c>
      <c r="X178" s="4" t="s">
        <v>260</v>
      </c>
      <c r="Y178" s="5">
        <v>45099</v>
      </c>
      <c r="Z178" s="4" t="s">
        <v>62</v>
      </c>
      <c r="AA178" s="4">
        <v>25000</v>
      </c>
      <c r="AB178" s="6" t="s">
        <v>2083</v>
      </c>
      <c r="AC178" s="4">
        <v>88000</v>
      </c>
      <c r="AD178" s="6" t="s">
        <v>2084</v>
      </c>
      <c r="AE178" s="4">
        <v>21103031</v>
      </c>
    </row>
    <row r="179" spans="1:31" ht="12.75" x14ac:dyDescent="0.2">
      <c r="A179" s="3">
        <v>45125.406484224535</v>
      </c>
      <c r="B179" s="4" t="s">
        <v>4113</v>
      </c>
      <c r="C179" s="4" t="s">
        <v>4114</v>
      </c>
      <c r="D179" s="4">
        <v>333</v>
      </c>
      <c r="E179" s="4" t="s">
        <v>51</v>
      </c>
      <c r="F179" s="4">
        <v>9888314640</v>
      </c>
      <c r="G179" s="4" t="s">
        <v>4113</v>
      </c>
      <c r="H179" s="4" t="s">
        <v>98</v>
      </c>
      <c r="I179" s="5">
        <v>38257</v>
      </c>
      <c r="J179" s="6" t="s">
        <v>4115</v>
      </c>
      <c r="K179" s="4" t="s">
        <v>1561</v>
      </c>
      <c r="L179" s="4">
        <v>9464582135</v>
      </c>
      <c r="M179" s="4" t="s">
        <v>4116</v>
      </c>
      <c r="N179" s="4" t="s">
        <v>4117</v>
      </c>
      <c r="O179" s="4">
        <v>9464978951</v>
      </c>
      <c r="P179" s="4">
        <v>9888314640</v>
      </c>
      <c r="Q179" s="4">
        <v>151001</v>
      </c>
      <c r="R179" s="4" t="s">
        <v>699</v>
      </c>
      <c r="S179" s="4" t="s">
        <v>274</v>
      </c>
      <c r="T179" s="4">
        <v>643793855680</v>
      </c>
      <c r="U179" s="6" t="s">
        <v>4118</v>
      </c>
      <c r="V179" s="4" t="s">
        <v>120</v>
      </c>
      <c r="W179" s="4" t="s">
        <v>2504</v>
      </c>
      <c r="X179" s="4" t="s">
        <v>194</v>
      </c>
      <c r="Y179" s="5">
        <v>45110</v>
      </c>
      <c r="Z179" s="4" t="s">
        <v>62</v>
      </c>
      <c r="AA179" s="4">
        <v>25000</v>
      </c>
      <c r="AB179" s="6" t="s">
        <v>4119</v>
      </c>
      <c r="AC179" s="4" t="s">
        <v>48</v>
      </c>
      <c r="AD179" s="6" t="s">
        <v>4120</v>
      </c>
      <c r="AE179" s="4">
        <v>21103044</v>
      </c>
    </row>
    <row r="180" spans="1:31" ht="12.75" x14ac:dyDescent="0.2">
      <c r="A180" s="3">
        <v>45118.726958275467</v>
      </c>
      <c r="B180" s="4" t="s">
        <v>2599</v>
      </c>
      <c r="C180" s="4" t="s">
        <v>2600</v>
      </c>
      <c r="D180" s="4">
        <v>334</v>
      </c>
      <c r="E180" s="4" t="s">
        <v>156</v>
      </c>
      <c r="F180" s="4">
        <v>9781265646</v>
      </c>
      <c r="G180" s="4" t="s">
        <v>2599</v>
      </c>
      <c r="H180" s="4" t="s">
        <v>98</v>
      </c>
      <c r="I180" s="5">
        <v>37481</v>
      </c>
      <c r="J180" s="6" t="s">
        <v>2601</v>
      </c>
      <c r="K180" s="4" t="s">
        <v>2602</v>
      </c>
      <c r="L180" s="4">
        <v>9878902911</v>
      </c>
      <c r="M180" s="4" t="s">
        <v>2603</v>
      </c>
      <c r="N180" s="4" t="s">
        <v>2604</v>
      </c>
      <c r="O180" s="4">
        <v>9878902911</v>
      </c>
      <c r="P180" s="4">
        <v>9463375675</v>
      </c>
      <c r="Q180" s="4" t="s">
        <v>2605</v>
      </c>
      <c r="R180" s="4" t="s">
        <v>1121</v>
      </c>
      <c r="S180" s="4" t="s">
        <v>274</v>
      </c>
      <c r="T180" s="4">
        <v>314385511282</v>
      </c>
      <c r="U180" s="6" t="s">
        <v>2606</v>
      </c>
      <c r="V180" s="4" t="s">
        <v>192</v>
      </c>
      <c r="W180" s="4" t="s">
        <v>1990</v>
      </c>
      <c r="X180" s="4" t="s">
        <v>122</v>
      </c>
      <c r="Y180" s="5">
        <v>45113</v>
      </c>
      <c r="Z180" s="4" t="s">
        <v>62</v>
      </c>
      <c r="AA180" s="4">
        <v>25000</v>
      </c>
      <c r="AB180" s="6" t="s">
        <v>2607</v>
      </c>
      <c r="AC180" s="4" t="s">
        <v>48</v>
      </c>
      <c r="AD180" s="6" t="s">
        <v>2608</v>
      </c>
      <c r="AE180" s="4">
        <v>21124027</v>
      </c>
    </row>
    <row r="181" spans="1:31" ht="12.75" x14ac:dyDescent="0.2">
      <c r="A181" s="3">
        <v>45118.930496759262</v>
      </c>
      <c r="B181" s="4" t="s">
        <v>2829</v>
      </c>
      <c r="C181" s="4" t="s">
        <v>2830</v>
      </c>
      <c r="D181" s="4">
        <v>334</v>
      </c>
      <c r="E181" s="4" t="s">
        <v>184</v>
      </c>
      <c r="F181" s="4">
        <v>7018852977</v>
      </c>
      <c r="G181" s="4" t="s">
        <v>2829</v>
      </c>
      <c r="H181" s="4" t="s">
        <v>756</v>
      </c>
      <c r="I181" s="5">
        <v>37202</v>
      </c>
      <c r="J181" s="6" t="s">
        <v>2831</v>
      </c>
      <c r="K181" s="4" t="s">
        <v>2832</v>
      </c>
      <c r="L181" s="4">
        <v>9816961977</v>
      </c>
      <c r="M181" s="4" t="s">
        <v>2833</v>
      </c>
      <c r="N181" s="4" t="s">
        <v>2834</v>
      </c>
      <c r="O181" s="4">
        <v>7018078190</v>
      </c>
      <c r="P181" s="4">
        <v>9816961977</v>
      </c>
      <c r="Q181" s="4">
        <v>136131</v>
      </c>
      <c r="R181" s="4" t="s">
        <v>2835</v>
      </c>
      <c r="S181" s="4" t="s">
        <v>59</v>
      </c>
      <c r="T181" s="4">
        <v>690631391185</v>
      </c>
      <c r="U181" s="6" t="s">
        <v>2836</v>
      </c>
      <c r="V181" s="4" t="s">
        <v>192</v>
      </c>
      <c r="W181" s="4" t="s">
        <v>1941</v>
      </c>
      <c r="X181" s="4" t="s">
        <v>45</v>
      </c>
      <c r="Y181" s="5">
        <v>45102</v>
      </c>
      <c r="Z181" s="4" t="s">
        <v>62</v>
      </c>
      <c r="AA181" s="4">
        <v>25000</v>
      </c>
      <c r="AB181" s="6" t="s">
        <v>2837</v>
      </c>
      <c r="AC181" s="4" t="s">
        <v>48</v>
      </c>
      <c r="AD181" s="6" t="s">
        <v>2838</v>
      </c>
      <c r="AE181" s="4">
        <v>21126020</v>
      </c>
    </row>
    <row r="182" spans="1:31" ht="12.75" x14ac:dyDescent="0.2">
      <c r="A182" s="3">
        <v>45118.6780215162</v>
      </c>
      <c r="B182" s="4" t="s">
        <v>2468</v>
      </c>
      <c r="C182" s="4" t="s">
        <v>2469</v>
      </c>
      <c r="D182" s="4">
        <v>335</v>
      </c>
      <c r="E182" s="4" t="s">
        <v>251</v>
      </c>
      <c r="F182" s="4">
        <v>9023474629</v>
      </c>
      <c r="G182" s="4" t="s">
        <v>2468</v>
      </c>
      <c r="H182" s="4" t="s">
        <v>98</v>
      </c>
      <c r="I182" s="5">
        <v>37987</v>
      </c>
      <c r="J182" s="6" t="s">
        <v>2470</v>
      </c>
      <c r="K182" s="4" t="s">
        <v>2471</v>
      </c>
      <c r="L182" s="4">
        <v>9463616712</v>
      </c>
      <c r="M182" s="4" t="s">
        <v>2472</v>
      </c>
      <c r="N182" s="4" t="s">
        <v>2473</v>
      </c>
      <c r="O182" s="4">
        <v>8872943712</v>
      </c>
      <c r="P182" s="4">
        <v>9914543152</v>
      </c>
      <c r="Q182" s="4">
        <v>147101</v>
      </c>
      <c r="R182" s="4" t="s">
        <v>273</v>
      </c>
      <c r="S182" s="4" t="s">
        <v>274</v>
      </c>
      <c r="T182" s="4">
        <v>616547518021</v>
      </c>
      <c r="U182" s="6" t="s">
        <v>2474</v>
      </c>
      <c r="V182" s="4" t="s">
        <v>404</v>
      </c>
      <c r="W182" s="4" t="s">
        <v>1941</v>
      </c>
      <c r="X182" s="4" t="s">
        <v>45</v>
      </c>
      <c r="Y182" s="5">
        <v>45103</v>
      </c>
      <c r="Z182" s="4" t="s">
        <v>62</v>
      </c>
      <c r="AA182" s="4">
        <v>25000</v>
      </c>
      <c r="AB182" s="6" t="s">
        <v>2475</v>
      </c>
      <c r="AC182" s="4" t="s">
        <v>48</v>
      </c>
      <c r="AD182" s="6" t="s">
        <v>2476</v>
      </c>
      <c r="AE182" s="4">
        <v>21103128</v>
      </c>
    </row>
    <row r="183" spans="1:31" ht="12.75" x14ac:dyDescent="0.2">
      <c r="A183" s="3">
        <v>45125.640623923609</v>
      </c>
      <c r="B183" s="4" t="s">
        <v>4166</v>
      </c>
      <c r="C183" s="4" t="s">
        <v>4167</v>
      </c>
      <c r="D183" s="4">
        <v>335</v>
      </c>
      <c r="E183" s="4" t="s">
        <v>2187</v>
      </c>
      <c r="F183" s="4">
        <v>7488838469</v>
      </c>
      <c r="G183" s="4" t="s">
        <v>4166</v>
      </c>
      <c r="H183" s="4" t="s">
        <v>52</v>
      </c>
      <c r="I183" s="5">
        <v>37679</v>
      </c>
      <c r="J183" s="6" t="s">
        <v>4168</v>
      </c>
      <c r="K183" s="4" t="s">
        <v>4169</v>
      </c>
      <c r="L183" s="4">
        <v>9430171747</v>
      </c>
      <c r="M183" s="4" t="s">
        <v>4170</v>
      </c>
      <c r="N183" s="4" t="s">
        <v>4171</v>
      </c>
      <c r="O183" s="4">
        <v>8002800115</v>
      </c>
      <c r="P183" s="4">
        <v>8423611544</v>
      </c>
      <c r="Q183" s="4">
        <v>828307</v>
      </c>
      <c r="R183" s="4" t="s">
        <v>4172</v>
      </c>
      <c r="S183" s="4" t="s">
        <v>2126</v>
      </c>
      <c r="T183" s="4">
        <v>246127494890</v>
      </c>
      <c r="U183" s="6" t="s">
        <v>4173</v>
      </c>
      <c r="V183" s="4" t="s">
        <v>120</v>
      </c>
      <c r="W183" s="4" t="s">
        <v>1990</v>
      </c>
      <c r="X183" s="4" t="s">
        <v>137</v>
      </c>
      <c r="Y183" s="5">
        <v>45122</v>
      </c>
      <c r="Z183" s="4" t="s">
        <v>420</v>
      </c>
      <c r="AA183" s="4">
        <v>25000</v>
      </c>
      <c r="AB183" s="6" t="s">
        <v>4174</v>
      </c>
      <c r="AC183" s="4" t="s">
        <v>48</v>
      </c>
      <c r="AD183" s="6" t="s">
        <v>4175</v>
      </c>
      <c r="AE183" s="4">
        <v>21103034</v>
      </c>
    </row>
    <row r="184" spans="1:31" ht="12.75" x14ac:dyDescent="0.2">
      <c r="A184" s="3">
        <v>45118.420623483791</v>
      </c>
      <c r="B184" s="4" t="s">
        <v>1983</v>
      </c>
      <c r="C184" s="4" t="s">
        <v>1984</v>
      </c>
      <c r="D184" s="4">
        <v>336</v>
      </c>
      <c r="E184" s="4" t="s">
        <v>156</v>
      </c>
      <c r="F184" s="4">
        <v>9119273687</v>
      </c>
      <c r="G184" s="4" t="s">
        <v>1983</v>
      </c>
      <c r="H184" s="4" t="s">
        <v>52</v>
      </c>
      <c r="I184" s="5">
        <v>37496</v>
      </c>
      <c r="J184" s="6" t="s">
        <v>1985</v>
      </c>
      <c r="K184" s="4" t="s">
        <v>1986</v>
      </c>
      <c r="L184" s="4">
        <v>9829007732</v>
      </c>
      <c r="M184" s="4" t="s">
        <v>1987</v>
      </c>
      <c r="N184" s="4" t="s">
        <v>1988</v>
      </c>
      <c r="O184" s="4">
        <v>8890958888</v>
      </c>
      <c r="P184" s="4">
        <v>8890958888</v>
      </c>
      <c r="Q184" s="4">
        <v>332024</v>
      </c>
      <c r="R184" s="4" t="s">
        <v>117</v>
      </c>
      <c r="S184" s="4" t="s">
        <v>133</v>
      </c>
      <c r="T184" s="4">
        <v>936260749017</v>
      </c>
      <c r="U184" s="6" t="s">
        <v>1989</v>
      </c>
      <c r="V184" s="4" t="s">
        <v>192</v>
      </c>
      <c r="W184" s="4" t="s">
        <v>1990</v>
      </c>
      <c r="X184" s="4" t="s">
        <v>45</v>
      </c>
      <c r="Y184" s="5">
        <v>45113</v>
      </c>
      <c r="Z184" s="4" t="s">
        <v>62</v>
      </c>
      <c r="AA184" s="4">
        <v>25000</v>
      </c>
      <c r="AB184" s="6" t="s">
        <v>1991</v>
      </c>
      <c r="AC184" s="4" t="s">
        <v>48</v>
      </c>
      <c r="AD184" s="6" t="s">
        <v>1992</v>
      </c>
      <c r="AE184" s="4">
        <v>21124003</v>
      </c>
    </row>
    <row r="185" spans="1:31" ht="12.75" x14ac:dyDescent="0.2">
      <c r="A185" s="3">
        <v>45118.754409363421</v>
      </c>
      <c r="B185" s="4" t="s">
        <v>2712</v>
      </c>
      <c r="C185" s="4" t="s">
        <v>2713</v>
      </c>
      <c r="D185" s="4">
        <v>336</v>
      </c>
      <c r="E185" s="4" t="s">
        <v>309</v>
      </c>
      <c r="F185" s="4">
        <v>8690891101</v>
      </c>
      <c r="G185" s="4" t="s">
        <v>2712</v>
      </c>
      <c r="H185" s="4" t="s">
        <v>35</v>
      </c>
      <c r="I185" s="5">
        <v>37399</v>
      </c>
      <c r="J185" s="6" t="s">
        <v>2714</v>
      </c>
      <c r="K185" s="4" t="s">
        <v>2715</v>
      </c>
      <c r="L185" s="4">
        <v>9460541965</v>
      </c>
      <c r="M185" s="4" t="s">
        <v>2716</v>
      </c>
      <c r="N185" s="4" t="s">
        <v>2717</v>
      </c>
      <c r="O185" s="4">
        <v>7597771369</v>
      </c>
      <c r="P185" s="4">
        <v>7597298599</v>
      </c>
      <c r="Q185" s="4">
        <v>333305</v>
      </c>
      <c r="R185" s="4" t="s">
        <v>2718</v>
      </c>
      <c r="S185" s="4" t="s">
        <v>133</v>
      </c>
      <c r="T185" s="4">
        <v>200062777635</v>
      </c>
      <c r="U185" s="6" t="s">
        <v>2719</v>
      </c>
      <c r="V185" s="4" t="s">
        <v>192</v>
      </c>
      <c r="W185" s="4" t="s">
        <v>1941</v>
      </c>
      <c r="X185" s="4" t="s">
        <v>45</v>
      </c>
      <c r="Y185" s="5">
        <v>45117</v>
      </c>
      <c r="Z185" s="4" t="s">
        <v>62</v>
      </c>
      <c r="AA185" s="4">
        <v>25000</v>
      </c>
      <c r="AB185" s="6" t="s">
        <v>2720</v>
      </c>
      <c r="AC185" s="4" t="s">
        <v>48</v>
      </c>
      <c r="AD185" s="6" t="s">
        <v>2721</v>
      </c>
      <c r="AE185" s="4">
        <v>21109046</v>
      </c>
    </row>
    <row r="186" spans="1:31" ht="12.75" x14ac:dyDescent="0.2">
      <c r="A186" s="3">
        <v>45118.715131203702</v>
      </c>
      <c r="B186" s="4" t="s">
        <v>2575</v>
      </c>
      <c r="C186" s="4" t="s">
        <v>2576</v>
      </c>
      <c r="D186" s="4">
        <v>337</v>
      </c>
      <c r="E186" s="4" t="s">
        <v>184</v>
      </c>
      <c r="F186" s="4">
        <v>6284835528</v>
      </c>
      <c r="G186" s="4" t="s">
        <v>2577</v>
      </c>
      <c r="H186" s="4" t="s">
        <v>359</v>
      </c>
      <c r="I186" s="5">
        <v>37703</v>
      </c>
      <c r="J186" s="6" t="s">
        <v>2578</v>
      </c>
      <c r="K186" s="4" t="s">
        <v>2579</v>
      </c>
      <c r="L186" s="4">
        <v>8527274144</v>
      </c>
      <c r="M186" s="4" t="s">
        <v>2580</v>
      </c>
      <c r="N186" s="4" t="s">
        <v>2581</v>
      </c>
      <c r="O186" s="4">
        <v>9999067887</v>
      </c>
      <c r="P186" s="4">
        <v>8360208550</v>
      </c>
      <c r="Q186" s="4">
        <v>786189</v>
      </c>
      <c r="R186" s="4" t="s">
        <v>2582</v>
      </c>
      <c r="S186" s="4" t="s">
        <v>2583</v>
      </c>
      <c r="T186" s="4">
        <v>576715275311</v>
      </c>
      <c r="U186" s="6" t="s">
        <v>2584</v>
      </c>
      <c r="V186" s="4" t="s">
        <v>366</v>
      </c>
      <c r="W186" s="4" t="s">
        <v>1941</v>
      </c>
      <c r="X186" s="4" t="s">
        <v>45</v>
      </c>
      <c r="Y186" s="5">
        <v>45110</v>
      </c>
      <c r="Z186" s="4" t="s">
        <v>62</v>
      </c>
      <c r="AA186" s="4">
        <v>25000</v>
      </c>
      <c r="AB186" s="6" t="s">
        <v>2585</v>
      </c>
      <c r="AC186" s="4" t="s">
        <v>48</v>
      </c>
      <c r="AD186" s="6" t="s">
        <v>2586</v>
      </c>
      <c r="AE186" s="4">
        <v>21126012</v>
      </c>
    </row>
    <row r="187" spans="1:31" ht="12.75" x14ac:dyDescent="0.2">
      <c r="A187" s="3">
        <v>45118.919410335649</v>
      </c>
      <c r="B187" s="4" t="s">
        <v>2820</v>
      </c>
      <c r="C187" s="4" t="s">
        <v>2821</v>
      </c>
      <c r="D187" s="4">
        <v>337</v>
      </c>
      <c r="E187" s="4" t="s">
        <v>372</v>
      </c>
      <c r="F187" s="4">
        <v>7479794279</v>
      </c>
      <c r="G187" s="4" t="s">
        <v>2820</v>
      </c>
      <c r="H187" s="4" t="s">
        <v>52</v>
      </c>
      <c r="I187" s="5">
        <v>37833</v>
      </c>
      <c r="J187" s="6" t="s">
        <v>2822</v>
      </c>
      <c r="K187" s="4" t="s">
        <v>2823</v>
      </c>
      <c r="L187" s="4">
        <v>7870666985</v>
      </c>
      <c r="M187" s="4" t="s">
        <v>2824</v>
      </c>
      <c r="N187" s="4" t="s">
        <v>2825</v>
      </c>
      <c r="O187" s="4">
        <v>7870666985</v>
      </c>
      <c r="P187" s="4">
        <v>7870666985</v>
      </c>
      <c r="Q187" s="4">
        <v>821305</v>
      </c>
      <c r="R187" s="4" t="s">
        <v>1141</v>
      </c>
      <c r="S187" s="4" t="s">
        <v>74</v>
      </c>
      <c r="T187" s="4">
        <v>353677699954</v>
      </c>
      <c r="U187" s="6" t="s">
        <v>2826</v>
      </c>
      <c r="V187" s="4" t="s">
        <v>192</v>
      </c>
      <c r="W187" s="4" t="s">
        <v>2140</v>
      </c>
      <c r="X187" s="4" t="s">
        <v>122</v>
      </c>
      <c r="Y187" s="5">
        <v>45117</v>
      </c>
      <c r="Z187" s="4" t="s">
        <v>62</v>
      </c>
      <c r="AA187" s="4">
        <v>25000</v>
      </c>
      <c r="AB187" s="6" t="s">
        <v>2827</v>
      </c>
      <c r="AC187" s="4" t="s">
        <v>48</v>
      </c>
      <c r="AD187" s="6" t="s">
        <v>2828</v>
      </c>
      <c r="AE187" s="4">
        <v>21126003</v>
      </c>
    </row>
    <row r="188" spans="1:31" ht="12.75" x14ac:dyDescent="0.2">
      <c r="A188" s="3">
        <v>45118.649397453701</v>
      </c>
      <c r="B188" s="4" t="s">
        <v>2276</v>
      </c>
      <c r="C188" s="4" t="s">
        <v>2277</v>
      </c>
      <c r="D188" s="4">
        <v>338</v>
      </c>
      <c r="E188" s="4" t="s">
        <v>251</v>
      </c>
      <c r="F188" s="4">
        <v>7626868827</v>
      </c>
      <c r="G188" s="4" t="s">
        <v>2278</v>
      </c>
      <c r="H188" s="4" t="s">
        <v>98</v>
      </c>
      <c r="I188" s="5">
        <v>37767</v>
      </c>
      <c r="J188" s="6" t="s">
        <v>2279</v>
      </c>
      <c r="K188" s="4" t="s">
        <v>2280</v>
      </c>
      <c r="L188" s="4">
        <v>8872088303</v>
      </c>
      <c r="M188" s="4" t="s">
        <v>2281</v>
      </c>
      <c r="N188" s="4" t="s">
        <v>2282</v>
      </c>
      <c r="O188" s="4">
        <v>9915758381</v>
      </c>
      <c r="P188" s="4">
        <v>7814486689</v>
      </c>
      <c r="Q188" s="4">
        <v>176315</v>
      </c>
      <c r="R188" s="4" t="s">
        <v>2283</v>
      </c>
      <c r="S188" s="4" t="s">
        <v>555</v>
      </c>
      <c r="T188" s="4">
        <v>206786355662</v>
      </c>
      <c r="U188" s="6" t="s">
        <v>2284</v>
      </c>
      <c r="V188" s="4" t="s">
        <v>164</v>
      </c>
      <c r="W188" s="4" t="s">
        <v>1941</v>
      </c>
      <c r="X188" s="4" t="s">
        <v>45</v>
      </c>
      <c r="Y188" s="5">
        <v>45112</v>
      </c>
      <c r="Z188" s="4" t="s">
        <v>420</v>
      </c>
      <c r="AA188" s="4">
        <v>25000</v>
      </c>
      <c r="AB188" s="6" t="s">
        <v>2285</v>
      </c>
      <c r="AC188" s="4" t="s">
        <v>48</v>
      </c>
      <c r="AD188" s="6" t="s">
        <v>2286</v>
      </c>
      <c r="AE188" s="4">
        <v>21103100</v>
      </c>
    </row>
    <row r="189" spans="1:31" ht="12.75" x14ac:dyDescent="0.2">
      <c r="A189" s="3">
        <v>45122.75005052083</v>
      </c>
      <c r="B189" s="4" t="s">
        <v>3695</v>
      </c>
      <c r="C189" s="4" t="s">
        <v>3696</v>
      </c>
      <c r="D189" s="4">
        <v>338</v>
      </c>
      <c r="E189" s="4" t="s">
        <v>51</v>
      </c>
      <c r="F189" s="4">
        <v>8200358638</v>
      </c>
      <c r="G189" s="4" t="s">
        <v>3695</v>
      </c>
      <c r="H189" s="4" t="s">
        <v>98</v>
      </c>
      <c r="I189" s="5">
        <v>37997</v>
      </c>
      <c r="J189" s="6" t="s">
        <v>3697</v>
      </c>
      <c r="K189" s="4" t="s">
        <v>3698</v>
      </c>
      <c r="L189" s="4">
        <v>8980058638</v>
      </c>
      <c r="M189" s="4" t="s">
        <v>3699</v>
      </c>
      <c r="N189" s="4" t="s">
        <v>3700</v>
      </c>
      <c r="O189" s="4">
        <v>9327134708</v>
      </c>
      <c r="P189" s="4">
        <v>7990676752</v>
      </c>
      <c r="Q189" s="4">
        <v>360006</v>
      </c>
      <c r="R189" s="4" t="s">
        <v>3701</v>
      </c>
      <c r="S189" s="4" t="s">
        <v>2878</v>
      </c>
      <c r="T189" s="4">
        <v>816814173845</v>
      </c>
      <c r="U189" s="6" t="s">
        <v>3702</v>
      </c>
      <c r="V189" s="4" t="s">
        <v>232</v>
      </c>
      <c r="W189" s="4" t="s">
        <v>1990</v>
      </c>
      <c r="X189" s="4" t="s">
        <v>45</v>
      </c>
      <c r="Y189" s="5">
        <v>45117</v>
      </c>
      <c r="Z189" s="4" t="s">
        <v>420</v>
      </c>
      <c r="AA189" s="7">
        <v>25000</v>
      </c>
      <c r="AB189" s="6" t="s">
        <v>3703</v>
      </c>
      <c r="AC189" s="4" t="s">
        <v>48</v>
      </c>
      <c r="AD189" s="6" t="s">
        <v>3704</v>
      </c>
      <c r="AE189" s="4">
        <v>21103087</v>
      </c>
    </row>
    <row r="190" spans="1:31" ht="12.75" x14ac:dyDescent="0.2">
      <c r="A190" s="3">
        <v>45119.447118587967</v>
      </c>
      <c r="B190" s="4" t="s">
        <v>2942</v>
      </c>
      <c r="C190" s="4" t="s">
        <v>2943</v>
      </c>
      <c r="D190" s="4">
        <v>339</v>
      </c>
      <c r="E190" s="4" t="s">
        <v>156</v>
      </c>
      <c r="F190" s="4">
        <v>8707485770</v>
      </c>
      <c r="G190" s="4" t="s">
        <v>2942</v>
      </c>
      <c r="H190" s="4" t="s">
        <v>52</v>
      </c>
      <c r="I190" s="5">
        <v>37613</v>
      </c>
      <c r="J190" s="6" t="s">
        <v>2944</v>
      </c>
      <c r="K190" s="4" t="s">
        <v>2945</v>
      </c>
      <c r="L190" s="4">
        <v>8840636790</v>
      </c>
      <c r="M190" s="4" t="s">
        <v>2946</v>
      </c>
      <c r="N190" s="4" t="s">
        <v>2947</v>
      </c>
      <c r="O190" s="4">
        <v>8303448578</v>
      </c>
      <c r="P190" s="4">
        <v>7505549736</v>
      </c>
      <c r="Q190" s="4">
        <v>208014</v>
      </c>
      <c r="R190" s="4" t="s">
        <v>2948</v>
      </c>
      <c r="S190" s="4" t="s">
        <v>244</v>
      </c>
      <c r="T190" s="4">
        <v>594332410737</v>
      </c>
      <c r="U190" s="6" t="s">
        <v>2949</v>
      </c>
      <c r="V190" s="4" t="s">
        <v>192</v>
      </c>
      <c r="W190" s="4" t="s">
        <v>1990</v>
      </c>
      <c r="X190" s="4" t="s">
        <v>45</v>
      </c>
      <c r="Y190" s="5">
        <v>45101</v>
      </c>
      <c r="Z190" s="4" t="s">
        <v>62</v>
      </c>
      <c r="AA190" s="4">
        <v>25000</v>
      </c>
      <c r="AB190" s="6" t="s">
        <v>2950</v>
      </c>
      <c r="AC190" s="4" t="s">
        <v>48</v>
      </c>
      <c r="AD190" s="6" t="s">
        <v>2951</v>
      </c>
      <c r="AE190" s="4">
        <v>21124043</v>
      </c>
    </row>
    <row r="191" spans="1:31" ht="12.75" x14ac:dyDescent="0.2">
      <c r="A191" s="3">
        <v>45134.640441435185</v>
      </c>
      <c r="B191" s="4" t="s">
        <v>5177</v>
      </c>
      <c r="C191" s="4" t="s">
        <v>4719</v>
      </c>
      <c r="D191" s="4">
        <v>339</v>
      </c>
      <c r="E191" s="4" t="s">
        <v>4677</v>
      </c>
      <c r="F191" s="4">
        <v>7827397256</v>
      </c>
      <c r="G191" s="4" t="s">
        <v>5178</v>
      </c>
      <c r="H191" s="4" t="s">
        <v>52</v>
      </c>
      <c r="I191" s="5">
        <v>37388</v>
      </c>
      <c r="J191" s="6" t="s">
        <v>5179</v>
      </c>
      <c r="K191" s="4" t="s">
        <v>5180</v>
      </c>
      <c r="L191" s="4">
        <v>7827397256</v>
      </c>
      <c r="M191" s="4" t="s">
        <v>5178</v>
      </c>
      <c r="N191" s="4" t="s">
        <v>5181</v>
      </c>
      <c r="O191" s="4">
        <v>7827397256</v>
      </c>
      <c r="P191" s="4">
        <v>7827397256</v>
      </c>
      <c r="Q191" s="4">
        <v>121003</v>
      </c>
      <c r="R191" s="4" t="s">
        <v>5182</v>
      </c>
      <c r="S191" s="4" t="s">
        <v>59</v>
      </c>
      <c r="T191" s="4">
        <v>272531985976</v>
      </c>
      <c r="U191" s="6" t="s">
        <v>5183</v>
      </c>
      <c r="V191" s="4" t="s">
        <v>232</v>
      </c>
      <c r="W191" s="4" t="s">
        <v>2140</v>
      </c>
      <c r="X191" s="4" t="s">
        <v>45</v>
      </c>
      <c r="Y191" s="5">
        <v>45117</v>
      </c>
      <c r="Z191" s="4" t="s">
        <v>62</v>
      </c>
      <c r="AA191" s="4">
        <v>25000</v>
      </c>
      <c r="AB191" s="6" t="s">
        <v>5184</v>
      </c>
      <c r="AC191" s="4">
        <v>25500</v>
      </c>
      <c r="AD191" s="6" t="s">
        <v>5185</v>
      </c>
      <c r="AE191" s="4">
        <v>21124021</v>
      </c>
    </row>
    <row r="192" spans="1:31" ht="12.75" x14ac:dyDescent="0.2">
      <c r="A192" s="3">
        <v>45118.461686493058</v>
      </c>
      <c r="B192" s="4" t="s">
        <v>2096</v>
      </c>
      <c r="C192" s="4" t="s">
        <v>2097</v>
      </c>
      <c r="D192" s="4">
        <v>340</v>
      </c>
      <c r="E192" s="4" t="s">
        <v>2098</v>
      </c>
      <c r="F192" s="4">
        <v>6283433609</v>
      </c>
      <c r="G192" s="4" t="s">
        <v>2099</v>
      </c>
      <c r="H192" s="4" t="s">
        <v>52</v>
      </c>
      <c r="I192" s="5">
        <v>37609</v>
      </c>
      <c r="J192" s="6" t="s">
        <v>2100</v>
      </c>
      <c r="K192" s="4" t="s">
        <v>2101</v>
      </c>
      <c r="L192" s="4">
        <v>9464094758</v>
      </c>
      <c r="M192" s="4" t="s">
        <v>2099</v>
      </c>
      <c r="N192" s="4" t="s">
        <v>2102</v>
      </c>
      <c r="O192" s="4" t="s">
        <v>2099</v>
      </c>
      <c r="P192" s="4">
        <v>9877925682</v>
      </c>
      <c r="Q192" s="4">
        <v>142043</v>
      </c>
      <c r="R192" s="4" t="s">
        <v>2103</v>
      </c>
      <c r="S192" s="4" t="s">
        <v>274</v>
      </c>
      <c r="T192" s="4">
        <v>614188867963</v>
      </c>
      <c r="U192" s="6" t="s">
        <v>2104</v>
      </c>
      <c r="V192" s="4" t="s">
        <v>192</v>
      </c>
      <c r="W192" s="4" t="s">
        <v>1990</v>
      </c>
      <c r="X192" s="4" t="s">
        <v>45</v>
      </c>
      <c r="Y192" s="5">
        <v>45114</v>
      </c>
      <c r="Z192" s="4" t="s">
        <v>62</v>
      </c>
      <c r="AA192" s="4">
        <v>25000</v>
      </c>
      <c r="AB192" s="6" t="s">
        <v>2105</v>
      </c>
      <c r="AC192" s="4" t="s">
        <v>48</v>
      </c>
      <c r="AD192" s="6" t="s">
        <v>2106</v>
      </c>
      <c r="AE192" s="4">
        <v>21103091</v>
      </c>
    </row>
    <row r="193" spans="1:31" ht="12.75" x14ac:dyDescent="0.2">
      <c r="A193" s="3">
        <v>45124.612461620374</v>
      </c>
      <c r="B193" s="4" t="s">
        <v>3890</v>
      </c>
      <c r="C193" s="4" t="s">
        <v>3891</v>
      </c>
      <c r="D193" s="4">
        <v>340</v>
      </c>
      <c r="E193" s="4" t="s">
        <v>251</v>
      </c>
      <c r="F193" s="4">
        <v>9915103510</v>
      </c>
      <c r="G193" s="4" t="s">
        <v>3892</v>
      </c>
      <c r="H193" s="4" t="s">
        <v>185</v>
      </c>
      <c r="I193" s="5">
        <v>37394</v>
      </c>
      <c r="J193" s="6" t="s">
        <v>3893</v>
      </c>
      <c r="K193" s="4" t="s">
        <v>3894</v>
      </c>
      <c r="L193" s="4">
        <v>9815566336</v>
      </c>
      <c r="M193" s="4" t="s">
        <v>3895</v>
      </c>
      <c r="N193" s="4" t="s">
        <v>3896</v>
      </c>
      <c r="O193" s="4">
        <v>9814634699</v>
      </c>
      <c r="P193" s="4">
        <v>9988121771</v>
      </c>
      <c r="Q193" s="4">
        <v>143001</v>
      </c>
      <c r="R193" s="4" t="s">
        <v>2272</v>
      </c>
      <c r="S193" s="4" t="s">
        <v>274</v>
      </c>
      <c r="T193" s="4">
        <v>875163791980</v>
      </c>
      <c r="U193" s="6" t="s">
        <v>3897</v>
      </c>
      <c r="V193" s="4" t="s">
        <v>120</v>
      </c>
      <c r="W193" s="4" t="s">
        <v>1941</v>
      </c>
      <c r="X193" s="4" t="s">
        <v>45</v>
      </c>
      <c r="Y193" s="5">
        <v>45100</v>
      </c>
      <c r="Z193" s="4" t="s">
        <v>62</v>
      </c>
      <c r="AA193" s="4">
        <v>25000</v>
      </c>
      <c r="AB193" s="6" t="s">
        <v>3898</v>
      </c>
      <c r="AC193" s="4">
        <v>88000</v>
      </c>
      <c r="AD193" s="6" t="s">
        <v>3899</v>
      </c>
      <c r="AE193" s="4">
        <v>21103059</v>
      </c>
    </row>
    <row r="194" spans="1:31" ht="12.75" x14ac:dyDescent="0.2">
      <c r="A194" s="3">
        <v>45118.708347025458</v>
      </c>
      <c r="B194" s="4" t="s">
        <v>2530</v>
      </c>
      <c r="C194" s="4" t="s">
        <v>2531</v>
      </c>
      <c r="D194" s="4">
        <v>341</v>
      </c>
      <c r="E194" s="4" t="s">
        <v>309</v>
      </c>
      <c r="F194" s="4">
        <v>9079821772</v>
      </c>
      <c r="G194" s="4" t="s">
        <v>2530</v>
      </c>
      <c r="H194" s="4" t="s">
        <v>98</v>
      </c>
      <c r="I194" s="5">
        <v>37653</v>
      </c>
      <c r="J194" s="6" t="s">
        <v>2532</v>
      </c>
      <c r="K194" s="4" t="s">
        <v>1948</v>
      </c>
      <c r="L194" s="4">
        <v>9468001090</v>
      </c>
      <c r="M194" s="4" t="s">
        <v>2533</v>
      </c>
      <c r="N194" s="4" t="s">
        <v>2534</v>
      </c>
      <c r="O194" s="4">
        <v>9468001090</v>
      </c>
      <c r="P194" s="4" t="s">
        <v>2535</v>
      </c>
      <c r="Q194" s="4">
        <v>335511</v>
      </c>
      <c r="R194" s="4" t="s">
        <v>2536</v>
      </c>
      <c r="S194" s="4" t="s">
        <v>2537</v>
      </c>
      <c r="T194" s="4">
        <v>922328946134</v>
      </c>
      <c r="U194" s="6" t="s">
        <v>2538</v>
      </c>
      <c r="V194" s="4" t="s">
        <v>192</v>
      </c>
      <c r="W194" s="4" t="s">
        <v>2465</v>
      </c>
      <c r="X194" s="4" t="s">
        <v>45</v>
      </c>
      <c r="Y194" s="5">
        <v>45110</v>
      </c>
      <c r="Z194" s="4" t="s">
        <v>62</v>
      </c>
      <c r="AA194" s="4">
        <v>25000</v>
      </c>
      <c r="AB194" s="6" t="s">
        <v>2539</v>
      </c>
      <c r="AC194" s="4">
        <v>25500</v>
      </c>
      <c r="AD194" s="6" t="s">
        <v>2540</v>
      </c>
      <c r="AE194" s="4">
        <v>21109001</v>
      </c>
    </row>
    <row r="195" spans="1:31" ht="12.75" x14ac:dyDescent="0.2">
      <c r="A195" s="3">
        <v>45118.609751597221</v>
      </c>
      <c r="B195" s="4" t="s">
        <v>2175</v>
      </c>
      <c r="C195" s="4" t="s">
        <v>2176</v>
      </c>
      <c r="D195" s="4">
        <v>342</v>
      </c>
      <c r="E195" s="4" t="s">
        <v>294</v>
      </c>
      <c r="F195" s="4">
        <v>9872159033</v>
      </c>
      <c r="G195" s="4" t="s">
        <v>2175</v>
      </c>
      <c r="H195" s="4" t="s">
        <v>185</v>
      </c>
      <c r="I195" s="5">
        <v>37302</v>
      </c>
      <c r="J195" s="6" t="s">
        <v>2177</v>
      </c>
      <c r="K195" s="4" t="s">
        <v>2178</v>
      </c>
      <c r="L195" s="4" t="s">
        <v>2179</v>
      </c>
      <c r="M195" s="4" t="s">
        <v>2180</v>
      </c>
      <c r="N195" s="4" t="s">
        <v>2181</v>
      </c>
      <c r="O195" s="4">
        <v>9872201972</v>
      </c>
      <c r="P195" s="4">
        <v>7340800342</v>
      </c>
      <c r="Q195" s="4">
        <v>141015</v>
      </c>
      <c r="R195" s="4" t="s">
        <v>301</v>
      </c>
      <c r="S195" s="4" t="s">
        <v>274</v>
      </c>
      <c r="T195" s="4">
        <v>840016232038</v>
      </c>
      <c r="U195" s="6" t="s">
        <v>2182</v>
      </c>
      <c r="V195" s="4" t="s">
        <v>43</v>
      </c>
      <c r="W195" s="4" t="s">
        <v>2162</v>
      </c>
      <c r="X195" s="4" t="s">
        <v>45</v>
      </c>
      <c r="Y195" s="5">
        <v>45112</v>
      </c>
      <c r="Z195" s="4" t="s">
        <v>62</v>
      </c>
      <c r="AA195" s="4">
        <v>25000</v>
      </c>
      <c r="AB195" s="6" t="s">
        <v>2183</v>
      </c>
      <c r="AC195" s="4" t="s">
        <v>48</v>
      </c>
      <c r="AD195" s="6" t="s">
        <v>2184</v>
      </c>
      <c r="AE195" s="4">
        <v>21126005</v>
      </c>
    </row>
    <row r="196" spans="1:31" ht="12.75" x14ac:dyDescent="0.2">
      <c r="A196" s="3">
        <v>45119.496598518519</v>
      </c>
      <c r="B196" s="4" t="s">
        <v>3051</v>
      </c>
      <c r="C196" s="4" t="s">
        <v>3052</v>
      </c>
      <c r="D196" s="4">
        <v>342</v>
      </c>
      <c r="E196" s="4" t="s">
        <v>372</v>
      </c>
      <c r="F196" s="4">
        <v>8725845687</v>
      </c>
      <c r="G196" s="4" t="s">
        <v>3051</v>
      </c>
      <c r="H196" s="4" t="s">
        <v>98</v>
      </c>
      <c r="I196" s="5">
        <v>37600</v>
      </c>
      <c r="J196" s="6" t="s">
        <v>3053</v>
      </c>
      <c r="K196" s="4" t="s">
        <v>3054</v>
      </c>
      <c r="L196" s="4">
        <v>9217909359</v>
      </c>
      <c r="M196" s="4" t="s">
        <v>3055</v>
      </c>
      <c r="N196" s="4" t="s">
        <v>3056</v>
      </c>
      <c r="O196" s="4">
        <v>9814028801</v>
      </c>
      <c r="P196" s="4">
        <v>8725845687</v>
      </c>
      <c r="Q196" s="4">
        <v>144211</v>
      </c>
      <c r="R196" s="4" t="s">
        <v>1070</v>
      </c>
      <c r="S196" s="4" t="s">
        <v>761</v>
      </c>
      <c r="T196" s="4">
        <v>466805593323</v>
      </c>
      <c r="U196" s="6" t="s">
        <v>3057</v>
      </c>
      <c r="V196" s="4" t="s">
        <v>120</v>
      </c>
      <c r="W196" s="4" t="s">
        <v>2162</v>
      </c>
      <c r="X196" s="4" t="s">
        <v>194</v>
      </c>
      <c r="Y196" s="5">
        <v>45110</v>
      </c>
      <c r="Z196" s="4" t="s">
        <v>62</v>
      </c>
      <c r="AA196" s="4">
        <v>25000</v>
      </c>
      <c r="AB196" s="6" t="s">
        <v>3058</v>
      </c>
      <c r="AC196" s="4">
        <v>88000</v>
      </c>
      <c r="AD196" s="6" t="s">
        <v>3059</v>
      </c>
      <c r="AE196" s="4">
        <v>21126033</v>
      </c>
    </row>
    <row r="197" spans="1:31" ht="12.75" x14ac:dyDescent="0.2">
      <c r="A197" s="3">
        <v>45118.670231956014</v>
      </c>
      <c r="B197" s="4" t="s">
        <v>2414</v>
      </c>
      <c r="C197" s="4" t="s">
        <v>2415</v>
      </c>
      <c r="D197" s="4">
        <v>343</v>
      </c>
      <c r="E197" s="4" t="s">
        <v>184</v>
      </c>
      <c r="F197" s="4">
        <v>7837000011</v>
      </c>
      <c r="G197" s="4" t="s">
        <v>2414</v>
      </c>
      <c r="H197" s="4" t="s">
        <v>2416</v>
      </c>
      <c r="I197" s="5">
        <v>37577</v>
      </c>
      <c r="J197" s="6" t="s">
        <v>2417</v>
      </c>
      <c r="K197" s="4" t="s">
        <v>2418</v>
      </c>
      <c r="L197" s="4">
        <v>9876200041</v>
      </c>
      <c r="M197" s="4" t="s">
        <v>2419</v>
      </c>
      <c r="N197" s="4" t="s">
        <v>2420</v>
      </c>
      <c r="O197" s="4">
        <v>7889100023</v>
      </c>
      <c r="P197" s="4">
        <v>9988100041</v>
      </c>
      <c r="Q197" s="4">
        <v>152107</v>
      </c>
      <c r="R197" s="4" t="s">
        <v>2421</v>
      </c>
      <c r="S197" s="4" t="s">
        <v>274</v>
      </c>
      <c r="T197" s="4">
        <v>851404060237</v>
      </c>
      <c r="U197" s="6" t="s">
        <v>2422</v>
      </c>
      <c r="V197" s="4" t="s">
        <v>207</v>
      </c>
      <c r="W197" s="4" t="s">
        <v>2423</v>
      </c>
      <c r="X197" s="4" t="s">
        <v>45</v>
      </c>
      <c r="Y197" s="5">
        <v>45117</v>
      </c>
      <c r="Z197" s="4" t="s">
        <v>420</v>
      </c>
      <c r="AA197" s="4">
        <v>25000</v>
      </c>
      <c r="AB197" s="6" t="s">
        <v>2424</v>
      </c>
      <c r="AC197" s="4" t="s">
        <v>48</v>
      </c>
      <c r="AE197" s="4">
        <v>21126050</v>
      </c>
    </row>
    <row r="198" spans="1:31" ht="12.75" x14ac:dyDescent="0.2">
      <c r="A198" s="3">
        <v>45122.474096087964</v>
      </c>
      <c r="B198" s="4" t="s">
        <v>3578</v>
      </c>
      <c r="C198" s="4" t="s">
        <v>3579</v>
      </c>
      <c r="D198" s="4">
        <v>343</v>
      </c>
      <c r="E198" s="4" t="s">
        <v>3170</v>
      </c>
      <c r="F198" s="4">
        <v>7379121979</v>
      </c>
      <c r="G198" s="4" t="s">
        <v>3580</v>
      </c>
      <c r="H198" s="4" t="s">
        <v>98</v>
      </c>
      <c r="I198" s="5">
        <v>37194</v>
      </c>
      <c r="J198" s="6" t="s">
        <v>3581</v>
      </c>
      <c r="K198" s="4" t="s">
        <v>3582</v>
      </c>
      <c r="L198" s="4">
        <v>9793066713</v>
      </c>
      <c r="M198" s="4" t="s">
        <v>3583</v>
      </c>
      <c r="N198" s="4" t="s">
        <v>3584</v>
      </c>
      <c r="O198" s="4">
        <v>9795551746</v>
      </c>
      <c r="P198" s="4">
        <v>7378017441</v>
      </c>
      <c r="Q198" s="4">
        <v>231216</v>
      </c>
      <c r="R198" s="4" t="s">
        <v>3585</v>
      </c>
      <c r="S198" s="4" t="s">
        <v>89</v>
      </c>
      <c r="T198" s="4">
        <v>440978360953</v>
      </c>
      <c r="U198" s="6" t="s">
        <v>3586</v>
      </c>
      <c r="V198" s="4" t="s">
        <v>352</v>
      </c>
      <c r="W198" s="4" t="s">
        <v>1941</v>
      </c>
      <c r="X198" s="4" t="s">
        <v>45</v>
      </c>
      <c r="Y198" s="5">
        <v>45116</v>
      </c>
      <c r="Z198" s="4" t="s">
        <v>62</v>
      </c>
      <c r="AA198" s="4">
        <v>25000</v>
      </c>
      <c r="AB198" s="6" t="s">
        <v>3587</v>
      </c>
      <c r="AC198" s="4" t="s">
        <v>48</v>
      </c>
      <c r="AD198" s="6" t="s">
        <v>3588</v>
      </c>
      <c r="AE198" s="4">
        <v>21126051</v>
      </c>
    </row>
    <row r="199" spans="1:31" ht="12.75" x14ac:dyDescent="0.2">
      <c r="A199" s="3">
        <v>45118.641349189813</v>
      </c>
      <c r="B199" s="4" t="s">
        <v>2247</v>
      </c>
      <c r="C199" s="4" t="s">
        <v>2248</v>
      </c>
      <c r="D199" s="4">
        <v>344</v>
      </c>
      <c r="E199" s="4" t="s">
        <v>156</v>
      </c>
      <c r="F199" s="4">
        <v>6239315081</v>
      </c>
      <c r="G199" s="4" t="s">
        <v>2247</v>
      </c>
      <c r="H199" s="4" t="s">
        <v>98</v>
      </c>
      <c r="I199" s="5">
        <v>38168</v>
      </c>
      <c r="J199" s="6" t="s">
        <v>2249</v>
      </c>
      <c r="K199" s="4" t="s">
        <v>2250</v>
      </c>
      <c r="L199" s="4">
        <v>8146550922</v>
      </c>
      <c r="M199" s="4" t="s">
        <v>2251</v>
      </c>
      <c r="N199" s="4" t="s">
        <v>2252</v>
      </c>
      <c r="O199" s="4">
        <v>8872925549</v>
      </c>
      <c r="P199" s="4">
        <v>6239315081</v>
      </c>
      <c r="Q199" s="4">
        <v>144214</v>
      </c>
      <c r="R199" s="4" t="s">
        <v>1070</v>
      </c>
      <c r="S199" s="4" t="s">
        <v>274</v>
      </c>
      <c r="T199" s="4">
        <v>574313436526</v>
      </c>
      <c r="U199" s="6" t="s">
        <v>2253</v>
      </c>
      <c r="V199" s="4" t="s">
        <v>459</v>
      </c>
      <c r="W199" s="4" t="s">
        <v>2254</v>
      </c>
      <c r="X199" s="4" t="s">
        <v>45</v>
      </c>
      <c r="Y199" s="5">
        <v>45115</v>
      </c>
      <c r="Z199" s="4" t="s">
        <v>78</v>
      </c>
      <c r="AA199" s="4">
        <v>25000</v>
      </c>
      <c r="AB199" s="6" t="s">
        <v>2255</v>
      </c>
      <c r="AC199" s="4">
        <v>25500</v>
      </c>
      <c r="AD199" s="6" t="s">
        <v>2256</v>
      </c>
      <c r="AE199" s="4">
        <v>21124022</v>
      </c>
    </row>
    <row r="200" spans="1:31" ht="12.75" x14ac:dyDescent="0.2">
      <c r="A200" s="3">
        <v>45125.774165520837</v>
      </c>
      <c r="B200" s="4" t="s">
        <v>4241</v>
      </c>
      <c r="C200" s="4" t="s">
        <v>4242</v>
      </c>
      <c r="D200" s="4">
        <v>344</v>
      </c>
      <c r="E200" s="4" t="s">
        <v>845</v>
      </c>
      <c r="F200" s="4">
        <v>9855129384</v>
      </c>
      <c r="G200" s="4" t="s">
        <v>4241</v>
      </c>
      <c r="H200" s="4" t="s">
        <v>52</v>
      </c>
      <c r="I200" s="5">
        <v>37754</v>
      </c>
      <c r="J200" s="6" t="s">
        <v>4243</v>
      </c>
      <c r="K200" s="4" t="s">
        <v>4244</v>
      </c>
      <c r="L200" s="4">
        <v>9465129384</v>
      </c>
      <c r="M200" s="4" t="s">
        <v>4245</v>
      </c>
      <c r="N200" s="4" t="s">
        <v>4246</v>
      </c>
      <c r="O200" s="4">
        <v>7888724696</v>
      </c>
      <c r="P200" s="4">
        <v>8054180254</v>
      </c>
      <c r="Q200" s="4">
        <v>143001</v>
      </c>
      <c r="R200" s="4" t="s">
        <v>1121</v>
      </c>
      <c r="S200" s="4" t="s">
        <v>274</v>
      </c>
      <c r="T200" s="4">
        <v>617233701296</v>
      </c>
      <c r="U200" s="6" t="s">
        <v>4247</v>
      </c>
      <c r="V200" s="4" t="s">
        <v>232</v>
      </c>
      <c r="W200" s="4" t="s">
        <v>2254</v>
      </c>
      <c r="X200" s="4" t="s">
        <v>45</v>
      </c>
      <c r="Y200" s="5">
        <v>45114</v>
      </c>
      <c r="Z200" s="4" t="s">
        <v>62</v>
      </c>
      <c r="AA200" s="4">
        <v>25000</v>
      </c>
      <c r="AB200" s="6" t="s">
        <v>4248</v>
      </c>
      <c r="AC200" s="4" t="s">
        <v>108</v>
      </c>
      <c r="AD200" s="6" t="s">
        <v>4249</v>
      </c>
      <c r="AE200" s="4">
        <v>21124091</v>
      </c>
    </row>
    <row r="201" spans="1:31" ht="12.75" x14ac:dyDescent="0.2">
      <c r="A201" s="3">
        <v>45118.643933275467</v>
      </c>
      <c r="B201" s="4" t="s">
        <v>2257</v>
      </c>
      <c r="C201" s="4" t="s">
        <v>2258</v>
      </c>
      <c r="D201" s="4">
        <v>345</v>
      </c>
      <c r="E201" s="4" t="s">
        <v>813</v>
      </c>
      <c r="F201" s="4">
        <v>8283008459</v>
      </c>
      <c r="G201" s="4" t="s">
        <v>2257</v>
      </c>
      <c r="H201" s="4" t="s">
        <v>35</v>
      </c>
      <c r="I201" s="5">
        <v>37092</v>
      </c>
      <c r="J201" s="6" t="s">
        <v>2259</v>
      </c>
      <c r="K201" s="4" t="s">
        <v>2260</v>
      </c>
      <c r="L201" s="4">
        <v>9872256314</v>
      </c>
      <c r="M201" s="4" t="s">
        <v>2257</v>
      </c>
      <c r="N201" s="4" t="s">
        <v>2261</v>
      </c>
      <c r="O201" s="4">
        <v>9501056314</v>
      </c>
      <c r="P201" s="4">
        <v>8283008459</v>
      </c>
      <c r="Q201" s="4">
        <v>143519</v>
      </c>
      <c r="R201" s="4" t="s">
        <v>1161</v>
      </c>
      <c r="S201" s="4" t="s">
        <v>274</v>
      </c>
      <c r="T201" s="4">
        <v>354598931426</v>
      </c>
      <c r="U201" s="6" t="s">
        <v>2262</v>
      </c>
      <c r="V201" s="4" t="s">
        <v>135</v>
      </c>
      <c r="W201" s="4" t="s">
        <v>2263</v>
      </c>
      <c r="X201" s="4" t="s">
        <v>45</v>
      </c>
      <c r="Y201" s="5">
        <v>37092</v>
      </c>
      <c r="Z201" s="4" t="s">
        <v>78</v>
      </c>
      <c r="AA201" s="4">
        <v>25000</v>
      </c>
      <c r="AB201" s="6" t="s">
        <v>2264</v>
      </c>
      <c r="AC201" s="4" t="s">
        <v>48</v>
      </c>
      <c r="AD201" s="6" t="s">
        <v>2265</v>
      </c>
      <c r="AE201" s="4">
        <v>21102019</v>
      </c>
    </row>
    <row r="202" spans="1:31" ht="12.75" x14ac:dyDescent="0.2">
      <c r="A202" s="3">
        <v>45125.806758749997</v>
      </c>
      <c r="B202" s="4" t="s">
        <v>4250</v>
      </c>
      <c r="C202" s="4" t="s">
        <v>4251</v>
      </c>
      <c r="D202" s="4">
        <v>345</v>
      </c>
      <c r="E202" s="4" t="s">
        <v>156</v>
      </c>
      <c r="F202" s="4">
        <v>9888188794</v>
      </c>
      <c r="G202" s="4" t="s">
        <v>4252</v>
      </c>
      <c r="H202" s="4" t="s">
        <v>35</v>
      </c>
      <c r="I202" s="5">
        <v>38222</v>
      </c>
      <c r="J202" s="6" t="s">
        <v>4253</v>
      </c>
      <c r="K202" s="4" t="s">
        <v>4254</v>
      </c>
      <c r="L202" s="4">
        <v>9888188795</v>
      </c>
      <c r="M202" s="4" t="s">
        <v>4255</v>
      </c>
      <c r="N202" s="4" t="s">
        <v>4256</v>
      </c>
      <c r="O202" s="4">
        <v>9646176316</v>
      </c>
      <c r="P202" s="4">
        <v>7657848795</v>
      </c>
      <c r="Q202" s="4">
        <v>147001</v>
      </c>
      <c r="R202" s="4" t="s">
        <v>273</v>
      </c>
      <c r="S202" s="4" t="s">
        <v>274</v>
      </c>
      <c r="T202" s="4">
        <v>632572505656</v>
      </c>
      <c r="U202" s="6" t="s">
        <v>4257</v>
      </c>
      <c r="V202" s="4" t="s">
        <v>192</v>
      </c>
      <c r="W202" s="4" t="s">
        <v>1941</v>
      </c>
      <c r="X202" s="4" t="s">
        <v>45</v>
      </c>
      <c r="Y202" s="5">
        <v>45114</v>
      </c>
      <c r="Z202" s="4" t="s">
        <v>62</v>
      </c>
      <c r="AA202" s="4">
        <v>25000</v>
      </c>
      <c r="AB202" s="6" t="s">
        <v>4258</v>
      </c>
      <c r="AC202" s="4" t="s">
        <v>48</v>
      </c>
      <c r="AD202" s="6" t="s">
        <v>4259</v>
      </c>
      <c r="AE202" s="4">
        <v>21124096</v>
      </c>
    </row>
    <row r="203" spans="1:31" ht="12.75" x14ac:dyDescent="0.2">
      <c r="A203" s="3">
        <v>45124.540558206019</v>
      </c>
      <c r="B203" s="4" t="s">
        <v>3848</v>
      </c>
      <c r="C203" s="4" t="s">
        <v>3849</v>
      </c>
      <c r="D203" s="4">
        <v>346</v>
      </c>
      <c r="E203" s="4" t="s">
        <v>156</v>
      </c>
      <c r="F203" s="4">
        <v>9780434913</v>
      </c>
      <c r="G203" s="4" t="s">
        <v>3850</v>
      </c>
      <c r="H203" s="4" t="s">
        <v>98</v>
      </c>
      <c r="I203" s="5">
        <v>37652</v>
      </c>
      <c r="J203" s="6" t="s">
        <v>3851</v>
      </c>
      <c r="K203" s="4" t="s">
        <v>3852</v>
      </c>
      <c r="L203" s="4">
        <v>9878634923</v>
      </c>
      <c r="M203" s="4" t="s">
        <v>3853</v>
      </c>
      <c r="N203" s="4" t="s">
        <v>3854</v>
      </c>
      <c r="O203" s="4">
        <v>9878604923</v>
      </c>
      <c r="P203" s="4">
        <v>9780434913</v>
      </c>
      <c r="Q203" s="4">
        <v>141007</v>
      </c>
      <c r="R203" s="4" t="s">
        <v>3855</v>
      </c>
      <c r="S203" s="4" t="s">
        <v>3263</v>
      </c>
      <c r="T203" s="4">
        <v>677709921160</v>
      </c>
      <c r="U203" s="6" t="s">
        <v>3856</v>
      </c>
      <c r="V203" s="4" t="s">
        <v>3265</v>
      </c>
      <c r="W203" s="4" t="s">
        <v>1941</v>
      </c>
      <c r="X203" s="4" t="s">
        <v>1087</v>
      </c>
      <c r="Y203" s="5">
        <v>45109</v>
      </c>
      <c r="Z203" s="4" t="s">
        <v>62</v>
      </c>
      <c r="AA203" s="4">
        <v>25000</v>
      </c>
      <c r="AB203" s="6" t="s">
        <v>3857</v>
      </c>
      <c r="AC203" s="4">
        <v>25500</v>
      </c>
      <c r="AD203" s="6" t="s">
        <v>3858</v>
      </c>
      <c r="AE203" s="4">
        <v>21124103</v>
      </c>
    </row>
    <row r="204" spans="1:31" ht="12.75" x14ac:dyDescent="0.2">
      <c r="A204" s="3">
        <v>45125.470825798606</v>
      </c>
      <c r="B204" s="4" t="s">
        <v>4121</v>
      </c>
      <c r="C204" s="4" t="s">
        <v>4122</v>
      </c>
      <c r="D204" s="4">
        <v>346</v>
      </c>
      <c r="E204" s="4" t="s">
        <v>251</v>
      </c>
      <c r="F204" s="4">
        <v>8302383307</v>
      </c>
      <c r="G204" s="4" t="s">
        <v>4121</v>
      </c>
      <c r="H204" s="4" t="s">
        <v>98</v>
      </c>
      <c r="I204" s="5">
        <v>38188</v>
      </c>
      <c r="J204" s="6" t="s">
        <v>4123</v>
      </c>
      <c r="K204" s="4" t="s">
        <v>4124</v>
      </c>
      <c r="L204" s="4">
        <v>7014908783</v>
      </c>
      <c r="M204" s="4" t="s">
        <v>4125</v>
      </c>
      <c r="N204" s="4" t="s">
        <v>4126</v>
      </c>
      <c r="O204" s="4">
        <v>9166200943</v>
      </c>
      <c r="P204" s="4">
        <v>9875125203</v>
      </c>
      <c r="Q204" s="4">
        <v>303106</v>
      </c>
      <c r="R204" s="4" t="s">
        <v>132</v>
      </c>
      <c r="S204" s="4" t="s">
        <v>133</v>
      </c>
      <c r="T204" s="4">
        <v>760498934190</v>
      </c>
      <c r="U204" s="6" t="s">
        <v>4127</v>
      </c>
      <c r="V204" s="4" t="s">
        <v>404</v>
      </c>
      <c r="W204" s="4" t="s">
        <v>1941</v>
      </c>
      <c r="X204" s="4" t="s">
        <v>45</v>
      </c>
      <c r="Y204" s="5">
        <v>45123</v>
      </c>
      <c r="Z204" s="4" t="s">
        <v>62</v>
      </c>
      <c r="AA204" s="4">
        <v>25000</v>
      </c>
      <c r="AB204" s="6" t="s">
        <v>4128</v>
      </c>
      <c r="AC204" s="4" t="s">
        <v>48</v>
      </c>
      <c r="AD204" s="6" t="s">
        <v>4129</v>
      </c>
      <c r="AE204" s="4">
        <v>21103084</v>
      </c>
    </row>
    <row r="205" spans="1:31" ht="12.75" x14ac:dyDescent="0.2">
      <c r="A205" s="3">
        <v>45125.509461412032</v>
      </c>
      <c r="B205" s="4" t="s">
        <v>4139</v>
      </c>
      <c r="C205" s="4" t="s">
        <v>198</v>
      </c>
      <c r="D205" s="4">
        <v>401</v>
      </c>
      <c r="E205" s="4" t="s">
        <v>156</v>
      </c>
      <c r="F205" s="4">
        <v>9878483327</v>
      </c>
      <c r="G205" s="4" t="s">
        <v>4139</v>
      </c>
      <c r="H205" s="4" t="s">
        <v>52</v>
      </c>
      <c r="I205" s="5">
        <v>36714</v>
      </c>
      <c r="J205" s="6" t="s">
        <v>4140</v>
      </c>
      <c r="K205" s="4" t="s">
        <v>4141</v>
      </c>
      <c r="L205" s="4">
        <v>7710143972</v>
      </c>
      <c r="M205" s="4" t="s">
        <v>4142</v>
      </c>
      <c r="N205" s="4" t="s">
        <v>4143</v>
      </c>
      <c r="O205" s="4">
        <v>7986739092</v>
      </c>
      <c r="P205" s="4">
        <v>9779233491</v>
      </c>
      <c r="Q205" s="4">
        <v>143001</v>
      </c>
      <c r="R205" s="4" t="s">
        <v>2272</v>
      </c>
      <c r="S205" s="4" t="s">
        <v>274</v>
      </c>
      <c r="T205" s="4">
        <v>345380493106</v>
      </c>
      <c r="U205" s="6" t="s">
        <v>4144</v>
      </c>
      <c r="V205" s="4" t="s">
        <v>192</v>
      </c>
      <c r="W205" s="4" t="s">
        <v>4145</v>
      </c>
      <c r="X205" s="4" t="s">
        <v>45</v>
      </c>
      <c r="Y205" s="5">
        <v>45120</v>
      </c>
      <c r="Z205" s="4" t="s">
        <v>62</v>
      </c>
      <c r="AA205" s="4">
        <v>25000</v>
      </c>
      <c r="AB205" s="6" t="s">
        <v>4146</v>
      </c>
      <c r="AC205" s="4" t="s">
        <v>48</v>
      </c>
      <c r="AD205" s="6" t="s">
        <v>4147</v>
      </c>
      <c r="AE205" s="4">
        <v>21124077</v>
      </c>
    </row>
    <row r="206" spans="1:31" ht="12.75" x14ac:dyDescent="0.2">
      <c r="A206" s="3">
        <v>45136.453716215277</v>
      </c>
      <c r="B206" s="4" t="s">
        <v>5297</v>
      </c>
      <c r="C206" s="4" t="s">
        <v>5298</v>
      </c>
      <c r="D206" s="4">
        <v>401</v>
      </c>
      <c r="E206" s="4" t="s">
        <v>5299</v>
      </c>
      <c r="F206" s="4">
        <v>9955599764</v>
      </c>
      <c r="G206" s="4" t="s">
        <v>5300</v>
      </c>
      <c r="H206" s="4" t="s">
        <v>359</v>
      </c>
      <c r="I206" s="5">
        <v>37391</v>
      </c>
      <c r="J206" s="6" t="s">
        <v>5301</v>
      </c>
      <c r="K206" s="4" t="s">
        <v>5302</v>
      </c>
      <c r="L206" s="4">
        <v>7986373395</v>
      </c>
      <c r="M206" s="4" t="s">
        <v>5303</v>
      </c>
      <c r="N206" s="4" t="s">
        <v>5304</v>
      </c>
      <c r="O206" s="4">
        <v>9523130472</v>
      </c>
      <c r="P206" s="4">
        <v>8294562627</v>
      </c>
      <c r="Q206" s="4">
        <v>841425</v>
      </c>
      <c r="R206" s="4" t="s">
        <v>5305</v>
      </c>
      <c r="S206" s="4" t="s">
        <v>2194</v>
      </c>
      <c r="T206" s="4">
        <v>418631808496</v>
      </c>
      <c r="U206" s="6" t="s">
        <v>5306</v>
      </c>
      <c r="V206" s="4" t="s">
        <v>164</v>
      </c>
      <c r="W206" s="4" t="s">
        <v>2254</v>
      </c>
      <c r="X206" s="4" t="s">
        <v>194</v>
      </c>
      <c r="Y206" s="5">
        <v>45485</v>
      </c>
      <c r="Z206" s="4" t="s">
        <v>62</v>
      </c>
      <c r="AA206" s="4">
        <v>25000</v>
      </c>
      <c r="AB206" s="6" t="s">
        <v>5307</v>
      </c>
      <c r="AC206" s="4" t="s">
        <v>4476</v>
      </c>
      <c r="AE206" s="4">
        <v>21124063</v>
      </c>
    </row>
    <row r="207" spans="1:31" ht="12.75" x14ac:dyDescent="0.2">
      <c r="A207" s="3">
        <v>45118.693011261574</v>
      </c>
      <c r="B207" s="4" t="s">
        <v>2496</v>
      </c>
      <c r="C207" s="4" t="s">
        <v>2497</v>
      </c>
      <c r="D207" s="4">
        <v>402</v>
      </c>
      <c r="E207" s="4" t="s">
        <v>867</v>
      </c>
      <c r="F207" s="4">
        <v>9915292152</v>
      </c>
      <c r="G207" s="4" t="s">
        <v>2498</v>
      </c>
      <c r="H207" s="4" t="s">
        <v>68</v>
      </c>
      <c r="I207" s="5">
        <v>38002</v>
      </c>
      <c r="J207" s="6" t="s">
        <v>2499</v>
      </c>
      <c r="K207" s="4" t="s">
        <v>2500</v>
      </c>
      <c r="L207" s="4">
        <v>9814709430</v>
      </c>
      <c r="M207" s="4" t="s">
        <v>2501</v>
      </c>
      <c r="N207" s="4" t="s">
        <v>2502</v>
      </c>
      <c r="O207" s="4">
        <v>7986905360</v>
      </c>
      <c r="P207" s="4">
        <v>9814709430</v>
      </c>
      <c r="Q207" s="4">
        <v>141001</v>
      </c>
      <c r="R207" s="4" t="s">
        <v>301</v>
      </c>
      <c r="S207" s="4" t="s">
        <v>274</v>
      </c>
      <c r="T207" s="4">
        <v>989646457051</v>
      </c>
      <c r="U207" s="6" t="s">
        <v>2503</v>
      </c>
      <c r="V207" s="4" t="s">
        <v>105</v>
      </c>
      <c r="W207" s="4" t="s">
        <v>2504</v>
      </c>
      <c r="X207" s="4" t="s">
        <v>137</v>
      </c>
      <c r="Y207" s="5">
        <v>45113</v>
      </c>
      <c r="Z207" s="4" t="s">
        <v>78</v>
      </c>
      <c r="AA207" s="4">
        <v>2500</v>
      </c>
      <c r="AB207" s="6" t="s">
        <v>2505</v>
      </c>
      <c r="AC207" s="4" t="s">
        <v>48</v>
      </c>
      <c r="AD207" s="6" t="s">
        <v>2506</v>
      </c>
      <c r="AE207" s="4">
        <v>21110026</v>
      </c>
    </row>
    <row r="208" spans="1:31" ht="12.75" x14ac:dyDescent="0.2">
      <c r="A208" s="3">
        <v>45124.667545787037</v>
      </c>
      <c r="B208" s="4" t="s">
        <v>3937</v>
      </c>
      <c r="C208" s="4" t="s">
        <v>3938</v>
      </c>
      <c r="D208" s="4">
        <v>402</v>
      </c>
      <c r="E208" s="4" t="s">
        <v>212</v>
      </c>
      <c r="F208" s="4">
        <v>7020046355</v>
      </c>
      <c r="G208" s="4" t="s">
        <v>3937</v>
      </c>
      <c r="H208" s="4" t="s">
        <v>35</v>
      </c>
      <c r="I208" s="5">
        <v>37745</v>
      </c>
      <c r="J208" s="6" t="s">
        <v>3939</v>
      </c>
      <c r="K208" s="4" t="s">
        <v>3940</v>
      </c>
      <c r="L208" s="4">
        <v>9923291373</v>
      </c>
      <c r="M208" s="4" t="s">
        <v>3941</v>
      </c>
      <c r="N208" s="4" t="s">
        <v>3942</v>
      </c>
      <c r="O208" s="4">
        <v>8421281503</v>
      </c>
      <c r="P208" s="4">
        <v>8530165911</v>
      </c>
      <c r="Q208" s="4">
        <v>411048</v>
      </c>
      <c r="R208" s="4" t="s">
        <v>3943</v>
      </c>
      <c r="S208" s="4" t="s">
        <v>1722</v>
      </c>
      <c r="T208" s="4">
        <v>792398179470</v>
      </c>
      <c r="U208" s="6" t="s">
        <v>3944</v>
      </c>
      <c r="V208" s="4" t="s">
        <v>3945</v>
      </c>
      <c r="W208" s="4" t="s">
        <v>1941</v>
      </c>
      <c r="X208" s="4" t="s">
        <v>137</v>
      </c>
      <c r="Y208" s="5">
        <v>45119</v>
      </c>
      <c r="Z208" s="4" t="s">
        <v>62</v>
      </c>
      <c r="AA208" s="4">
        <v>25000</v>
      </c>
      <c r="AB208" s="6" t="s">
        <v>3946</v>
      </c>
      <c r="AC208" s="4" t="s">
        <v>48</v>
      </c>
      <c r="AD208" s="6" t="s">
        <v>3947</v>
      </c>
      <c r="AE208" s="4">
        <v>21110078</v>
      </c>
    </row>
    <row r="209" spans="1:31" ht="12.75" x14ac:dyDescent="0.2">
      <c r="A209" s="3">
        <v>45118.654063726848</v>
      </c>
      <c r="B209" s="4" t="s">
        <v>2341</v>
      </c>
      <c r="C209" s="4" t="s">
        <v>2342</v>
      </c>
      <c r="D209" s="4">
        <v>404</v>
      </c>
      <c r="E209" s="4" t="s">
        <v>156</v>
      </c>
      <c r="F209" s="4">
        <v>7814985356</v>
      </c>
      <c r="G209" s="4" t="s">
        <v>2343</v>
      </c>
      <c r="H209" s="4" t="s">
        <v>98</v>
      </c>
      <c r="I209" s="5">
        <v>37930</v>
      </c>
      <c r="J209" s="6" t="s">
        <v>2344</v>
      </c>
      <c r="K209" s="4" t="s">
        <v>2345</v>
      </c>
      <c r="L209" s="4">
        <v>8146665001</v>
      </c>
      <c r="M209" s="4" t="s">
        <v>2346</v>
      </c>
      <c r="N209" s="4" t="s">
        <v>2347</v>
      </c>
      <c r="O209" s="4">
        <v>9530511883</v>
      </c>
      <c r="P209" s="4">
        <v>6280523511</v>
      </c>
      <c r="Q209" s="4">
        <v>140001</v>
      </c>
      <c r="R209" s="4" t="s">
        <v>2348</v>
      </c>
      <c r="S209" s="4" t="s">
        <v>761</v>
      </c>
      <c r="T209" s="4">
        <v>978471604363</v>
      </c>
      <c r="U209" s="6" t="s">
        <v>2349</v>
      </c>
      <c r="V209" s="4" t="s">
        <v>192</v>
      </c>
      <c r="W209" s="4" t="s">
        <v>1941</v>
      </c>
      <c r="X209" s="4" t="s">
        <v>194</v>
      </c>
      <c r="Y209" s="5">
        <v>45110</v>
      </c>
      <c r="Z209" s="4" t="s">
        <v>62</v>
      </c>
      <c r="AA209" s="4">
        <v>25000</v>
      </c>
      <c r="AB209" s="6" t="s">
        <v>2350</v>
      </c>
      <c r="AC209" s="4" t="s">
        <v>48</v>
      </c>
      <c r="AE209" s="4">
        <v>21124036</v>
      </c>
    </row>
    <row r="210" spans="1:31" ht="12.75" x14ac:dyDescent="0.2">
      <c r="A210" s="3">
        <v>45124.85183112268</v>
      </c>
      <c r="B210" s="4" t="s">
        <v>4093</v>
      </c>
      <c r="C210" s="4" t="s">
        <v>4094</v>
      </c>
      <c r="D210" s="4">
        <v>404</v>
      </c>
      <c r="E210" s="4" t="s">
        <v>156</v>
      </c>
      <c r="F210" s="4">
        <v>6280523511</v>
      </c>
      <c r="G210" s="4" t="s">
        <v>4095</v>
      </c>
      <c r="H210" s="4" t="s">
        <v>98</v>
      </c>
      <c r="I210" s="5">
        <v>37930</v>
      </c>
      <c r="J210" s="6" t="s">
        <v>4096</v>
      </c>
      <c r="K210" s="4" t="s">
        <v>4097</v>
      </c>
      <c r="L210" s="4">
        <v>8146665001</v>
      </c>
      <c r="M210" s="4" t="s">
        <v>4098</v>
      </c>
      <c r="N210" s="4" t="s">
        <v>4099</v>
      </c>
      <c r="O210" s="4">
        <v>9530511883</v>
      </c>
      <c r="P210" s="4" t="s">
        <v>4100</v>
      </c>
      <c r="Q210" s="4">
        <v>140001</v>
      </c>
      <c r="R210" s="4" t="s">
        <v>610</v>
      </c>
      <c r="S210" s="4" t="s">
        <v>274</v>
      </c>
      <c r="T210" s="4">
        <v>721513251946</v>
      </c>
      <c r="U210" s="6" t="s">
        <v>4101</v>
      </c>
      <c r="V210" s="4" t="s">
        <v>192</v>
      </c>
      <c r="W210" s="4" t="s">
        <v>1941</v>
      </c>
      <c r="X210" s="4" t="s">
        <v>194</v>
      </c>
      <c r="Y210" s="5">
        <v>45111</v>
      </c>
      <c r="Z210" s="4" t="s">
        <v>62</v>
      </c>
      <c r="AA210" s="4">
        <v>25000</v>
      </c>
      <c r="AB210" s="6" t="s">
        <v>4102</v>
      </c>
      <c r="AC210" s="4" t="s">
        <v>48</v>
      </c>
      <c r="AE210" s="4">
        <v>21124070</v>
      </c>
    </row>
    <row r="211" spans="1:31" ht="12.75" x14ac:dyDescent="0.2">
      <c r="A211" s="3">
        <v>45136.466931516203</v>
      </c>
      <c r="B211" s="4" t="s">
        <v>5334</v>
      </c>
      <c r="C211" s="4" t="s">
        <v>2478</v>
      </c>
      <c r="D211" s="4">
        <v>405</v>
      </c>
      <c r="E211" s="4" t="s">
        <v>546</v>
      </c>
      <c r="F211" s="4">
        <v>9877613690</v>
      </c>
      <c r="G211" s="4" t="s">
        <v>5335</v>
      </c>
      <c r="H211" s="4" t="s">
        <v>35</v>
      </c>
      <c r="I211" s="5">
        <v>37286</v>
      </c>
      <c r="J211" s="6" t="s">
        <v>5336</v>
      </c>
      <c r="K211" s="4" t="s">
        <v>5337</v>
      </c>
      <c r="L211" s="4">
        <v>8427500142</v>
      </c>
      <c r="M211" s="4" t="s">
        <v>5338</v>
      </c>
      <c r="N211" s="4" t="s">
        <v>5339</v>
      </c>
      <c r="O211" s="4">
        <v>9914108354</v>
      </c>
      <c r="P211" s="4">
        <v>9878606068</v>
      </c>
      <c r="Q211" s="4">
        <v>148024</v>
      </c>
      <c r="R211" s="4" t="s">
        <v>903</v>
      </c>
      <c r="S211" s="4" t="s">
        <v>3263</v>
      </c>
      <c r="T211" s="4">
        <v>575778818405</v>
      </c>
      <c r="U211" s="6" t="s">
        <v>5340</v>
      </c>
      <c r="V211" s="4" t="s">
        <v>232</v>
      </c>
      <c r="W211" s="4" t="s">
        <v>3191</v>
      </c>
      <c r="X211" s="4" t="s">
        <v>45</v>
      </c>
      <c r="Y211" s="5">
        <v>45114</v>
      </c>
      <c r="Z211" s="4" t="s">
        <v>78</v>
      </c>
      <c r="AA211" s="4">
        <v>25500</v>
      </c>
      <c r="AB211" s="6" t="s">
        <v>5341</v>
      </c>
      <c r="AC211" s="4" t="s">
        <v>1971</v>
      </c>
      <c r="AD211" s="6" t="s">
        <v>5342</v>
      </c>
      <c r="AE211" s="4">
        <v>21110069</v>
      </c>
    </row>
    <row r="212" spans="1:31" ht="12.75" x14ac:dyDescent="0.2">
      <c r="A212" s="3">
        <v>45136.967465891204</v>
      </c>
      <c r="B212" s="4" t="s">
        <v>5493</v>
      </c>
      <c r="C212" s="4" t="s">
        <v>5494</v>
      </c>
      <c r="D212" s="4">
        <v>405</v>
      </c>
      <c r="E212" s="4" t="s">
        <v>867</v>
      </c>
      <c r="F212" s="4">
        <v>9465653377</v>
      </c>
      <c r="G212" s="4" t="s">
        <v>5493</v>
      </c>
      <c r="H212" s="4" t="s">
        <v>52</v>
      </c>
      <c r="I212" s="5">
        <v>37850</v>
      </c>
      <c r="J212" s="6" t="s">
        <v>5495</v>
      </c>
      <c r="K212" s="4" t="s">
        <v>5496</v>
      </c>
      <c r="L212" s="4">
        <v>6239005771</v>
      </c>
      <c r="M212" s="4" t="s">
        <v>5497</v>
      </c>
      <c r="N212" s="4" t="s">
        <v>5498</v>
      </c>
      <c r="O212" s="4">
        <v>9465653377</v>
      </c>
      <c r="P212" s="4">
        <v>9988005183</v>
      </c>
      <c r="Q212" s="4">
        <v>151001</v>
      </c>
      <c r="R212" s="4" t="s">
        <v>364</v>
      </c>
      <c r="S212" s="4" t="s">
        <v>761</v>
      </c>
      <c r="T212" s="4">
        <v>834134986279</v>
      </c>
      <c r="U212" s="6" t="s">
        <v>5499</v>
      </c>
      <c r="V212" s="4" t="s">
        <v>105</v>
      </c>
      <c r="W212" s="4" t="s">
        <v>1941</v>
      </c>
      <c r="X212" s="4" t="s">
        <v>194</v>
      </c>
      <c r="Y212" s="5">
        <v>45133</v>
      </c>
      <c r="Z212" s="4" t="s">
        <v>62</v>
      </c>
      <c r="AA212" s="4">
        <v>25000</v>
      </c>
      <c r="AB212" s="6" t="s">
        <v>5500</v>
      </c>
      <c r="AC212" s="4">
        <v>25000</v>
      </c>
      <c r="AE212" s="4">
        <v>21110003</v>
      </c>
    </row>
    <row r="213" spans="1:31" ht="12.75" x14ac:dyDescent="0.2">
      <c r="A213" s="3">
        <v>45118.652963043976</v>
      </c>
      <c r="B213" s="4" t="s">
        <v>2332</v>
      </c>
      <c r="C213" s="4" t="s">
        <v>2333</v>
      </c>
      <c r="D213" s="4">
        <v>406</v>
      </c>
      <c r="E213" s="4" t="s">
        <v>266</v>
      </c>
      <c r="F213" s="4">
        <v>7696088398</v>
      </c>
      <c r="G213" s="4" t="s">
        <v>2332</v>
      </c>
      <c r="H213" s="4" t="s">
        <v>98</v>
      </c>
      <c r="I213" s="5">
        <v>37607</v>
      </c>
      <c r="J213" s="6" t="s">
        <v>2334</v>
      </c>
      <c r="K213" s="4" t="s">
        <v>2335</v>
      </c>
      <c r="L213" s="4">
        <v>9872148398</v>
      </c>
      <c r="M213" s="4" t="s">
        <v>2336</v>
      </c>
      <c r="N213" s="4" t="s">
        <v>2337</v>
      </c>
      <c r="O213" s="4">
        <v>9855316990</v>
      </c>
      <c r="P213" s="4">
        <v>9855316990</v>
      </c>
      <c r="Q213" s="4">
        <v>152002</v>
      </c>
      <c r="R213" s="4" t="s">
        <v>2338</v>
      </c>
      <c r="S213" s="4" t="s">
        <v>274</v>
      </c>
      <c r="T213" s="4">
        <v>890133798405</v>
      </c>
      <c r="U213" s="6" t="s">
        <v>2339</v>
      </c>
      <c r="V213" s="4" t="s">
        <v>192</v>
      </c>
      <c r="W213" s="4" t="s">
        <v>1990</v>
      </c>
      <c r="X213" s="4" t="s">
        <v>45</v>
      </c>
      <c r="Y213" s="5">
        <v>45117</v>
      </c>
      <c r="Z213" s="4" t="s">
        <v>62</v>
      </c>
      <c r="AA213" s="4">
        <v>25000</v>
      </c>
      <c r="AB213" s="6" t="s">
        <v>2340</v>
      </c>
      <c r="AC213" s="4" t="s">
        <v>48</v>
      </c>
      <c r="AE213" s="4">
        <v>21104058</v>
      </c>
    </row>
    <row r="214" spans="1:31" ht="12.75" x14ac:dyDescent="0.2">
      <c r="A214" s="3">
        <v>45124.641509803245</v>
      </c>
      <c r="B214" s="4" t="s">
        <v>3910</v>
      </c>
      <c r="C214" s="4" t="s">
        <v>3911</v>
      </c>
      <c r="D214" s="4">
        <v>406</v>
      </c>
      <c r="E214" s="4" t="s">
        <v>127</v>
      </c>
      <c r="F214" s="4">
        <v>7627817572</v>
      </c>
      <c r="G214" s="4" t="s">
        <v>3910</v>
      </c>
      <c r="H214" s="4" t="s">
        <v>3912</v>
      </c>
      <c r="I214" s="5">
        <v>37887</v>
      </c>
      <c r="J214" s="6" t="s">
        <v>3913</v>
      </c>
      <c r="K214" s="4" t="s">
        <v>3911</v>
      </c>
      <c r="L214" s="4">
        <v>9417800571</v>
      </c>
      <c r="M214" s="4" t="s">
        <v>3914</v>
      </c>
      <c r="N214" s="4" t="s">
        <v>3915</v>
      </c>
      <c r="O214" s="4">
        <v>9463201972</v>
      </c>
      <c r="P214" s="4">
        <v>6239791971</v>
      </c>
      <c r="Q214" s="4">
        <v>140001</v>
      </c>
      <c r="R214" s="4" t="s">
        <v>2160</v>
      </c>
      <c r="S214" s="4" t="s">
        <v>274</v>
      </c>
      <c r="T214" s="4">
        <v>389109510776</v>
      </c>
      <c r="U214" s="6" t="s">
        <v>3916</v>
      </c>
      <c r="V214" s="4" t="s">
        <v>459</v>
      </c>
      <c r="W214" s="4" t="s">
        <v>2465</v>
      </c>
      <c r="X214" s="4" t="s">
        <v>45</v>
      </c>
      <c r="Y214" s="5">
        <v>45101</v>
      </c>
      <c r="Z214" s="4" t="s">
        <v>78</v>
      </c>
      <c r="AA214" s="4">
        <v>25000</v>
      </c>
      <c r="AB214" s="6" t="s">
        <v>3917</v>
      </c>
      <c r="AC214" s="4" t="s">
        <v>48</v>
      </c>
      <c r="AE214" s="4">
        <v>21104112</v>
      </c>
    </row>
    <row r="215" spans="1:31" ht="12.75" x14ac:dyDescent="0.2">
      <c r="A215" s="3">
        <v>45118.650042766203</v>
      </c>
      <c r="B215" s="4" t="s">
        <v>2287</v>
      </c>
      <c r="C215" s="4" t="s">
        <v>2288</v>
      </c>
      <c r="D215" s="4">
        <v>407</v>
      </c>
      <c r="E215" s="4" t="s">
        <v>2289</v>
      </c>
      <c r="F215" s="4">
        <v>7889279971</v>
      </c>
      <c r="G215" s="4" t="s">
        <v>2287</v>
      </c>
      <c r="H215" s="4" t="s">
        <v>1077</v>
      </c>
      <c r="I215" s="5">
        <v>37284</v>
      </c>
      <c r="J215" s="6" t="s">
        <v>2290</v>
      </c>
      <c r="K215" s="4" t="s">
        <v>2291</v>
      </c>
      <c r="L215" s="4">
        <v>9888019096</v>
      </c>
      <c r="M215" s="4" t="s">
        <v>2292</v>
      </c>
      <c r="N215" s="4" t="s">
        <v>2293</v>
      </c>
      <c r="O215" s="4">
        <v>9815846510</v>
      </c>
      <c r="P215" s="4">
        <v>9815846510</v>
      </c>
      <c r="Q215" s="4">
        <v>143102</v>
      </c>
      <c r="R215" s="4" t="s">
        <v>2294</v>
      </c>
      <c r="S215" s="4" t="s">
        <v>1966</v>
      </c>
      <c r="T215" s="4">
        <v>207376794352</v>
      </c>
      <c r="U215" s="6" t="s">
        <v>2295</v>
      </c>
      <c r="V215" s="4" t="s">
        <v>1085</v>
      </c>
      <c r="W215" s="4" t="s">
        <v>2296</v>
      </c>
      <c r="X215" s="4" t="s">
        <v>1087</v>
      </c>
      <c r="Y215" s="5">
        <v>45114</v>
      </c>
      <c r="Z215" s="4" t="s">
        <v>2297</v>
      </c>
      <c r="AA215" s="4">
        <v>25000</v>
      </c>
      <c r="AB215" s="6" t="s">
        <v>2298</v>
      </c>
      <c r="AC215" s="4" t="s">
        <v>2299</v>
      </c>
      <c r="AD215" s="6" t="s">
        <v>2300</v>
      </c>
      <c r="AE215" s="4">
        <v>21124048</v>
      </c>
    </row>
    <row r="216" spans="1:31" ht="12.75" x14ac:dyDescent="0.2">
      <c r="A216" s="3">
        <v>45119.421984444445</v>
      </c>
      <c r="B216" s="4" t="s">
        <v>2902</v>
      </c>
      <c r="C216" s="4" t="s">
        <v>2903</v>
      </c>
      <c r="D216" s="4">
        <v>407</v>
      </c>
      <c r="E216" s="4" t="s">
        <v>156</v>
      </c>
      <c r="F216" s="4">
        <v>9779614629</v>
      </c>
      <c r="G216" s="4" t="s">
        <v>2902</v>
      </c>
      <c r="H216" s="4" t="s">
        <v>2543</v>
      </c>
      <c r="I216" s="5">
        <v>37790</v>
      </c>
      <c r="J216" s="6" t="s">
        <v>2904</v>
      </c>
      <c r="K216" s="4" t="s">
        <v>2905</v>
      </c>
      <c r="L216" s="4">
        <v>9815300619</v>
      </c>
      <c r="M216" s="4" t="s">
        <v>2906</v>
      </c>
      <c r="N216" s="4" t="s">
        <v>2907</v>
      </c>
      <c r="O216" s="4">
        <v>9988440974</v>
      </c>
      <c r="P216" s="4">
        <v>9815300619</v>
      </c>
      <c r="Q216" s="4">
        <v>141001</v>
      </c>
      <c r="R216" s="4" t="s">
        <v>441</v>
      </c>
      <c r="S216" s="4" t="s">
        <v>761</v>
      </c>
      <c r="T216" s="4">
        <v>265097355841</v>
      </c>
      <c r="U216" s="6" t="s">
        <v>2908</v>
      </c>
      <c r="V216" s="4" t="s">
        <v>120</v>
      </c>
      <c r="W216" s="4" t="s">
        <v>2909</v>
      </c>
      <c r="X216" s="4" t="s">
        <v>194</v>
      </c>
      <c r="Y216" s="5">
        <v>45117</v>
      </c>
      <c r="Z216" s="4" t="s">
        <v>62</v>
      </c>
      <c r="AA216" s="4">
        <v>25000</v>
      </c>
      <c r="AB216" s="6" t="s">
        <v>2910</v>
      </c>
      <c r="AC216" s="4" t="s">
        <v>108</v>
      </c>
      <c r="AD216" s="6" t="s">
        <v>2911</v>
      </c>
      <c r="AE216" s="4">
        <v>21124050</v>
      </c>
    </row>
    <row r="217" spans="1:31" ht="12.75" x14ac:dyDescent="0.2">
      <c r="A217" s="3">
        <v>45120.542803819444</v>
      </c>
      <c r="B217" s="4" t="s">
        <v>3359</v>
      </c>
      <c r="C217" s="4" t="s">
        <v>3360</v>
      </c>
      <c r="D217" s="4">
        <v>408</v>
      </c>
      <c r="E217" s="4" t="s">
        <v>1558</v>
      </c>
      <c r="F217" s="4">
        <v>9704242627</v>
      </c>
      <c r="G217" s="4" t="s">
        <v>3359</v>
      </c>
      <c r="H217" s="4" t="s">
        <v>68</v>
      </c>
      <c r="I217" s="5">
        <v>37945</v>
      </c>
      <c r="J217" s="6" t="s">
        <v>3361</v>
      </c>
      <c r="K217" s="4" t="s">
        <v>3362</v>
      </c>
      <c r="L217" s="4">
        <v>9393575720</v>
      </c>
      <c r="M217" s="4" t="s">
        <v>3363</v>
      </c>
      <c r="N217" s="4" t="s">
        <v>3364</v>
      </c>
      <c r="O217" s="4">
        <v>6304780058</v>
      </c>
      <c r="P217" s="4">
        <v>7671854080</v>
      </c>
      <c r="Q217" s="4">
        <v>509375</v>
      </c>
      <c r="R217" s="4" t="s">
        <v>3365</v>
      </c>
      <c r="S217" s="4" t="s">
        <v>1255</v>
      </c>
      <c r="T217" s="4">
        <v>348707268093</v>
      </c>
      <c r="U217" s="6" t="s">
        <v>3366</v>
      </c>
      <c r="V217" s="4" t="s">
        <v>258</v>
      </c>
      <c r="W217" s="4" t="s">
        <v>3103</v>
      </c>
      <c r="X217" s="4" t="s">
        <v>45</v>
      </c>
      <c r="Y217" s="5">
        <v>45120</v>
      </c>
      <c r="Z217" s="4" t="s">
        <v>590</v>
      </c>
      <c r="AA217" s="4">
        <v>25000</v>
      </c>
      <c r="AB217" s="6" t="s">
        <v>3367</v>
      </c>
      <c r="AC217" s="4" t="s">
        <v>48</v>
      </c>
      <c r="AE217" s="4">
        <v>21111025</v>
      </c>
    </row>
    <row r="218" spans="1:31" ht="12.75" x14ac:dyDescent="0.2">
      <c r="A218" s="3">
        <v>45126.750955868054</v>
      </c>
      <c r="B218" s="4" t="s">
        <v>4354</v>
      </c>
      <c r="C218" s="4" t="s">
        <v>4355</v>
      </c>
      <c r="D218" s="4">
        <v>408</v>
      </c>
      <c r="E218" s="4" t="s">
        <v>546</v>
      </c>
      <c r="F218" s="4">
        <v>9347458779</v>
      </c>
      <c r="G218" s="4" t="s">
        <v>4356</v>
      </c>
      <c r="H218" s="4" t="s">
        <v>52</v>
      </c>
      <c r="I218" s="5">
        <v>37809</v>
      </c>
      <c r="J218" s="6" t="s">
        <v>4357</v>
      </c>
      <c r="K218" s="4" t="s">
        <v>4358</v>
      </c>
      <c r="L218" s="4">
        <v>9866511541</v>
      </c>
      <c r="M218" s="4" t="s">
        <v>4359</v>
      </c>
      <c r="N218" s="4" t="s">
        <v>4360</v>
      </c>
      <c r="O218" s="4">
        <v>9866511541</v>
      </c>
      <c r="P218" s="4">
        <v>9640514170</v>
      </c>
      <c r="Q218" s="4">
        <v>509375</v>
      </c>
      <c r="R218" s="4" t="s">
        <v>4361</v>
      </c>
      <c r="S218" s="4" t="s">
        <v>1255</v>
      </c>
      <c r="T218" s="4">
        <v>791679087842</v>
      </c>
      <c r="U218" s="6" t="s">
        <v>4362</v>
      </c>
      <c r="V218" s="4" t="s">
        <v>258</v>
      </c>
      <c r="W218" s="4" t="s">
        <v>3103</v>
      </c>
      <c r="X218" s="4" t="s">
        <v>45</v>
      </c>
      <c r="Y218" s="5">
        <v>45126</v>
      </c>
      <c r="Z218" s="4" t="s">
        <v>78</v>
      </c>
      <c r="AA218" s="4">
        <v>25000</v>
      </c>
      <c r="AB218" s="6" t="s">
        <v>4363</v>
      </c>
      <c r="AC218" s="4" t="s">
        <v>48</v>
      </c>
      <c r="AD218" s="6" t="s">
        <v>4364</v>
      </c>
      <c r="AE218" s="4">
        <v>21110044</v>
      </c>
    </row>
    <row r="219" spans="1:31" ht="12.75" x14ac:dyDescent="0.2">
      <c r="A219" s="3">
        <v>45118.76377395833</v>
      </c>
      <c r="B219" s="4" t="s">
        <v>2722</v>
      </c>
      <c r="C219" s="4" t="s">
        <v>2723</v>
      </c>
      <c r="D219" s="4">
        <v>409</v>
      </c>
      <c r="E219" s="4" t="s">
        <v>546</v>
      </c>
      <c r="F219" s="4">
        <v>9704126585</v>
      </c>
      <c r="G219" s="4" t="s">
        <v>2722</v>
      </c>
      <c r="H219" s="4" t="s">
        <v>52</v>
      </c>
      <c r="I219" s="5">
        <v>37662</v>
      </c>
      <c r="J219" s="6" t="s">
        <v>2724</v>
      </c>
      <c r="K219" s="4" t="s">
        <v>2725</v>
      </c>
      <c r="L219" s="4">
        <v>9848883247</v>
      </c>
      <c r="M219" s="4" t="s">
        <v>2726</v>
      </c>
      <c r="N219" s="4" t="s">
        <v>2727</v>
      </c>
      <c r="O219" s="4" t="s">
        <v>2728</v>
      </c>
      <c r="P219" s="4">
        <v>7661973481</v>
      </c>
      <c r="Q219" s="4">
        <v>508213</v>
      </c>
      <c r="R219" s="4" t="s">
        <v>2729</v>
      </c>
      <c r="S219" s="4" t="s">
        <v>2730</v>
      </c>
      <c r="T219" s="4" t="s">
        <v>2731</v>
      </c>
      <c r="U219" s="6" t="s">
        <v>2732</v>
      </c>
      <c r="V219" s="4" t="s">
        <v>164</v>
      </c>
      <c r="W219" s="4" t="s">
        <v>2733</v>
      </c>
      <c r="X219" s="4" t="s">
        <v>45</v>
      </c>
      <c r="Y219" s="5">
        <v>45118</v>
      </c>
      <c r="Z219" s="4" t="s">
        <v>62</v>
      </c>
      <c r="AA219" s="4">
        <v>25000</v>
      </c>
      <c r="AB219" s="6" t="s">
        <v>2734</v>
      </c>
      <c r="AC219" s="4" t="s">
        <v>48</v>
      </c>
      <c r="AE219" s="4">
        <v>21110033</v>
      </c>
    </row>
    <row r="220" spans="1:31" ht="12.75" x14ac:dyDescent="0.2">
      <c r="A220" s="3">
        <v>45121.628724490743</v>
      </c>
      <c r="B220" s="4" t="s">
        <v>3467</v>
      </c>
      <c r="C220" s="4" t="s">
        <v>3468</v>
      </c>
      <c r="D220" s="4">
        <v>409</v>
      </c>
      <c r="E220" s="4" t="s">
        <v>3469</v>
      </c>
      <c r="F220" s="4">
        <v>9014338489</v>
      </c>
      <c r="G220" s="4" t="s">
        <v>3467</v>
      </c>
      <c r="H220" s="4" t="s">
        <v>52</v>
      </c>
      <c r="I220" s="5">
        <v>37484</v>
      </c>
      <c r="J220" s="6" t="s">
        <v>3470</v>
      </c>
      <c r="K220" s="4" t="s">
        <v>3471</v>
      </c>
      <c r="L220" s="4">
        <v>8497958574</v>
      </c>
      <c r="M220" s="4" t="s">
        <v>3472</v>
      </c>
      <c r="N220" s="4" t="s">
        <v>3473</v>
      </c>
      <c r="O220" s="4">
        <v>7204038821</v>
      </c>
      <c r="P220" s="4">
        <v>7995890619</v>
      </c>
      <c r="Q220" s="4">
        <v>502220</v>
      </c>
      <c r="R220" s="4" t="s">
        <v>3474</v>
      </c>
      <c r="S220" s="4" t="s">
        <v>1255</v>
      </c>
      <c r="T220" s="4">
        <v>650522478064</v>
      </c>
      <c r="U220" s="6" t="s">
        <v>3475</v>
      </c>
      <c r="V220" s="4" t="s">
        <v>164</v>
      </c>
      <c r="W220" s="4" t="s">
        <v>1990</v>
      </c>
      <c r="X220" s="4" t="s">
        <v>194</v>
      </c>
      <c r="Y220" s="5">
        <v>45117</v>
      </c>
      <c r="Z220" s="4" t="s">
        <v>62</v>
      </c>
      <c r="AA220" s="4">
        <v>25000</v>
      </c>
      <c r="AB220" s="6" t="s">
        <v>3476</v>
      </c>
      <c r="AC220" s="4" t="s">
        <v>48</v>
      </c>
      <c r="AD220" s="6" t="s">
        <v>3477</v>
      </c>
      <c r="AE220" s="4">
        <v>21110067</v>
      </c>
    </row>
    <row r="221" spans="1:31" ht="12.75" x14ac:dyDescent="0.2">
      <c r="A221" s="3">
        <v>45118.697392534727</v>
      </c>
      <c r="B221" s="4" t="s">
        <v>2507</v>
      </c>
      <c r="C221" s="4" t="s">
        <v>2508</v>
      </c>
      <c r="D221" s="4">
        <v>410</v>
      </c>
      <c r="E221" s="4" t="s">
        <v>546</v>
      </c>
      <c r="F221" s="4">
        <v>7781010889</v>
      </c>
      <c r="G221" s="4" t="s">
        <v>2509</v>
      </c>
      <c r="H221" s="4" t="s">
        <v>1839</v>
      </c>
      <c r="I221" s="5">
        <v>37800</v>
      </c>
      <c r="J221" s="6" t="s">
        <v>2510</v>
      </c>
      <c r="K221" s="4" t="s">
        <v>2511</v>
      </c>
      <c r="L221" s="4">
        <v>7903281589</v>
      </c>
      <c r="M221" s="4" t="s">
        <v>2512</v>
      </c>
      <c r="N221" s="4" t="s">
        <v>2513</v>
      </c>
      <c r="O221" s="4">
        <v>9523288082</v>
      </c>
      <c r="P221" s="4">
        <v>8987209421</v>
      </c>
      <c r="Q221" s="4">
        <v>804452</v>
      </c>
      <c r="R221" s="4" t="s">
        <v>1631</v>
      </c>
      <c r="S221" s="4" t="s">
        <v>74</v>
      </c>
      <c r="T221" s="4">
        <v>750630733407</v>
      </c>
      <c r="U221" s="6" t="s">
        <v>2514</v>
      </c>
      <c r="V221" s="4" t="s">
        <v>192</v>
      </c>
      <c r="W221" s="4" t="s">
        <v>2263</v>
      </c>
      <c r="X221" s="4" t="s">
        <v>45</v>
      </c>
      <c r="Y221" s="5">
        <v>45118</v>
      </c>
      <c r="Z221" s="4" t="s">
        <v>78</v>
      </c>
      <c r="AA221" s="4">
        <v>25000</v>
      </c>
      <c r="AB221" s="6" t="s">
        <v>2515</v>
      </c>
      <c r="AC221" s="4" t="s">
        <v>48</v>
      </c>
      <c r="AD221" s="6" t="s">
        <v>2516</v>
      </c>
      <c r="AE221" s="4">
        <v>21110063</v>
      </c>
    </row>
    <row r="222" spans="1:31" ht="12.75" x14ac:dyDescent="0.2">
      <c r="A222" s="3">
        <v>45121.698811435184</v>
      </c>
      <c r="B222" s="4" t="s">
        <v>3530</v>
      </c>
      <c r="C222" s="4" t="s">
        <v>3531</v>
      </c>
      <c r="D222" s="4">
        <v>410</v>
      </c>
      <c r="E222" s="4" t="s">
        <v>3532</v>
      </c>
      <c r="F222" s="4">
        <v>7667808281</v>
      </c>
      <c r="G222" s="4" t="s">
        <v>3533</v>
      </c>
      <c r="H222" s="4" t="s">
        <v>52</v>
      </c>
      <c r="I222" s="5">
        <v>37774</v>
      </c>
      <c r="J222" s="6" t="s">
        <v>3534</v>
      </c>
      <c r="K222" s="4" t="s">
        <v>3535</v>
      </c>
      <c r="L222" s="4">
        <v>9304258418</v>
      </c>
      <c r="M222" s="4" t="s">
        <v>3536</v>
      </c>
      <c r="N222" s="4" t="s">
        <v>3537</v>
      </c>
      <c r="O222" s="4">
        <v>8210209277</v>
      </c>
      <c r="P222" s="4">
        <v>8092282413</v>
      </c>
      <c r="Q222" s="4">
        <v>823001</v>
      </c>
      <c r="R222" s="4" t="s">
        <v>3298</v>
      </c>
      <c r="S222" s="4" t="s">
        <v>74</v>
      </c>
      <c r="T222" s="4">
        <v>850890042028</v>
      </c>
      <c r="U222" s="6" t="s">
        <v>3538</v>
      </c>
      <c r="V222" s="4" t="s">
        <v>135</v>
      </c>
      <c r="W222" s="4" t="s">
        <v>2664</v>
      </c>
      <c r="X222" s="4" t="s">
        <v>45</v>
      </c>
      <c r="Y222" s="5">
        <v>45120</v>
      </c>
      <c r="Z222" s="4" t="s">
        <v>62</v>
      </c>
      <c r="AA222" s="4">
        <v>25000</v>
      </c>
      <c r="AB222" s="6" t="s">
        <v>3539</v>
      </c>
      <c r="AC222" s="4">
        <v>8000</v>
      </c>
      <c r="AD222" s="6" t="s">
        <v>3540</v>
      </c>
      <c r="AE222" s="4">
        <v>21110076</v>
      </c>
    </row>
    <row r="223" spans="1:31" ht="12.75" x14ac:dyDescent="0.2">
      <c r="A223" s="3">
        <v>45118.645921863426</v>
      </c>
      <c r="B223" s="4" t="s">
        <v>2266</v>
      </c>
      <c r="C223" s="4" t="s">
        <v>2267</v>
      </c>
      <c r="D223" s="4">
        <v>411</v>
      </c>
      <c r="E223" s="4" t="s">
        <v>251</v>
      </c>
      <c r="F223" s="4">
        <v>9877630191</v>
      </c>
      <c r="G223" s="4" t="s">
        <v>2266</v>
      </c>
      <c r="H223" s="4" t="s">
        <v>52</v>
      </c>
      <c r="I223" s="5">
        <v>37097</v>
      </c>
      <c r="J223" s="6" t="s">
        <v>2268</v>
      </c>
      <c r="K223" s="4" t="s">
        <v>2269</v>
      </c>
      <c r="L223" s="4">
        <v>9814872368</v>
      </c>
      <c r="M223" s="4" t="s">
        <v>2270</v>
      </c>
      <c r="N223" s="4" t="s">
        <v>2271</v>
      </c>
      <c r="O223" s="4">
        <v>9915411679</v>
      </c>
      <c r="P223" s="4">
        <v>6280778423</v>
      </c>
      <c r="Q223" s="4">
        <v>143103</v>
      </c>
      <c r="R223" s="4" t="s">
        <v>2272</v>
      </c>
      <c r="S223" s="4" t="s">
        <v>274</v>
      </c>
      <c r="T223" s="4">
        <v>397115411687</v>
      </c>
      <c r="U223" s="6" t="s">
        <v>2273</v>
      </c>
      <c r="V223" s="4" t="s">
        <v>192</v>
      </c>
      <c r="W223" s="4" t="s">
        <v>1941</v>
      </c>
      <c r="X223" s="4" t="s">
        <v>45</v>
      </c>
      <c r="Y223" s="5">
        <v>45115</v>
      </c>
      <c r="Z223" s="4" t="s">
        <v>62</v>
      </c>
      <c r="AA223" s="4">
        <v>25000</v>
      </c>
      <c r="AB223" s="6" t="s">
        <v>2274</v>
      </c>
      <c r="AC223" s="4" t="s">
        <v>48</v>
      </c>
      <c r="AD223" s="6" t="s">
        <v>2275</v>
      </c>
      <c r="AE223" s="4">
        <v>21103065</v>
      </c>
    </row>
    <row r="224" spans="1:31" ht="12.75" x14ac:dyDescent="0.2">
      <c r="A224" s="3">
        <v>45126.477832303237</v>
      </c>
      <c r="B224" s="4" t="s">
        <v>4271</v>
      </c>
      <c r="C224" s="4" t="s">
        <v>4272</v>
      </c>
      <c r="D224" s="4">
        <v>411</v>
      </c>
      <c r="E224" s="4" t="s">
        <v>51</v>
      </c>
      <c r="F224" s="4">
        <v>7351526521</v>
      </c>
      <c r="G224" s="4" t="s">
        <v>4273</v>
      </c>
      <c r="H224" s="4" t="s">
        <v>98</v>
      </c>
      <c r="I224" s="5">
        <v>37871</v>
      </c>
      <c r="J224" s="6" t="s">
        <v>4274</v>
      </c>
      <c r="K224" s="4" t="s">
        <v>4275</v>
      </c>
      <c r="L224" s="4">
        <v>9456160705</v>
      </c>
      <c r="M224" s="4" t="s">
        <v>4273</v>
      </c>
      <c r="N224" s="4" t="s">
        <v>4276</v>
      </c>
      <c r="O224" s="4">
        <v>9411545721</v>
      </c>
      <c r="P224" s="4">
        <v>7351526521</v>
      </c>
      <c r="Q224" s="4">
        <v>263628</v>
      </c>
      <c r="R224" s="4" t="s">
        <v>4277</v>
      </c>
      <c r="S224" s="4" t="s">
        <v>577</v>
      </c>
      <c r="T224" s="4">
        <v>673554508348</v>
      </c>
      <c r="U224" s="6" t="s">
        <v>4278</v>
      </c>
      <c r="V224" s="4" t="s">
        <v>207</v>
      </c>
      <c r="W224" s="4" t="s">
        <v>3887</v>
      </c>
      <c r="X224" s="4" t="s">
        <v>45</v>
      </c>
      <c r="Y224" s="5">
        <v>45109</v>
      </c>
      <c r="Z224" s="4" t="s">
        <v>78</v>
      </c>
      <c r="AA224" s="4">
        <v>25000</v>
      </c>
      <c r="AB224" s="6" t="s">
        <v>4279</v>
      </c>
      <c r="AC224" s="4" t="s">
        <v>48</v>
      </c>
      <c r="AD224" s="6" t="s">
        <v>4280</v>
      </c>
      <c r="AE224" s="4">
        <v>21103068</v>
      </c>
    </row>
    <row r="225" spans="1:31" ht="12.75" x14ac:dyDescent="0.2">
      <c r="A225" s="3">
        <v>45118.67276184028</v>
      </c>
      <c r="B225" s="4" t="s">
        <v>2437</v>
      </c>
      <c r="C225" s="4" t="s">
        <v>2438</v>
      </c>
      <c r="D225" s="4">
        <v>412</v>
      </c>
      <c r="E225" s="4" t="s">
        <v>944</v>
      </c>
      <c r="F225" s="4">
        <v>7427870380</v>
      </c>
      <c r="G225" s="4" t="s">
        <v>2437</v>
      </c>
      <c r="H225" s="4" t="s">
        <v>52</v>
      </c>
      <c r="I225" s="5">
        <v>37608</v>
      </c>
      <c r="J225" s="6" t="s">
        <v>2439</v>
      </c>
      <c r="K225" s="4" t="s">
        <v>2440</v>
      </c>
      <c r="L225" s="4">
        <v>7427870380</v>
      </c>
      <c r="M225" s="4" t="s">
        <v>2441</v>
      </c>
      <c r="N225" s="4" t="s">
        <v>2442</v>
      </c>
      <c r="O225" s="4">
        <v>7427870380</v>
      </c>
      <c r="P225" s="4">
        <v>0</v>
      </c>
      <c r="Q225" s="4">
        <v>848114</v>
      </c>
      <c r="R225" s="4" t="s">
        <v>73</v>
      </c>
      <c r="S225" s="4" t="s">
        <v>2194</v>
      </c>
      <c r="T225" s="4">
        <v>759978452360</v>
      </c>
      <c r="U225" s="6" t="s">
        <v>2443</v>
      </c>
      <c r="V225" s="4" t="s">
        <v>192</v>
      </c>
      <c r="W225" s="4" t="s">
        <v>1990</v>
      </c>
      <c r="X225" s="4" t="s">
        <v>194</v>
      </c>
      <c r="Y225" s="5">
        <v>45118</v>
      </c>
      <c r="Z225" s="4" t="s">
        <v>62</v>
      </c>
      <c r="AA225" s="4">
        <v>25000</v>
      </c>
      <c r="AB225" s="6" t="s">
        <v>2444</v>
      </c>
      <c r="AC225" s="4">
        <v>46340</v>
      </c>
      <c r="AD225" s="6" t="s">
        <v>2445</v>
      </c>
      <c r="AE225" s="4">
        <v>21110050</v>
      </c>
    </row>
    <row r="226" spans="1:31" ht="12.75" x14ac:dyDescent="0.2">
      <c r="A226" s="3">
        <v>45126.685383564814</v>
      </c>
      <c r="B226" s="4" t="s">
        <v>4310</v>
      </c>
      <c r="C226" s="4" t="s">
        <v>4311</v>
      </c>
      <c r="D226" s="4">
        <v>412</v>
      </c>
      <c r="E226" s="4" t="s">
        <v>4312</v>
      </c>
      <c r="F226" s="4">
        <v>7851897034</v>
      </c>
      <c r="G226" s="4" t="s">
        <v>4310</v>
      </c>
      <c r="H226" s="4" t="s">
        <v>98</v>
      </c>
      <c r="I226" s="5">
        <v>37988</v>
      </c>
      <c r="J226" s="6" t="s">
        <v>4313</v>
      </c>
      <c r="K226" s="4" t="s">
        <v>4314</v>
      </c>
      <c r="L226" s="4">
        <v>9929190047</v>
      </c>
      <c r="M226" s="4" t="s">
        <v>4315</v>
      </c>
      <c r="N226" s="4" t="s">
        <v>4316</v>
      </c>
      <c r="O226" s="4">
        <v>9929190047</v>
      </c>
      <c r="P226" s="4">
        <v>8239008977</v>
      </c>
      <c r="Q226" s="4">
        <v>301406</v>
      </c>
      <c r="R226" s="4" t="s">
        <v>1690</v>
      </c>
      <c r="S226" s="4" t="s">
        <v>133</v>
      </c>
      <c r="T226" s="4">
        <v>556461652943</v>
      </c>
      <c r="U226" s="6" t="s">
        <v>4317</v>
      </c>
      <c r="V226" s="4" t="s">
        <v>232</v>
      </c>
      <c r="W226" s="4" t="s">
        <v>1941</v>
      </c>
      <c r="X226" s="4" t="s">
        <v>194</v>
      </c>
      <c r="Y226" s="5">
        <v>45120</v>
      </c>
      <c r="Z226" s="4" t="s">
        <v>590</v>
      </c>
      <c r="AA226" s="4">
        <v>25000</v>
      </c>
      <c r="AB226" s="6" t="s">
        <v>4318</v>
      </c>
      <c r="AC226" s="4">
        <v>25500</v>
      </c>
      <c r="AD226" s="6" t="s">
        <v>4319</v>
      </c>
      <c r="AE226" s="4">
        <v>21110052</v>
      </c>
    </row>
    <row r="227" spans="1:31" ht="12.75" x14ac:dyDescent="0.2">
      <c r="A227" s="3">
        <v>45118.446859768519</v>
      </c>
      <c r="B227" s="4" t="s">
        <v>2043</v>
      </c>
      <c r="C227" s="4" t="s">
        <v>2044</v>
      </c>
      <c r="D227" s="4">
        <v>413</v>
      </c>
      <c r="E227" s="6" t="s">
        <v>2045</v>
      </c>
      <c r="F227" s="4">
        <v>9501715000</v>
      </c>
      <c r="G227" s="4" t="s">
        <v>2043</v>
      </c>
      <c r="H227" s="4" t="s">
        <v>98</v>
      </c>
      <c r="I227" s="5">
        <v>37637</v>
      </c>
      <c r="J227" s="6" t="s">
        <v>2046</v>
      </c>
      <c r="K227" s="4" t="s">
        <v>2047</v>
      </c>
      <c r="L227" s="4">
        <v>8146150000</v>
      </c>
      <c r="M227" s="4" t="s">
        <v>2048</v>
      </c>
      <c r="N227" s="4" t="s">
        <v>2049</v>
      </c>
      <c r="O227" s="4">
        <v>9501210700</v>
      </c>
      <c r="P227" s="4" t="s">
        <v>300</v>
      </c>
      <c r="Q227" s="4">
        <v>151204</v>
      </c>
      <c r="R227" s="4" t="s">
        <v>2050</v>
      </c>
      <c r="S227" s="4" t="s">
        <v>274</v>
      </c>
      <c r="T227" s="4">
        <v>679529871301</v>
      </c>
      <c r="U227" s="6" t="s">
        <v>2051</v>
      </c>
      <c r="V227" s="4" t="s">
        <v>192</v>
      </c>
      <c r="W227" s="4" t="s">
        <v>1941</v>
      </c>
      <c r="X227" s="4" t="s">
        <v>45</v>
      </c>
      <c r="Y227" s="5">
        <v>45116</v>
      </c>
      <c r="Z227" s="4" t="s">
        <v>62</v>
      </c>
      <c r="AA227" s="4">
        <v>25000</v>
      </c>
      <c r="AB227" s="6" t="s">
        <v>2052</v>
      </c>
      <c r="AC227" s="4" t="s">
        <v>48</v>
      </c>
      <c r="AD227" s="6" t="s">
        <v>2053</v>
      </c>
      <c r="AE227" s="4">
        <v>21103052</v>
      </c>
    </row>
    <row r="228" spans="1:31" ht="12.75" x14ac:dyDescent="0.2">
      <c r="A228" s="3">
        <v>45124.699468287035</v>
      </c>
      <c r="B228" s="4" t="s">
        <v>3957</v>
      </c>
      <c r="C228" s="4" t="s">
        <v>3958</v>
      </c>
      <c r="D228" s="4">
        <v>413</v>
      </c>
      <c r="E228" s="4" t="s">
        <v>251</v>
      </c>
      <c r="F228" s="4">
        <v>9877661036</v>
      </c>
      <c r="G228" s="4" t="s">
        <v>3959</v>
      </c>
      <c r="H228" s="4" t="s">
        <v>35</v>
      </c>
      <c r="I228" s="5">
        <v>37605</v>
      </c>
      <c r="J228" s="6" t="s">
        <v>3960</v>
      </c>
      <c r="K228" s="4" t="s">
        <v>3961</v>
      </c>
      <c r="L228" s="4">
        <v>9988056536</v>
      </c>
      <c r="M228" s="4" t="s">
        <v>3962</v>
      </c>
      <c r="N228" s="4" t="s">
        <v>3963</v>
      </c>
      <c r="O228" s="4">
        <v>9780468922</v>
      </c>
      <c r="P228" s="4">
        <v>6239988509</v>
      </c>
      <c r="Q228" s="4">
        <v>145001</v>
      </c>
      <c r="R228" s="4" t="s">
        <v>750</v>
      </c>
      <c r="S228" s="4" t="s">
        <v>274</v>
      </c>
      <c r="T228" s="4" t="s">
        <v>3964</v>
      </c>
      <c r="U228" s="6" t="s">
        <v>3965</v>
      </c>
      <c r="V228" s="4" t="s">
        <v>232</v>
      </c>
      <c r="W228" s="4" t="s">
        <v>1941</v>
      </c>
      <c r="X228" s="4" t="s">
        <v>45</v>
      </c>
      <c r="Y228" s="5">
        <v>45110</v>
      </c>
      <c r="Z228" s="4" t="s">
        <v>420</v>
      </c>
      <c r="AA228" s="4">
        <v>25000</v>
      </c>
      <c r="AB228" s="6" t="s">
        <v>3966</v>
      </c>
      <c r="AC228" s="4">
        <v>25000</v>
      </c>
      <c r="AD228" s="6" t="s">
        <v>3967</v>
      </c>
      <c r="AE228" s="4">
        <v>21103082</v>
      </c>
    </row>
    <row r="229" spans="1:31" ht="12.75" x14ac:dyDescent="0.2">
      <c r="A229" s="3">
        <v>45118.66353730324</v>
      </c>
      <c r="B229" s="4" t="s">
        <v>2361</v>
      </c>
      <c r="C229" s="4" t="s">
        <v>2362</v>
      </c>
      <c r="D229" s="4">
        <v>414</v>
      </c>
      <c r="E229" s="4" t="s">
        <v>2363</v>
      </c>
      <c r="F229" s="4">
        <v>9672594491</v>
      </c>
      <c r="G229" s="4" t="s">
        <v>2364</v>
      </c>
      <c r="H229" s="4" t="s">
        <v>52</v>
      </c>
      <c r="I229" s="5">
        <v>38413</v>
      </c>
      <c r="J229" s="6" t="s">
        <v>2365</v>
      </c>
      <c r="K229" s="4" t="s">
        <v>2366</v>
      </c>
      <c r="L229" s="4">
        <v>8955926027</v>
      </c>
      <c r="M229" s="4" t="s">
        <v>2367</v>
      </c>
      <c r="N229" s="4" t="s">
        <v>2368</v>
      </c>
      <c r="O229" s="4">
        <v>7717235562</v>
      </c>
      <c r="P229" s="4">
        <v>9672594491</v>
      </c>
      <c r="Q229" s="4">
        <v>301021</v>
      </c>
      <c r="R229" s="4" t="s">
        <v>1690</v>
      </c>
      <c r="S229" s="4" t="s">
        <v>133</v>
      </c>
      <c r="T229" s="4" t="s">
        <v>2369</v>
      </c>
      <c r="U229" s="6" t="s">
        <v>2370</v>
      </c>
      <c r="V229" s="4" t="s">
        <v>76</v>
      </c>
      <c r="W229" s="4" t="s">
        <v>2371</v>
      </c>
      <c r="X229" s="4" t="s">
        <v>194</v>
      </c>
      <c r="Y229" s="5">
        <v>45114</v>
      </c>
      <c r="Z229" s="4" t="s">
        <v>62</v>
      </c>
      <c r="AA229" s="4">
        <v>25000</v>
      </c>
      <c r="AB229" s="6" t="s">
        <v>2372</v>
      </c>
      <c r="AC229" s="4" t="s">
        <v>48</v>
      </c>
      <c r="AD229" s="6" t="s">
        <v>2373</v>
      </c>
      <c r="AE229" s="4">
        <v>21110088</v>
      </c>
    </row>
    <row r="230" spans="1:31" ht="12.75" x14ac:dyDescent="0.2">
      <c r="A230" s="3">
        <v>45119.774818148144</v>
      </c>
      <c r="B230" s="4" t="s">
        <v>3194</v>
      </c>
      <c r="C230" s="4" t="s">
        <v>3195</v>
      </c>
      <c r="D230" s="4">
        <v>414</v>
      </c>
      <c r="E230" s="4" t="s">
        <v>2986</v>
      </c>
      <c r="F230" s="4">
        <v>9950443129</v>
      </c>
      <c r="G230" s="4" t="s">
        <v>3194</v>
      </c>
      <c r="H230" s="4" t="s">
        <v>35</v>
      </c>
      <c r="I230" s="5">
        <v>38558</v>
      </c>
      <c r="J230" s="6" t="s">
        <v>3196</v>
      </c>
      <c r="K230" s="4" t="s">
        <v>3197</v>
      </c>
      <c r="L230" s="4">
        <v>9887284838</v>
      </c>
      <c r="M230" s="4" t="s">
        <v>3198</v>
      </c>
      <c r="N230" s="4" t="s">
        <v>3199</v>
      </c>
      <c r="O230" s="4">
        <v>8769274044</v>
      </c>
      <c r="P230" s="4">
        <v>9950443129</v>
      </c>
      <c r="Q230" s="4">
        <v>303805</v>
      </c>
      <c r="R230" s="4" t="s">
        <v>256</v>
      </c>
      <c r="S230" s="4" t="s">
        <v>133</v>
      </c>
      <c r="T230" s="4">
        <v>662220549993</v>
      </c>
      <c r="U230" s="6" t="s">
        <v>3200</v>
      </c>
      <c r="V230" s="4" t="s">
        <v>232</v>
      </c>
      <c r="W230" s="4" t="s">
        <v>1941</v>
      </c>
      <c r="X230" s="4" t="s">
        <v>45</v>
      </c>
      <c r="Y230" s="5">
        <v>45113</v>
      </c>
      <c r="Z230" s="4" t="s">
        <v>62</v>
      </c>
      <c r="AA230" s="4">
        <v>25000</v>
      </c>
      <c r="AB230" s="6" t="s">
        <v>3201</v>
      </c>
      <c r="AC230" s="4" t="s">
        <v>48</v>
      </c>
      <c r="AD230" s="6" t="s">
        <v>3202</v>
      </c>
      <c r="AE230" s="4">
        <v>21110087</v>
      </c>
    </row>
    <row r="231" spans="1:31" ht="12.75" x14ac:dyDescent="0.2">
      <c r="A231" s="3">
        <v>45118.650645138885</v>
      </c>
      <c r="B231" s="4" t="s">
        <v>2301</v>
      </c>
      <c r="C231" s="4" t="s">
        <v>2302</v>
      </c>
      <c r="D231" s="4">
        <v>415</v>
      </c>
      <c r="E231" s="4" t="s">
        <v>499</v>
      </c>
      <c r="F231" s="4">
        <v>8143949770</v>
      </c>
      <c r="G231" s="4" t="s">
        <v>2301</v>
      </c>
      <c r="H231" s="4" t="s">
        <v>52</v>
      </c>
      <c r="I231" s="5">
        <v>37846</v>
      </c>
      <c r="J231" s="6" t="s">
        <v>2303</v>
      </c>
      <c r="K231" s="4" t="s">
        <v>2304</v>
      </c>
      <c r="L231" s="4">
        <v>7702200544</v>
      </c>
      <c r="M231" s="4" t="s">
        <v>2305</v>
      </c>
      <c r="N231" s="4" t="s">
        <v>2306</v>
      </c>
      <c r="O231" s="4">
        <v>9676694497</v>
      </c>
      <c r="P231" s="4">
        <v>9949631011</v>
      </c>
      <c r="Q231" s="4">
        <v>533238</v>
      </c>
      <c r="R231" s="4" t="s">
        <v>2307</v>
      </c>
      <c r="S231" s="4" t="s">
        <v>2308</v>
      </c>
      <c r="T231" s="4">
        <v>973289200249</v>
      </c>
      <c r="U231" s="6" t="s">
        <v>2309</v>
      </c>
      <c r="V231" s="4" t="s">
        <v>207</v>
      </c>
      <c r="W231" s="4" t="s">
        <v>1941</v>
      </c>
      <c r="X231" s="4" t="s">
        <v>194</v>
      </c>
      <c r="Y231" s="5">
        <v>45116</v>
      </c>
      <c r="Z231" s="4" t="s">
        <v>1806</v>
      </c>
      <c r="AA231" s="4">
        <v>25000</v>
      </c>
      <c r="AB231" s="6" t="s">
        <v>2310</v>
      </c>
      <c r="AC231" s="4">
        <v>25500</v>
      </c>
      <c r="AD231" s="6" t="s">
        <v>2311</v>
      </c>
      <c r="AE231" s="4">
        <v>21109068</v>
      </c>
    </row>
    <row r="232" spans="1:31" ht="12.75" x14ac:dyDescent="0.2">
      <c r="A232" s="3">
        <v>45125.679228344903</v>
      </c>
      <c r="B232" s="4" t="s">
        <v>4210</v>
      </c>
      <c r="C232" s="4" t="s">
        <v>4211</v>
      </c>
      <c r="D232" s="4">
        <v>415</v>
      </c>
      <c r="E232" s="4" t="s">
        <v>251</v>
      </c>
      <c r="F232" s="4">
        <v>8050937899</v>
      </c>
      <c r="G232" s="4" t="s">
        <v>4212</v>
      </c>
      <c r="H232" s="4" t="s">
        <v>52</v>
      </c>
      <c r="I232" s="5">
        <v>37880</v>
      </c>
      <c r="J232" s="6" t="s">
        <v>4213</v>
      </c>
      <c r="K232" s="4" t="s">
        <v>4214</v>
      </c>
      <c r="L232" s="4">
        <v>9177951055</v>
      </c>
      <c r="M232" s="4" t="s">
        <v>4215</v>
      </c>
      <c r="N232" s="4" t="s">
        <v>4216</v>
      </c>
      <c r="O232" s="4">
        <v>9493977029</v>
      </c>
      <c r="P232" s="4">
        <v>9981599111</v>
      </c>
      <c r="Q232" s="4">
        <v>532201</v>
      </c>
      <c r="R232" s="4" t="s">
        <v>4217</v>
      </c>
      <c r="S232" s="4" t="s">
        <v>3232</v>
      </c>
      <c r="T232" s="4">
        <v>442340287666</v>
      </c>
      <c r="U232" s="6" t="s">
        <v>4218</v>
      </c>
      <c r="V232" s="4" t="s">
        <v>164</v>
      </c>
      <c r="W232" s="4" t="s">
        <v>1941</v>
      </c>
      <c r="X232" s="4" t="s">
        <v>194</v>
      </c>
      <c r="Y232" s="5">
        <v>45117</v>
      </c>
      <c r="Z232" s="4" t="s">
        <v>62</v>
      </c>
      <c r="AA232" s="4">
        <v>25000</v>
      </c>
      <c r="AB232" s="6" t="s">
        <v>4219</v>
      </c>
      <c r="AC232" s="4">
        <v>25500</v>
      </c>
      <c r="AD232" s="6" t="s">
        <v>4220</v>
      </c>
      <c r="AE232" s="4">
        <v>21103110</v>
      </c>
    </row>
    <row r="233" spans="1:31" ht="12.75" x14ac:dyDescent="0.2">
      <c r="A233" s="3">
        <v>45118.66539981481</v>
      </c>
      <c r="B233" s="4" t="s">
        <v>2384</v>
      </c>
      <c r="C233" s="4" t="s">
        <v>2385</v>
      </c>
      <c r="D233" s="4">
        <v>416</v>
      </c>
      <c r="E233" s="4" t="s">
        <v>813</v>
      </c>
      <c r="F233" s="4">
        <v>6376264138</v>
      </c>
      <c r="G233" s="4" t="s">
        <v>2386</v>
      </c>
      <c r="H233" s="4" t="s">
        <v>52</v>
      </c>
      <c r="I233" s="5">
        <v>37589</v>
      </c>
      <c r="J233" s="6" t="s">
        <v>2387</v>
      </c>
      <c r="K233" s="4" t="s">
        <v>2388</v>
      </c>
      <c r="L233" s="4">
        <v>6376264138</v>
      </c>
      <c r="M233" s="4" t="s">
        <v>2389</v>
      </c>
      <c r="N233" s="4" t="s">
        <v>2390</v>
      </c>
      <c r="O233" s="4">
        <v>9462634293</v>
      </c>
      <c r="P233" s="4">
        <v>6376264138</v>
      </c>
      <c r="Q233" s="4">
        <v>324003</v>
      </c>
      <c r="R233" s="4" t="s">
        <v>2391</v>
      </c>
      <c r="S233" s="4" t="s">
        <v>103</v>
      </c>
      <c r="T233" s="4">
        <v>213302688298</v>
      </c>
      <c r="U233" s="6" t="s">
        <v>2392</v>
      </c>
      <c r="V233" s="4" t="s">
        <v>120</v>
      </c>
      <c r="W233" s="4" t="s">
        <v>1990</v>
      </c>
      <c r="X233" s="4" t="s">
        <v>45</v>
      </c>
      <c r="Y233" s="5">
        <v>45106</v>
      </c>
      <c r="Z233" s="4" t="s">
        <v>62</v>
      </c>
      <c r="AA233" s="4">
        <v>25000</v>
      </c>
      <c r="AB233" s="6" t="s">
        <v>2393</v>
      </c>
      <c r="AC233" s="4">
        <v>46340</v>
      </c>
      <c r="AD233" s="6" t="s">
        <v>2394</v>
      </c>
      <c r="AE233" s="4">
        <v>21102063</v>
      </c>
    </row>
    <row r="234" spans="1:31" ht="12.75" x14ac:dyDescent="0.2">
      <c r="A234" s="3">
        <v>45118.473071886576</v>
      </c>
      <c r="B234" s="4" t="s">
        <v>2107</v>
      </c>
      <c r="C234" s="4" t="s">
        <v>2108</v>
      </c>
      <c r="D234" s="4">
        <v>417</v>
      </c>
      <c r="E234" s="4" t="s">
        <v>238</v>
      </c>
      <c r="F234" s="4">
        <v>6005505129</v>
      </c>
      <c r="G234" s="4" t="s">
        <v>2107</v>
      </c>
      <c r="H234" s="4" t="s">
        <v>35</v>
      </c>
      <c r="I234" s="5">
        <v>37750</v>
      </c>
      <c r="J234" s="6" t="s">
        <v>2109</v>
      </c>
      <c r="K234" s="4" t="s">
        <v>2110</v>
      </c>
      <c r="L234" s="4">
        <v>7006954264</v>
      </c>
      <c r="M234" s="4" t="s">
        <v>2111</v>
      </c>
      <c r="N234" s="4" t="s">
        <v>2112</v>
      </c>
      <c r="O234" s="4">
        <v>8493948704</v>
      </c>
      <c r="P234" s="4">
        <v>7006156653</v>
      </c>
      <c r="Q234" s="4" t="s">
        <v>2113</v>
      </c>
      <c r="R234" s="4" t="s">
        <v>2114</v>
      </c>
      <c r="S234" s="4" t="s">
        <v>2115</v>
      </c>
      <c r="T234" s="4">
        <v>731197554885</v>
      </c>
      <c r="U234" s="6" t="s">
        <v>2116</v>
      </c>
      <c r="V234" s="4" t="s">
        <v>120</v>
      </c>
      <c r="W234" s="4" t="s">
        <v>1941</v>
      </c>
      <c r="X234" s="4" t="s">
        <v>122</v>
      </c>
      <c r="Y234" s="5">
        <v>45117</v>
      </c>
      <c r="Z234" s="4" t="s">
        <v>62</v>
      </c>
      <c r="AA234" s="4">
        <v>25000</v>
      </c>
      <c r="AB234" s="6" t="s">
        <v>2117</v>
      </c>
      <c r="AC234" s="4" t="s">
        <v>48</v>
      </c>
      <c r="AD234" s="6" t="s">
        <v>2118</v>
      </c>
      <c r="AE234" s="4">
        <v>21109066</v>
      </c>
    </row>
    <row r="235" spans="1:31" ht="12.75" x14ac:dyDescent="0.2">
      <c r="A235" s="3">
        <v>45119.486718900458</v>
      </c>
      <c r="B235" s="4" t="s">
        <v>3028</v>
      </c>
      <c r="C235" s="4" t="s">
        <v>3029</v>
      </c>
      <c r="D235" s="4">
        <v>417</v>
      </c>
      <c r="E235" s="4" t="s">
        <v>334</v>
      </c>
      <c r="F235" s="4">
        <v>9461369653</v>
      </c>
      <c r="G235" s="4" t="s">
        <v>3028</v>
      </c>
      <c r="H235" s="4" t="s">
        <v>52</v>
      </c>
      <c r="I235" s="5">
        <v>37418</v>
      </c>
      <c r="J235" s="6" t="s">
        <v>3030</v>
      </c>
      <c r="K235" s="4" t="s">
        <v>3031</v>
      </c>
      <c r="L235" s="4">
        <v>9414369653</v>
      </c>
      <c r="M235" s="4" t="s">
        <v>3032</v>
      </c>
      <c r="N235" s="4" t="s">
        <v>3033</v>
      </c>
      <c r="O235" s="4">
        <v>8946827422</v>
      </c>
      <c r="P235" s="4">
        <v>7891101136</v>
      </c>
      <c r="Q235" s="4">
        <v>341001</v>
      </c>
      <c r="R235" s="4" t="s">
        <v>3034</v>
      </c>
      <c r="S235" s="4" t="s">
        <v>133</v>
      </c>
      <c r="T235" s="4">
        <v>811493017387</v>
      </c>
      <c r="U235" s="6" t="s">
        <v>3035</v>
      </c>
      <c r="V235" s="4" t="s">
        <v>192</v>
      </c>
      <c r="W235" s="4" t="s">
        <v>1941</v>
      </c>
      <c r="X235" s="4" t="s">
        <v>45</v>
      </c>
      <c r="Y235" s="5">
        <v>45113</v>
      </c>
      <c r="Z235" s="4" t="s">
        <v>3036</v>
      </c>
      <c r="AA235" s="4">
        <v>25000</v>
      </c>
      <c r="AB235" s="6" t="s">
        <v>3037</v>
      </c>
      <c r="AC235" s="4">
        <v>46340</v>
      </c>
      <c r="AD235" s="6" t="s">
        <v>3038</v>
      </c>
      <c r="AE235" s="4">
        <v>21109053</v>
      </c>
    </row>
    <row r="236" spans="1:31" ht="12.75" x14ac:dyDescent="0.2">
      <c r="A236" s="3">
        <v>45118.668832488431</v>
      </c>
      <c r="B236" s="4" t="s">
        <v>2404</v>
      </c>
      <c r="C236" s="4" t="s">
        <v>2405</v>
      </c>
      <c r="D236" s="4">
        <v>418</v>
      </c>
      <c r="E236" s="4" t="s">
        <v>2210</v>
      </c>
      <c r="F236" s="4">
        <v>9779449108</v>
      </c>
      <c r="G236" s="4" t="s">
        <v>2404</v>
      </c>
      <c r="H236" s="4" t="s">
        <v>359</v>
      </c>
      <c r="I236" s="5">
        <v>37277</v>
      </c>
      <c r="J236" s="6" t="s">
        <v>2406</v>
      </c>
      <c r="K236" s="4" t="s">
        <v>2407</v>
      </c>
      <c r="L236" s="4">
        <v>8360344516</v>
      </c>
      <c r="M236" s="4" t="s">
        <v>2408</v>
      </c>
      <c r="N236" s="4" t="s">
        <v>2409</v>
      </c>
      <c r="O236" s="4" t="s">
        <v>2408</v>
      </c>
      <c r="P236" s="4">
        <v>7888892314</v>
      </c>
      <c r="Q236" s="4">
        <v>141013</v>
      </c>
      <c r="R236" s="4" t="s">
        <v>301</v>
      </c>
      <c r="S236" s="4" t="s">
        <v>274</v>
      </c>
      <c r="T236" s="4">
        <v>801823953742</v>
      </c>
      <c r="U236" s="6" t="s">
        <v>2410</v>
      </c>
      <c r="V236" s="4" t="s">
        <v>120</v>
      </c>
      <c r="W236" s="4" t="s">
        <v>2411</v>
      </c>
      <c r="X236" s="4" t="s">
        <v>45</v>
      </c>
      <c r="Y236" s="5">
        <v>45116</v>
      </c>
      <c r="Z236" s="4" t="s">
        <v>62</v>
      </c>
      <c r="AA236" s="4">
        <v>25000</v>
      </c>
      <c r="AB236" s="6" t="s">
        <v>2412</v>
      </c>
      <c r="AC236" s="4" t="s">
        <v>48</v>
      </c>
      <c r="AD236" s="6" t="s">
        <v>2413</v>
      </c>
      <c r="AE236" s="4">
        <v>21104005</v>
      </c>
    </row>
    <row r="237" spans="1:31" ht="12.75" x14ac:dyDescent="0.2">
      <c r="A237" s="3">
        <v>45136.685066261576</v>
      </c>
      <c r="B237" s="4" t="s">
        <v>5392</v>
      </c>
      <c r="C237" s="4" t="s">
        <v>5393</v>
      </c>
      <c r="D237" s="4">
        <v>418</v>
      </c>
      <c r="E237" s="4" t="s">
        <v>127</v>
      </c>
      <c r="F237" s="4">
        <v>9024902971</v>
      </c>
      <c r="G237" s="4" t="s">
        <v>5392</v>
      </c>
      <c r="H237" s="4" t="s">
        <v>2427</v>
      </c>
      <c r="I237" s="5">
        <v>37661</v>
      </c>
      <c r="J237" s="6" t="s">
        <v>5394</v>
      </c>
      <c r="K237" s="4" t="s">
        <v>5395</v>
      </c>
      <c r="L237" s="4">
        <v>9610003869</v>
      </c>
      <c r="M237" s="4" t="s">
        <v>5396</v>
      </c>
      <c r="N237" s="4" t="s">
        <v>5397</v>
      </c>
      <c r="O237" s="4">
        <v>9610003869</v>
      </c>
      <c r="P237" s="4">
        <v>9610003869</v>
      </c>
      <c r="Q237" s="4">
        <v>302013</v>
      </c>
      <c r="R237" s="4" t="s">
        <v>256</v>
      </c>
      <c r="S237" s="4" t="s">
        <v>103</v>
      </c>
      <c r="T237" s="4">
        <v>657255249848</v>
      </c>
      <c r="U237" s="6" t="s">
        <v>5398</v>
      </c>
      <c r="V237" s="4" t="s">
        <v>207</v>
      </c>
      <c r="W237" s="4" t="s">
        <v>2254</v>
      </c>
      <c r="X237" s="4" t="s">
        <v>45</v>
      </c>
      <c r="Y237" s="5">
        <v>45111</v>
      </c>
      <c r="Z237" s="4" t="s">
        <v>78</v>
      </c>
      <c r="AA237" s="4">
        <v>25000</v>
      </c>
      <c r="AB237" s="6" t="s">
        <v>5399</v>
      </c>
      <c r="AC237" s="4" t="s">
        <v>48</v>
      </c>
      <c r="AD237" s="6" t="s">
        <v>5400</v>
      </c>
      <c r="AE237" s="4">
        <v>21104011</v>
      </c>
    </row>
    <row r="238" spans="1:31" ht="12.75" x14ac:dyDescent="0.2">
      <c r="A238" s="3">
        <v>45118.628478101848</v>
      </c>
      <c r="B238" s="4" t="s">
        <v>2208</v>
      </c>
      <c r="C238" s="4" t="s">
        <v>2209</v>
      </c>
      <c r="D238" s="4">
        <v>419</v>
      </c>
      <c r="E238" s="4" t="s">
        <v>2210</v>
      </c>
      <c r="F238" s="4">
        <v>7424848737</v>
      </c>
      <c r="G238" s="4" t="s">
        <v>2211</v>
      </c>
      <c r="H238" s="4" t="s">
        <v>98</v>
      </c>
      <c r="I238" s="5">
        <v>36977</v>
      </c>
      <c r="J238" s="6" t="s">
        <v>2212</v>
      </c>
      <c r="K238" s="4" t="s">
        <v>2213</v>
      </c>
      <c r="L238" s="4">
        <v>9794841374</v>
      </c>
      <c r="M238" s="4" t="s">
        <v>2214</v>
      </c>
      <c r="N238" s="4" t="s">
        <v>2215</v>
      </c>
      <c r="O238" s="4">
        <v>8707696807</v>
      </c>
      <c r="P238" s="4">
        <v>7340274433</v>
      </c>
      <c r="Q238" s="4">
        <v>211012</v>
      </c>
      <c r="R238" s="4" t="s">
        <v>243</v>
      </c>
      <c r="S238" s="4" t="s">
        <v>417</v>
      </c>
      <c r="T238" s="4">
        <v>662745383159</v>
      </c>
      <c r="U238" s="6" t="s">
        <v>2216</v>
      </c>
      <c r="V238" s="4" t="s">
        <v>120</v>
      </c>
      <c r="W238" s="4" t="s">
        <v>2140</v>
      </c>
      <c r="X238" s="4" t="s">
        <v>45</v>
      </c>
      <c r="Y238" s="5">
        <v>45117</v>
      </c>
      <c r="Z238" s="4" t="s">
        <v>62</v>
      </c>
      <c r="AA238" s="4">
        <v>25000</v>
      </c>
      <c r="AB238" s="6" t="s">
        <v>2217</v>
      </c>
      <c r="AC238" s="4" t="s">
        <v>48</v>
      </c>
      <c r="AE238" s="4">
        <v>21104030</v>
      </c>
    </row>
    <row r="239" spans="1:31" ht="12.75" x14ac:dyDescent="0.2">
      <c r="A239" s="3">
        <v>45123.501384606483</v>
      </c>
      <c r="B239" s="4" t="s">
        <v>3739</v>
      </c>
      <c r="C239" s="4" t="s">
        <v>3740</v>
      </c>
      <c r="D239" s="4">
        <v>419</v>
      </c>
      <c r="E239" s="4" t="s">
        <v>212</v>
      </c>
      <c r="F239" s="4">
        <v>9666359075</v>
      </c>
      <c r="G239" s="4" t="s">
        <v>3739</v>
      </c>
      <c r="H239" s="4" t="s">
        <v>98</v>
      </c>
      <c r="I239" s="5">
        <v>36383</v>
      </c>
      <c r="J239" s="6" t="s">
        <v>3741</v>
      </c>
      <c r="K239" s="4" t="s">
        <v>3742</v>
      </c>
      <c r="L239" s="4">
        <v>8317567042</v>
      </c>
      <c r="M239" s="4" t="s">
        <v>3743</v>
      </c>
      <c r="N239" s="4" t="s">
        <v>3744</v>
      </c>
      <c r="O239" s="4">
        <v>9912293956</v>
      </c>
      <c r="P239" s="4">
        <v>9182708413</v>
      </c>
      <c r="Q239" s="4">
        <v>509381</v>
      </c>
      <c r="R239" s="4" t="s">
        <v>3745</v>
      </c>
      <c r="S239" s="4" t="s">
        <v>1173</v>
      </c>
      <c r="T239" s="4">
        <v>210290843140</v>
      </c>
      <c r="U239" s="6" t="s">
        <v>3746</v>
      </c>
      <c r="V239" s="4" t="s">
        <v>164</v>
      </c>
      <c r="W239" s="4" t="s">
        <v>2411</v>
      </c>
      <c r="X239" s="4" t="s">
        <v>194</v>
      </c>
      <c r="Y239" s="5">
        <v>45122</v>
      </c>
      <c r="Z239" s="4" t="s">
        <v>62</v>
      </c>
      <c r="AA239" s="4">
        <v>25000</v>
      </c>
      <c r="AB239" s="6" t="s">
        <v>3747</v>
      </c>
      <c r="AC239" s="4" t="s">
        <v>48</v>
      </c>
      <c r="AE239" s="4">
        <v>21106064</v>
      </c>
    </row>
    <row r="240" spans="1:31" ht="12.75" x14ac:dyDescent="0.2">
      <c r="A240" s="3">
        <v>45118.556194317134</v>
      </c>
      <c r="B240" s="4" t="s">
        <v>2165</v>
      </c>
      <c r="C240" s="4" t="s">
        <v>2166</v>
      </c>
      <c r="D240" s="4">
        <v>420</v>
      </c>
      <c r="E240" s="4" t="s">
        <v>813</v>
      </c>
      <c r="F240" s="4">
        <v>7023174563</v>
      </c>
      <c r="G240" s="4" t="s">
        <v>2167</v>
      </c>
      <c r="H240" s="4" t="s">
        <v>52</v>
      </c>
      <c r="I240" s="5">
        <v>37724</v>
      </c>
      <c r="J240" s="6" t="s">
        <v>2168</v>
      </c>
      <c r="K240" s="4" t="s">
        <v>2169</v>
      </c>
      <c r="L240" s="4">
        <v>9828093065</v>
      </c>
      <c r="M240" s="4" t="s">
        <v>2170</v>
      </c>
      <c r="N240" s="4" t="s">
        <v>2171</v>
      </c>
      <c r="O240" s="4">
        <v>9982593143</v>
      </c>
      <c r="P240" s="4">
        <v>9828092975</v>
      </c>
      <c r="Q240" s="4">
        <v>305204</v>
      </c>
      <c r="R240" s="4" t="s">
        <v>1417</v>
      </c>
      <c r="S240" s="4" t="s">
        <v>133</v>
      </c>
      <c r="T240" s="4">
        <v>383175718426</v>
      </c>
      <c r="U240" s="6" t="s">
        <v>2172</v>
      </c>
      <c r="V240" s="4" t="s">
        <v>459</v>
      </c>
      <c r="W240" s="4" t="s">
        <v>1941</v>
      </c>
      <c r="X240" s="4" t="s">
        <v>45</v>
      </c>
      <c r="Y240" s="5">
        <v>45117</v>
      </c>
      <c r="Z240" s="4" t="s">
        <v>1327</v>
      </c>
      <c r="AA240" s="4">
        <v>25000</v>
      </c>
      <c r="AB240" s="6" t="s">
        <v>2173</v>
      </c>
      <c r="AC240" s="4">
        <v>25500</v>
      </c>
      <c r="AD240" s="6" t="s">
        <v>2174</v>
      </c>
      <c r="AE240" s="4">
        <v>21102047</v>
      </c>
    </row>
    <row r="241" spans="1:31" ht="12.75" x14ac:dyDescent="0.2">
      <c r="A241" s="3">
        <v>45123.46533334491</v>
      </c>
      <c r="B241" s="4" t="s">
        <v>3729</v>
      </c>
      <c r="C241" s="4" t="s">
        <v>3730</v>
      </c>
      <c r="D241" s="4">
        <v>420</v>
      </c>
      <c r="E241" s="4" t="s">
        <v>3731</v>
      </c>
      <c r="F241" s="4">
        <v>9511523681</v>
      </c>
      <c r="G241" s="4" t="s">
        <v>3729</v>
      </c>
      <c r="H241" s="4" t="s">
        <v>98</v>
      </c>
      <c r="I241" s="5">
        <v>37987</v>
      </c>
      <c r="J241" s="6" t="s">
        <v>3732</v>
      </c>
      <c r="K241" s="4" t="s">
        <v>1730</v>
      </c>
      <c r="L241" s="4">
        <v>9983351759</v>
      </c>
      <c r="M241" s="4" t="s">
        <v>3733</v>
      </c>
      <c r="N241" s="4" t="s">
        <v>3734</v>
      </c>
      <c r="O241" s="4">
        <v>9983351759</v>
      </c>
      <c r="P241" s="4">
        <v>9587723729</v>
      </c>
      <c r="Q241" s="4">
        <v>335511</v>
      </c>
      <c r="R241" s="4" t="s">
        <v>728</v>
      </c>
      <c r="S241" s="4" t="s">
        <v>3003</v>
      </c>
      <c r="T241" s="4">
        <v>837485301113</v>
      </c>
      <c r="U241" s="6" t="s">
        <v>3735</v>
      </c>
      <c r="V241" s="4" t="s">
        <v>1085</v>
      </c>
      <c r="W241" s="4" t="s">
        <v>3736</v>
      </c>
      <c r="X241" s="4" t="s">
        <v>1087</v>
      </c>
      <c r="Y241" s="5">
        <v>45267</v>
      </c>
      <c r="Z241" s="4" t="s">
        <v>62</v>
      </c>
      <c r="AA241" s="4">
        <v>25000</v>
      </c>
      <c r="AB241" s="6" t="s">
        <v>3737</v>
      </c>
      <c r="AC241" s="4" t="s">
        <v>48</v>
      </c>
      <c r="AD241" s="6" t="s">
        <v>3738</v>
      </c>
      <c r="AE241" s="4">
        <v>21102067</v>
      </c>
    </row>
    <row r="242" spans="1:31" ht="12.75" x14ac:dyDescent="0.2">
      <c r="A242" s="3">
        <v>45118.652357951389</v>
      </c>
      <c r="B242" s="4" t="s">
        <v>2312</v>
      </c>
      <c r="C242" s="4" t="s">
        <v>2313</v>
      </c>
      <c r="D242" s="4">
        <v>421</v>
      </c>
      <c r="E242" s="4" t="s">
        <v>238</v>
      </c>
      <c r="F242" s="4">
        <v>9693144756</v>
      </c>
      <c r="G242" s="4" t="s">
        <v>2312</v>
      </c>
      <c r="H242" s="4" t="s">
        <v>52</v>
      </c>
      <c r="I242" s="5">
        <v>37791</v>
      </c>
      <c r="J242" s="6" t="s">
        <v>2314</v>
      </c>
      <c r="K242" s="4" t="s">
        <v>2315</v>
      </c>
      <c r="L242" s="4">
        <v>9934790144</v>
      </c>
      <c r="M242" s="4" t="s">
        <v>2316</v>
      </c>
      <c r="N242" s="4" t="s">
        <v>2317</v>
      </c>
      <c r="O242" s="4">
        <v>9934790144</v>
      </c>
      <c r="P242" s="4">
        <v>9693144756</v>
      </c>
      <c r="Q242" s="4">
        <v>805130</v>
      </c>
      <c r="R242" s="4" t="s">
        <v>350</v>
      </c>
      <c r="S242" s="4" t="s">
        <v>2194</v>
      </c>
      <c r="T242" s="4">
        <v>216732361781</v>
      </c>
      <c r="U242" s="6" t="s">
        <v>2318</v>
      </c>
      <c r="V242" s="4" t="s">
        <v>120</v>
      </c>
      <c r="W242" s="4" t="s">
        <v>1941</v>
      </c>
      <c r="X242" s="4" t="s">
        <v>194</v>
      </c>
      <c r="Y242" s="5">
        <v>45104</v>
      </c>
      <c r="Z242" s="4" t="s">
        <v>590</v>
      </c>
      <c r="AA242" s="4">
        <v>25000</v>
      </c>
      <c r="AB242" s="6" t="s">
        <v>2319</v>
      </c>
      <c r="AC242" s="4" t="s">
        <v>108</v>
      </c>
      <c r="AD242" s="6" t="s">
        <v>2320</v>
      </c>
      <c r="AE242" s="4">
        <v>21109044</v>
      </c>
    </row>
    <row r="243" spans="1:31" ht="51" x14ac:dyDescent="0.2">
      <c r="A243" s="18">
        <v>45141.548564814817</v>
      </c>
      <c r="B243" s="20" t="s">
        <v>2312</v>
      </c>
      <c r="C243" s="20" t="s">
        <v>5734</v>
      </c>
      <c r="D243" s="22">
        <v>421</v>
      </c>
      <c r="E243" s="20" t="s">
        <v>2132</v>
      </c>
      <c r="F243" s="22">
        <v>9693144756</v>
      </c>
      <c r="G243" s="20" t="s">
        <v>2312</v>
      </c>
      <c r="H243" s="20" t="s">
        <v>52</v>
      </c>
      <c r="I243" s="23">
        <v>37791</v>
      </c>
      <c r="J243" s="25" t="s">
        <v>5735</v>
      </c>
      <c r="K243" s="20" t="s">
        <v>5736</v>
      </c>
      <c r="L243" s="22">
        <v>9934790144</v>
      </c>
      <c r="M243" s="20" t="s">
        <v>2316</v>
      </c>
      <c r="N243" s="20" t="s">
        <v>5737</v>
      </c>
      <c r="O243" s="22">
        <v>9693144756</v>
      </c>
      <c r="P243" s="20" t="s">
        <v>196</v>
      </c>
      <c r="Q243" s="22">
        <v>805130</v>
      </c>
      <c r="R243" s="20" t="s">
        <v>350</v>
      </c>
      <c r="S243" s="20" t="s">
        <v>74</v>
      </c>
      <c r="T243" s="22">
        <v>216732361781</v>
      </c>
      <c r="U243" s="25" t="s">
        <v>5738</v>
      </c>
      <c r="V243" s="20" t="s">
        <v>120</v>
      </c>
      <c r="W243" s="20" t="s">
        <v>1941</v>
      </c>
      <c r="X243" s="20" t="s">
        <v>45</v>
      </c>
      <c r="Y243" s="23">
        <v>45104</v>
      </c>
      <c r="Z243" s="20" t="s">
        <v>62</v>
      </c>
      <c r="AA243" s="22">
        <v>25000</v>
      </c>
      <c r="AB243" s="25" t="s">
        <v>5739</v>
      </c>
      <c r="AC243" s="22">
        <v>46340</v>
      </c>
      <c r="AD243" s="25" t="s">
        <v>5740</v>
      </c>
      <c r="AE243" s="22">
        <v>21109044</v>
      </c>
    </row>
    <row r="244" spans="1:31" ht="12.75" x14ac:dyDescent="0.2">
      <c r="A244" s="3">
        <v>45118.547122905089</v>
      </c>
      <c r="B244" s="4" t="s">
        <v>2143</v>
      </c>
      <c r="C244" s="4" t="s">
        <v>2144</v>
      </c>
      <c r="D244" s="4">
        <v>422</v>
      </c>
      <c r="E244" s="4" t="s">
        <v>813</v>
      </c>
      <c r="F244" s="4">
        <v>7986451044</v>
      </c>
      <c r="G244" s="4" t="s">
        <v>2143</v>
      </c>
      <c r="H244" s="4" t="s">
        <v>98</v>
      </c>
      <c r="I244" s="5">
        <v>38172</v>
      </c>
      <c r="J244" s="6" t="s">
        <v>2145</v>
      </c>
      <c r="K244" s="4" t="s">
        <v>2146</v>
      </c>
      <c r="L244" s="4">
        <v>8284850885</v>
      </c>
      <c r="M244" s="4" t="s">
        <v>2147</v>
      </c>
      <c r="N244" s="4" t="s">
        <v>2148</v>
      </c>
      <c r="O244" s="4">
        <v>8437819745</v>
      </c>
      <c r="P244" s="4" t="s">
        <v>2149</v>
      </c>
      <c r="Q244" s="4">
        <v>141007</v>
      </c>
      <c r="R244" s="4" t="s">
        <v>301</v>
      </c>
      <c r="S244" s="4" t="s">
        <v>274</v>
      </c>
      <c r="T244" s="4">
        <v>313668406326</v>
      </c>
      <c r="U244" s="6" t="s">
        <v>2150</v>
      </c>
      <c r="V244" s="4" t="s">
        <v>135</v>
      </c>
      <c r="W244" s="4" t="s">
        <v>1941</v>
      </c>
      <c r="X244" s="4" t="s">
        <v>194</v>
      </c>
      <c r="Y244" s="5">
        <v>45117</v>
      </c>
      <c r="Z244" s="4" t="s">
        <v>62</v>
      </c>
      <c r="AA244" s="4">
        <v>25000</v>
      </c>
      <c r="AB244" s="6" t="s">
        <v>2151</v>
      </c>
      <c r="AC244" s="4">
        <v>25500</v>
      </c>
      <c r="AD244" s="6" t="s">
        <v>2152</v>
      </c>
      <c r="AE244" s="4">
        <v>21102027</v>
      </c>
    </row>
    <row r="245" spans="1:31" ht="12.75" x14ac:dyDescent="0.2">
      <c r="A245" s="3">
        <v>45136.454487071758</v>
      </c>
      <c r="B245" s="4" t="s">
        <v>5308</v>
      </c>
      <c r="C245" s="4" t="s">
        <v>5309</v>
      </c>
      <c r="D245" s="4">
        <v>422</v>
      </c>
      <c r="E245" s="4" t="s">
        <v>813</v>
      </c>
      <c r="F245" s="4">
        <v>7683074716</v>
      </c>
      <c r="G245" s="4" t="s">
        <v>5308</v>
      </c>
      <c r="H245" s="4" t="s">
        <v>1093</v>
      </c>
      <c r="I245" s="5">
        <v>38260</v>
      </c>
      <c r="J245" s="6" t="s">
        <v>5310</v>
      </c>
      <c r="K245" s="4" t="s">
        <v>5311</v>
      </c>
      <c r="L245" s="4">
        <v>9013301853</v>
      </c>
      <c r="M245" s="4" t="s">
        <v>5312</v>
      </c>
      <c r="N245" s="4" t="s">
        <v>2593</v>
      </c>
      <c r="O245" s="4">
        <v>8130448990</v>
      </c>
      <c r="P245" s="4">
        <v>9354159865</v>
      </c>
      <c r="Q245" s="4">
        <v>110044</v>
      </c>
      <c r="R245" s="4" t="s">
        <v>5313</v>
      </c>
      <c r="S245" s="4" t="s">
        <v>4596</v>
      </c>
      <c r="T245" s="4">
        <v>443291872246</v>
      </c>
      <c r="U245" s="6" t="s">
        <v>5314</v>
      </c>
      <c r="V245" s="4" t="s">
        <v>164</v>
      </c>
      <c r="W245" s="4" t="s">
        <v>1990</v>
      </c>
      <c r="X245" s="4" t="s">
        <v>45</v>
      </c>
      <c r="Y245" s="5">
        <v>45117</v>
      </c>
      <c r="Z245" s="4" t="s">
        <v>62</v>
      </c>
      <c r="AA245" s="4">
        <v>25000</v>
      </c>
      <c r="AB245" s="6" t="s">
        <v>5315</v>
      </c>
      <c r="AC245" s="4">
        <v>25500</v>
      </c>
      <c r="AD245" s="6" t="s">
        <v>5316</v>
      </c>
      <c r="AE245" s="4">
        <v>21102054</v>
      </c>
    </row>
    <row r="246" spans="1:31" ht="12.75" x14ac:dyDescent="0.2">
      <c r="A246" s="3">
        <v>45118.743445127315</v>
      </c>
      <c r="B246" s="4" t="s">
        <v>2668</v>
      </c>
      <c r="C246" s="4" t="s">
        <v>2669</v>
      </c>
      <c r="D246" s="4">
        <v>423</v>
      </c>
      <c r="E246" s="4" t="s">
        <v>156</v>
      </c>
      <c r="F246" s="4">
        <v>9501871465</v>
      </c>
      <c r="G246" s="4" t="s">
        <v>2668</v>
      </c>
      <c r="H246" s="4" t="s">
        <v>52</v>
      </c>
      <c r="I246" s="5">
        <v>37522</v>
      </c>
      <c r="J246" s="6" t="s">
        <v>2670</v>
      </c>
      <c r="K246" s="4" t="s">
        <v>2671</v>
      </c>
      <c r="L246" s="4">
        <v>7347639107</v>
      </c>
      <c r="M246" s="4" t="s">
        <v>2672</v>
      </c>
      <c r="N246" s="4" t="s">
        <v>2673</v>
      </c>
      <c r="O246" s="4">
        <v>8284002702</v>
      </c>
      <c r="P246" s="4" t="s">
        <v>2674</v>
      </c>
      <c r="Q246" s="4">
        <v>246443</v>
      </c>
      <c r="R246" s="4" t="s">
        <v>2675</v>
      </c>
      <c r="S246" s="4" t="s">
        <v>577</v>
      </c>
      <c r="T246" s="4" t="s">
        <v>2676</v>
      </c>
      <c r="U246" s="6" t="s">
        <v>2677</v>
      </c>
      <c r="V246" s="4" t="s">
        <v>164</v>
      </c>
      <c r="W246" s="4" t="s">
        <v>1941</v>
      </c>
      <c r="X246" s="4" t="s">
        <v>137</v>
      </c>
      <c r="Y246" s="5">
        <v>45118</v>
      </c>
      <c r="Z246" s="4" t="s">
        <v>62</v>
      </c>
      <c r="AA246" s="4">
        <v>25000</v>
      </c>
      <c r="AB246" s="6" t="s">
        <v>2678</v>
      </c>
      <c r="AC246" s="4">
        <v>25500</v>
      </c>
      <c r="AD246" s="6" t="s">
        <v>2679</v>
      </c>
      <c r="AE246" s="4">
        <v>21124020</v>
      </c>
    </row>
    <row r="247" spans="1:31" ht="12.75" x14ac:dyDescent="0.2">
      <c r="A247" s="3">
        <v>45118.744417835653</v>
      </c>
      <c r="B247" s="4" t="s">
        <v>2680</v>
      </c>
      <c r="C247" s="4" t="s">
        <v>2681</v>
      </c>
      <c r="D247" s="4">
        <v>423</v>
      </c>
      <c r="E247" s="4" t="s">
        <v>2682</v>
      </c>
      <c r="F247" s="4">
        <v>9116756799</v>
      </c>
      <c r="G247" s="4" t="s">
        <v>2680</v>
      </c>
      <c r="H247" s="4" t="s">
        <v>2683</v>
      </c>
      <c r="I247" s="5">
        <v>37385</v>
      </c>
      <c r="J247" s="6" t="s">
        <v>2684</v>
      </c>
      <c r="K247" s="4" t="s">
        <v>2685</v>
      </c>
      <c r="L247" s="4">
        <v>7597578722</v>
      </c>
      <c r="M247" s="4" t="s">
        <v>2686</v>
      </c>
      <c r="N247" s="4" t="s">
        <v>2604</v>
      </c>
      <c r="O247" s="4">
        <v>7597578722</v>
      </c>
      <c r="P247" s="4">
        <v>9116756799</v>
      </c>
      <c r="Q247" s="4">
        <v>344022</v>
      </c>
      <c r="R247" s="4" t="s">
        <v>329</v>
      </c>
      <c r="S247" s="4" t="s">
        <v>133</v>
      </c>
      <c r="T247" s="4">
        <v>973651155668</v>
      </c>
      <c r="U247" s="6" t="s">
        <v>2687</v>
      </c>
      <c r="V247" s="4" t="s">
        <v>232</v>
      </c>
      <c r="W247" s="4" t="s">
        <v>1941</v>
      </c>
      <c r="X247" s="4" t="s">
        <v>45</v>
      </c>
      <c r="Y247" s="5">
        <v>45116</v>
      </c>
      <c r="Z247" s="4" t="s">
        <v>62</v>
      </c>
      <c r="AA247" s="4">
        <v>25000</v>
      </c>
      <c r="AB247" s="6" t="s">
        <v>2688</v>
      </c>
      <c r="AC247" s="4">
        <v>25000</v>
      </c>
      <c r="AD247" s="6" t="s">
        <v>2689</v>
      </c>
      <c r="AE247" s="4">
        <v>21109050</v>
      </c>
    </row>
    <row r="248" spans="1:31" ht="12.75" x14ac:dyDescent="0.2">
      <c r="A248" s="3">
        <v>45124.657667002313</v>
      </c>
      <c r="B248" s="4" t="s">
        <v>3918</v>
      </c>
      <c r="C248" s="4" t="s">
        <v>3919</v>
      </c>
      <c r="D248" s="4">
        <v>423</v>
      </c>
      <c r="E248" s="4" t="s">
        <v>156</v>
      </c>
      <c r="F248" s="4">
        <v>9548416225</v>
      </c>
      <c r="G248" s="4" t="s">
        <v>3918</v>
      </c>
      <c r="H248" s="4" t="s">
        <v>98</v>
      </c>
      <c r="I248" s="5">
        <v>37729</v>
      </c>
      <c r="J248" s="6" t="s">
        <v>3920</v>
      </c>
      <c r="K248" s="4" t="s">
        <v>3921</v>
      </c>
      <c r="L248" s="4">
        <v>8192082675</v>
      </c>
      <c r="M248" s="4" t="s">
        <v>3922</v>
      </c>
      <c r="N248" s="4" t="s">
        <v>3923</v>
      </c>
      <c r="O248" s="4">
        <v>9548416225</v>
      </c>
      <c r="P248" s="4">
        <v>0</v>
      </c>
      <c r="Q248" s="4">
        <v>248005</v>
      </c>
      <c r="R248" s="4" t="s">
        <v>1746</v>
      </c>
      <c r="S248" s="4" t="s">
        <v>577</v>
      </c>
      <c r="T248" s="4">
        <v>801461220446</v>
      </c>
      <c r="U248" s="6" t="s">
        <v>3924</v>
      </c>
      <c r="V248" s="4" t="s">
        <v>207</v>
      </c>
      <c r="W248" s="4" t="s">
        <v>3887</v>
      </c>
      <c r="X248" s="4" t="s">
        <v>45</v>
      </c>
      <c r="Y248" s="5">
        <v>45115</v>
      </c>
      <c r="Z248" s="4" t="s">
        <v>62</v>
      </c>
      <c r="AA248" s="4">
        <v>25000</v>
      </c>
      <c r="AB248" s="6" t="s">
        <v>3925</v>
      </c>
      <c r="AC248" s="4">
        <v>88000</v>
      </c>
      <c r="AD248" s="6" t="s">
        <v>3926</v>
      </c>
      <c r="AE248" s="4">
        <v>21124032</v>
      </c>
    </row>
    <row r="249" spans="1:31" ht="12.75" x14ac:dyDescent="0.2">
      <c r="A249" s="3">
        <v>45119.461052557876</v>
      </c>
      <c r="B249" s="4" t="s">
        <v>2963</v>
      </c>
      <c r="C249" s="4" t="s">
        <v>2964</v>
      </c>
      <c r="D249" s="4">
        <v>424</v>
      </c>
      <c r="E249" s="4" t="s">
        <v>813</v>
      </c>
      <c r="F249" s="4">
        <v>9646866226</v>
      </c>
      <c r="G249" s="4" t="s">
        <v>2963</v>
      </c>
      <c r="H249" s="4" t="s">
        <v>52</v>
      </c>
      <c r="I249" s="5">
        <v>37703</v>
      </c>
      <c r="J249" s="6" t="s">
        <v>2965</v>
      </c>
      <c r="K249" s="4" t="s">
        <v>2966</v>
      </c>
      <c r="L249" s="4">
        <v>9041418797</v>
      </c>
      <c r="M249" s="4" t="s">
        <v>2967</v>
      </c>
      <c r="N249" s="4" t="s">
        <v>2968</v>
      </c>
      <c r="O249" s="4">
        <v>9357891039</v>
      </c>
      <c r="P249" s="4" t="s">
        <v>2969</v>
      </c>
      <c r="Q249" s="4">
        <v>147001</v>
      </c>
      <c r="R249" s="4" t="s">
        <v>658</v>
      </c>
      <c r="S249" s="4" t="s">
        <v>274</v>
      </c>
      <c r="T249" s="4">
        <v>484696028871</v>
      </c>
      <c r="U249" s="6" t="s">
        <v>2970</v>
      </c>
      <c r="V249" s="4" t="s">
        <v>105</v>
      </c>
      <c r="W249" s="4" t="s">
        <v>2596</v>
      </c>
      <c r="X249" s="4" t="s">
        <v>194</v>
      </c>
      <c r="Y249" s="5">
        <v>45117</v>
      </c>
      <c r="Z249" s="4" t="s">
        <v>62</v>
      </c>
      <c r="AA249" s="4">
        <v>25000</v>
      </c>
      <c r="AB249" s="6" t="s">
        <v>2971</v>
      </c>
      <c r="AC249" s="4" t="s">
        <v>48</v>
      </c>
      <c r="AD249" s="6" t="s">
        <v>2972</v>
      </c>
      <c r="AE249" s="4">
        <v>21102072</v>
      </c>
    </row>
    <row r="250" spans="1:31" ht="12.75" x14ac:dyDescent="0.2">
      <c r="A250" s="3">
        <v>45134.724612731487</v>
      </c>
      <c r="B250" s="4" t="s">
        <v>5203</v>
      </c>
      <c r="C250" s="4" t="s">
        <v>5204</v>
      </c>
      <c r="D250" s="4">
        <v>424</v>
      </c>
      <c r="E250" s="4" t="s">
        <v>499</v>
      </c>
      <c r="F250" s="4">
        <v>9670956372</v>
      </c>
      <c r="G250" s="4" t="s">
        <v>5203</v>
      </c>
      <c r="H250" s="4" t="s">
        <v>756</v>
      </c>
      <c r="I250" s="5">
        <v>37446</v>
      </c>
      <c r="J250" s="6" t="s">
        <v>5205</v>
      </c>
      <c r="K250" s="4" t="s">
        <v>5206</v>
      </c>
      <c r="L250" s="4">
        <v>9839358235</v>
      </c>
      <c r="M250" s="4" t="s">
        <v>5207</v>
      </c>
      <c r="N250" s="4" t="s">
        <v>5208</v>
      </c>
      <c r="O250" s="4">
        <v>7388231461</v>
      </c>
      <c r="P250" s="4">
        <v>8318031299</v>
      </c>
      <c r="Q250" s="4">
        <v>211016</v>
      </c>
      <c r="R250" s="4" t="s">
        <v>3796</v>
      </c>
      <c r="S250" s="4" t="s">
        <v>5209</v>
      </c>
      <c r="T250" s="4">
        <v>982848525551</v>
      </c>
      <c r="U250" s="6" t="s">
        <v>5210</v>
      </c>
      <c r="V250" s="4" t="s">
        <v>207</v>
      </c>
      <c r="W250" s="4" t="s">
        <v>1990</v>
      </c>
      <c r="X250" s="4" t="s">
        <v>45</v>
      </c>
      <c r="Y250" s="5">
        <v>45114</v>
      </c>
      <c r="Z250" s="4" t="s">
        <v>62</v>
      </c>
      <c r="AA250" s="4">
        <v>25000</v>
      </c>
      <c r="AB250" s="6" t="s">
        <v>5211</v>
      </c>
      <c r="AC250" s="4" t="s">
        <v>48</v>
      </c>
      <c r="AD250" s="6" t="s">
        <v>5212</v>
      </c>
      <c r="AE250" s="4">
        <v>21102025</v>
      </c>
    </row>
    <row r="251" spans="1:31" ht="12.75" x14ac:dyDescent="0.2">
      <c r="A251" s="3">
        <v>45136.456658680559</v>
      </c>
      <c r="B251" s="4" t="s">
        <v>5317</v>
      </c>
      <c r="C251" s="4" t="s">
        <v>5318</v>
      </c>
      <c r="D251" s="4">
        <v>425</v>
      </c>
      <c r="E251" s="4" t="s">
        <v>1055</v>
      </c>
      <c r="F251" s="4">
        <v>9815623683</v>
      </c>
      <c r="G251" s="4" t="s">
        <v>5319</v>
      </c>
      <c r="H251" s="4" t="s">
        <v>790</v>
      </c>
      <c r="I251" s="5">
        <v>35703</v>
      </c>
      <c r="J251" s="6" t="s">
        <v>5320</v>
      </c>
      <c r="K251" s="4" t="s">
        <v>5321</v>
      </c>
      <c r="L251" s="4" t="s">
        <v>5322</v>
      </c>
      <c r="M251" s="4" t="s">
        <v>5323</v>
      </c>
      <c r="N251" s="4" t="s">
        <v>5324</v>
      </c>
      <c r="O251" s="4" t="s">
        <v>5325</v>
      </c>
      <c r="P251" s="4" t="s">
        <v>5322</v>
      </c>
      <c r="Q251" s="4">
        <v>10101</v>
      </c>
      <c r="R251" s="4" t="s">
        <v>5326</v>
      </c>
      <c r="S251" s="4" t="s">
        <v>5327</v>
      </c>
      <c r="T251" s="4" t="s">
        <v>5328</v>
      </c>
      <c r="U251" s="6" t="s">
        <v>5329</v>
      </c>
      <c r="V251" s="4" t="s">
        <v>5330</v>
      </c>
      <c r="W251" s="4" t="s">
        <v>2504</v>
      </c>
      <c r="X251" s="4" t="s">
        <v>5331</v>
      </c>
      <c r="Y251" s="5">
        <v>45119</v>
      </c>
      <c r="Z251" s="4" t="s">
        <v>78</v>
      </c>
      <c r="AA251" s="4">
        <v>25000</v>
      </c>
      <c r="AB251" s="6" t="s">
        <v>5332</v>
      </c>
      <c r="AC251" s="4" t="s">
        <v>64</v>
      </c>
      <c r="AD251" s="6" t="s">
        <v>5333</v>
      </c>
      <c r="AE251" s="4">
        <v>21102021</v>
      </c>
    </row>
    <row r="252" spans="1:31" ht="12.75" x14ac:dyDescent="0.2">
      <c r="A252" s="3">
        <v>45118.44519056713</v>
      </c>
      <c r="B252" s="4" t="s">
        <v>2034</v>
      </c>
      <c r="C252" s="4" t="s">
        <v>2035</v>
      </c>
      <c r="D252" s="4">
        <v>426</v>
      </c>
      <c r="E252" s="4" t="s">
        <v>156</v>
      </c>
      <c r="F252" s="4">
        <v>6284293564</v>
      </c>
      <c r="G252" s="4" t="s">
        <v>2034</v>
      </c>
      <c r="H252" s="4" t="s">
        <v>359</v>
      </c>
      <c r="I252" s="5">
        <v>37662</v>
      </c>
      <c r="J252" s="6" t="s">
        <v>2036</v>
      </c>
      <c r="K252" s="4" t="s">
        <v>2037</v>
      </c>
      <c r="L252" s="4">
        <v>7888534606</v>
      </c>
      <c r="M252" s="4" t="s">
        <v>2038</v>
      </c>
      <c r="N252" s="4" t="s">
        <v>2039</v>
      </c>
      <c r="O252" s="4">
        <v>9417507179</v>
      </c>
      <c r="P252" s="4">
        <v>6283179391</v>
      </c>
      <c r="Q252" s="4">
        <v>141003</v>
      </c>
      <c r="R252" s="4" t="s">
        <v>301</v>
      </c>
      <c r="S252" s="4" t="s">
        <v>761</v>
      </c>
      <c r="T252" s="4">
        <v>774517894051</v>
      </c>
      <c r="U252" s="6" t="s">
        <v>2040</v>
      </c>
      <c r="V252" s="4" t="s">
        <v>192</v>
      </c>
      <c r="W252" s="4" t="s">
        <v>1941</v>
      </c>
      <c r="X252" s="4" t="s">
        <v>45</v>
      </c>
      <c r="Y252" s="5">
        <v>45106</v>
      </c>
      <c r="Z252" s="4" t="s">
        <v>420</v>
      </c>
      <c r="AA252" s="4">
        <v>25000</v>
      </c>
      <c r="AB252" s="6" t="s">
        <v>2041</v>
      </c>
      <c r="AC252" s="4" t="s">
        <v>48</v>
      </c>
      <c r="AD252" s="6" t="s">
        <v>2042</v>
      </c>
      <c r="AE252" s="4">
        <v>21124031</v>
      </c>
    </row>
    <row r="253" spans="1:31" ht="12.75" x14ac:dyDescent="0.2">
      <c r="A253" s="3">
        <v>45123.529923483795</v>
      </c>
      <c r="B253" s="4" t="s">
        <v>3748</v>
      </c>
      <c r="C253" s="4" t="s">
        <v>3749</v>
      </c>
      <c r="D253" s="4">
        <v>426</v>
      </c>
      <c r="E253" s="4" t="s">
        <v>127</v>
      </c>
      <c r="F253" s="4">
        <v>6239486987</v>
      </c>
      <c r="G253" s="4" t="s">
        <v>3748</v>
      </c>
      <c r="H253" s="4" t="s">
        <v>756</v>
      </c>
      <c r="I253" s="5">
        <v>37555</v>
      </c>
      <c r="J253" s="6" t="s">
        <v>3750</v>
      </c>
      <c r="K253" s="4" t="s">
        <v>3751</v>
      </c>
      <c r="L253" s="4">
        <v>8968755225</v>
      </c>
      <c r="M253" s="4" t="s">
        <v>3752</v>
      </c>
      <c r="N253" s="4" t="s">
        <v>3753</v>
      </c>
      <c r="O253" s="4">
        <v>9888155225</v>
      </c>
      <c r="P253" s="4">
        <v>9888155225</v>
      </c>
      <c r="Q253" s="4">
        <v>143001</v>
      </c>
      <c r="R253" s="4" t="s">
        <v>2272</v>
      </c>
      <c r="S253" s="4" t="s">
        <v>274</v>
      </c>
      <c r="T253" s="4">
        <v>836565361534</v>
      </c>
      <c r="U253" s="6" t="s">
        <v>3754</v>
      </c>
      <c r="V253" s="4" t="s">
        <v>120</v>
      </c>
      <c r="W253" s="4" t="s">
        <v>2140</v>
      </c>
      <c r="X253" s="4" t="s">
        <v>45</v>
      </c>
      <c r="Y253" s="5">
        <v>45206</v>
      </c>
      <c r="Z253" s="4" t="s">
        <v>62</v>
      </c>
      <c r="AA253" s="4">
        <v>25000</v>
      </c>
      <c r="AB253" s="6" t="s">
        <v>3755</v>
      </c>
      <c r="AC253" s="4" t="s">
        <v>48</v>
      </c>
      <c r="AD253" s="6" t="s">
        <v>3756</v>
      </c>
      <c r="AE253" s="4">
        <v>21104096</v>
      </c>
    </row>
    <row r="254" spans="1:31" ht="12.75" x14ac:dyDescent="0.2">
      <c r="A254" s="3">
        <v>45119.575407187498</v>
      </c>
      <c r="B254" s="4" t="s">
        <v>3157</v>
      </c>
      <c r="C254" s="4" t="s">
        <v>3158</v>
      </c>
      <c r="D254" s="4">
        <v>427</v>
      </c>
      <c r="E254" s="4" t="s">
        <v>251</v>
      </c>
      <c r="F254" s="4">
        <v>7426067550</v>
      </c>
      <c r="G254" s="4" t="s">
        <v>3157</v>
      </c>
      <c r="H254" s="4" t="s">
        <v>359</v>
      </c>
      <c r="I254" s="5">
        <v>37659</v>
      </c>
      <c r="J254" s="6" t="s">
        <v>3159</v>
      </c>
      <c r="K254" s="4" t="s">
        <v>3160</v>
      </c>
      <c r="L254" s="4">
        <v>9413482221</v>
      </c>
      <c r="M254" s="4" t="s">
        <v>3161</v>
      </c>
      <c r="N254" s="4" t="s">
        <v>3162</v>
      </c>
      <c r="O254" s="4">
        <v>9413550764</v>
      </c>
      <c r="P254" s="4">
        <v>7426067550</v>
      </c>
      <c r="Q254" s="4">
        <v>322001</v>
      </c>
      <c r="R254" s="4" t="s">
        <v>3163</v>
      </c>
      <c r="S254" s="4" t="s">
        <v>103</v>
      </c>
      <c r="T254" s="4">
        <v>661236388097</v>
      </c>
      <c r="U254" s="6" t="s">
        <v>3164</v>
      </c>
      <c r="V254" s="4" t="s">
        <v>3165</v>
      </c>
      <c r="W254" s="4" t="s">
        <v>1980</v>
      </c>
      <c r="X254" s="4" t="s">
        <v>194</v>
      </c>
      <c r="Y254" s="5">
        <v>45103</v>
      </c>
      <c r="Z254" s="4" t="s">
        <v>590</v>
      </c>
      <c r="AA254" s="4">
        <v>25000</v>
      </c>
      <c r="AB254" s="6" t="s">
        <v>3166</v>
      </c>
      <c r="AC254" s="4">
        <v>88000</v>
      </c>
      <c r="AD254" s="6" t="s">
        <v>3167</v>
      </c>
      <c r="AE254" s="4">
        <v>21103060</v>
      </c>
    </row>
    <row r="255" spans="1:31" ht="12.75" x14ac:dyDescent="0.2">
      <c r="A255" s="3">
        <v>45124.669786597224</v>
      </c>
      <c r="B255" s="4" t="s">
        <v>3948</v>
      </c>
      <c r="C255" s="4" t="s">
        <v>3949</v>
      </c>
      <c r="D255" s="4">
        <v>427</v>
      </c>
      <c r="E255" s="4" t="s">
        <v>51</v>
      </c>
      <c r="F255" s="4">
        <v>7726955054</v>
      </c>
      <c r="G255" s="4" t="s">
        <v>3948</v>
      </c>
      <c r="H255" s="4" t="s">
        <v>1093</v>
      </c>
      <c r="I255" s="5">
        <v>37632</v>
      </c>
      <c r="J255" s="6" t="s">
        <v>3950</v>
      </c>
      <c r="K255" s="4" t="s">
        <v>3951</v>
      </c>
      <c r="L255" s="4">
        <v>9462338182</v>
      </c>
      <c r="M255" s="4" t="s">
        <v>3952</v>
      </c>
      <c r="N255" s="4" t="s">
        <v>3953</v>
      </c>
      <c r="O255" s="4">
        <v>8504075291</v>
      </c>
      <c r="P255" s="4">
        <v>8426878364</v>
      </c>
      <c r="Q255" s="4">
        <v>332021</v>
      </c>
      <c r="R255" s="4" t="s">
        <v>117</v>
      </c>
      <c r="S255" s="4" t="s">
        <v>133</v>
      </c>
      <c r="T255" s="4">
        <v>337529782088</v>
      </c>
      <c r="U255" s="6" t="s">
        <v>3954</v>
      </c>
      <c r="V255" s="4" t="s">
        <v>192</v>
      </c>
      <c r="W255" s="4" t="s">
        <v>2254</v>
      </c>
      <c r="X255" s="4" t="s">
        <v>45</v>
      </c>
      <c r="Y255" s="5">
        <v>45120</v>
      </c>
      <c r="Z255" s="4" t="s">
        <v>78</v>
      </c>
      <c r="AA255" s="4">
        <v>25000</v>
      </c>
      <c r="AB255" s="6" t="s">
        <v>3955</v>
      </c>
      <c r="AC255" s="4" t="s">
        <v>48</v>
      </c>
      <c r="AD255" s="6" t="s">
        <v>3956</v>
      </c>
      <c r="AE255" s="4">
        <v>21103093</v>
      </c>
    </row>
    <row r="256" spans="1:31" ht="12.75" x14ac:dyDescent="0.2">
      <c r="A256" s="3">
        <v>45118.858692743059</v>
      </c>
      <c r="B256" s="4" t="s">
        <v>2776</v>
      </c>
      <c r="C256" s="4" t="s">
        <v>2777</v>
      </c>
      <c r="D256" s="4">
        <v>428</v>
      </c>
      <c r="E256" s="4" t="s">
        <v>723</v>
      </c>
      <c r="F256" s="4">
        <v>9878780331</v>
      </c>
      <c r="G256" s="4" t="s">
        <v>2776</v>
      </c>
      <c r="H256" s="4" t="s">
        <v>52</v>
      </c>
      <c r="I256" s="5">
        <v>37973</v>
      </c>
      <c r="J256" s="6" t="s">
        <v>2778</v>
      </c>
      <c r="K256" s="4" t="s">
        <v>2779</v>
      </c>
      <c r="L256" s="4">
        <v>7888947130</v>
      </c>
      <c r="M256" s="4" t="s">
        <v>2780</v>
      </c>
      <c r="N256" s="4" t="s">
        <v>2781</v>
      </c>
      <c r="O256" s="4">
        <v>8968402921</v>
      </c>
      <c r="P256" s="4">
        <v>9815090875</v>
      </c>
      <c r="Q256" s="4">
        <v>143115</v>
      </c>
      <c r="R256" s="4" t="s">
        <v>1121</v>
      </c>
      <c r="S256" s="4" t="s">
        <v>274</v>
      </c>
      <c r="T256" s="4">
        <v>420415403323</v>
      </c>
      <c r="U256" s="6" t="s">
        <v>2782</v>
      </c>
      <c r="V256" s="4" t="s">
        <v>120</v>
      </c>
      <c r="W256" s="4" t="s">
        <v>1941</v>
      </c>
      <c r="X256" s="4" t="s">
        <v>45</v>
      </c>
      <c r="Y256" s="5">
        <v>45117</v>
      </c>
      <c r="Z256" s="4" t="s">
        <v>62</v>
      </c>
      <c r="AA256" s="4">
        <v>25000</v>
      </c>
      <c r="AB256" s="6" t="s">
        <v>2783</v>
      </c>
      <c r="AC256" s="4" t="s">
        <v>48</v>
      </c>
      <c r="AD256" s="6" t="s">
        <v>2784</v>
      </c>
      <c r="AE256" s="4">
        <v>21113063</v>
      </c>
    </row>
    <row r="257" spans="1:31" ht="12.75" x14ac:dyDescent="0.2">
      <c r="A257" s="3">
        <v>45124.958007326393</v>
      </c>
      <c r="B257" s="4" t="s">
        <v>4103</v>
      </c>
      <c r="C257" s="4" t="s">
        <v>4104</v>
      </c>
      <c r="D257" s="4">
        <v>428</v>
      </c>
      <c r="E257" s="4" t="s">
        <v>723</v>
      </c>
      <c r="F257" s="4">
        <v>9100926990</v>
      </c>
      <c r="G257" s="4" t="s">
        <v>4103</v>
      </c>
      <c r="H257" s="4" t="s">
        <v>52</v>
      </c>
      <c r="I257" s="5">
        <v>37514</v>
      </c>
      <c r="J257" s="6" t="s">
        <v>4105</v>
      </c>
      <c r="K257" s="4" t="s">
        <v>4106</v>
      </c>
      <c r="L257" s="4">
        <v>9849733248</v>
      </c>
      <c r="M257" s="4" t="s">
        <v>4107</v>
      </c>
      <c r="N257" s="4" t="s">
        <v>4108</v>
      </c>
      <c r="O257" s="4">
        <v>9897647116</v>
      </c>
      <c r="P257" s="4">
        <v>7207802941</v>
      </c>
      <c r="Q257" s="4">
        <v>248001</v>
      </c>
      <c r="R257" s="4" t="s">
        <v>4109</v>
      </c>
      <c r="S257" s="4" t="s">
        <v>577</v>
      </c>
      <c r="T257" s="4">
        <v>855029976496</v>
      </c>
      <c r="U257" s="6" t="s">
        <v>4110</v>
      </c>
      <c r="V257" s="4" t="s">
        <v>192</v>
      </c>
      <c r="W257" s="4" t="s">
        <v>1941</v>
      </c>
      <c r="X257" s="4" t="s">
        <v>194</v>
      </c>
      <c r="Y257" s="5">
        <v>45118</v>
      </c>
      <c r="Z257" s="4" t="s">
        <v>62</v>
      </c>
      <c r="AA257" s="4">
        <v>25000</v>
      </c>
      <c r="AB257" s="6" t="s">
        <v>4111</v>
      </c>
      <c r="AC257" s="4" t="s">
        <v>48</v>
      </c>
      <c r="AD257" s="6" t="s">
        <v>4112</v>
      </c>
      <c r="AE257" s="4">
        <v>21113036</v>
      </c>
    </row>
    <row r="258" spans="1:31" ht="12.75" x14ac:dyDescent="0.2">
      <c r="A258" s="3">
        <v>45120.470880833338</v>
      </c>
      <c r="B258" s="4" t="s">
        <v>3280</v>
      </c>
      <c r="C258" s="4" t="s">
        <v>3281</v>
      </c>
      <c r="D258" s="4">
        <v>429</v>
      </c>
      <c r="E258" s="4" t="s">
        <v>212</v>
      </c>
      <c r="F258" s="4">
        <v>8107598586</v>
      </c>
      <c r="G258" s="4" t="s">
        <v>3282</v>
      </c>
      <c r="H258" s="4" t="s">
        <v>98</v>
      </c>
      <c r="I258" s="5">
        <v>37938</v>
      </c>
      <c r="J258" s="6" t="s">
        <v>3283</v>
      </c>
      <c r="K258" s="4" t="s">
        <v>3284</v>
      </c>
      <c r="L258" s="4">
        <v>8107598586</v>
      </c>
      <c r="M258" s="4" t="s">
        <v>3285</v>
      </c>
      <c r="N258" s="4" t="s">
        <v>3286</v>
      </c>
      <c r="O258" s="4" t="s">
        <v>3286</v>
      </c>
      <c r="P258" s="4">
        <v>8905636861</v>
      </c>
      <c r="Q258" s="4">
        <v>303313</v>
      </c>
      <c r="R258" s="4" t="s">
        <v>3287</v>
      </c>
      <c r="S258" s="4" t="s">
        <v>133</v>
      </c>
      <c r="T258" s="4">
        <v>828117716758</v>
      </c>
      <c r="U258" s="6" t="s">
        <v>3288</v>
      </c>
      <c r="V258" s="4" t="s">
        <v>120</v>
      </c>
      <c r="W258" s="4" t="s">
        <v>2465</v>
      </c>
      <c r="X258" s="4" t="s">
        <v>45</v>
      </c>
      <c r="Y258" s="5">
        <v>45110</v>
      </c>
      <c r="Z258" s="4" t="s">
        <v>62</v>
      </c>
      <c r="AA258" s="4">
        <v>25000</v>
      </c>
      <c r="AB258" s="6" t="s">
        <v>3289</v>
      </c>
      <c r="AC258" s="4" t="s">
        <v>1038</v>
      </c>
      <c r="AD258" s="6" t="s">
        <v>3290</v>
      </c>
      <c r="AE258" s="4">
        <v>21106050</v>
      </c>
    </row>
    <row r="259" spans="1:31" ht="12.75" x14ac:dyDescent="0.2">
      <c r="A259" s="3">
        <v>45131.731882175925</v>
      </c>
      <c r="B259" s="4" t="s">
        <v>4781</v>
      </c>
      <c r="C259" s="4" t="s">
        <v>4782</v>
      </c>
      <c r="D259" s="4">
        <v>429</v>
      </c>
      <c r="E259" s="4" t="s">
        <v>212</v>
      </c>
      <c r="F259" s="4">
        <v>9983600147</v>
      </c>
      <c r="G259" s="4" t="s">
        <v>4781</v>
      </c>
      <c r="H259" s="4" t="s">
        <v>52</v>
      </c>
      <c r="I259" s="5">
        <v>37880</v>
      </c>
      <c r="J259" s="6" t="s">
        <v>4783</v>
      </c>
      <c r="K259" s="4" t="s">
        <v>4784</v>
      </c>
      <c r="L259" s="4">
        <v>9413858539</v>
      </c>
      <c r="M259" s="4" t="s">
        <v>4785</v>
      </c>
      <c r="N259" s="4" t="s">
        <v>4265</v>
      </c>
      <c r="O259" s="4">
        <v>7597624781</v>
      </c>
      <c r="P259" s="4">
        <v>7427068539</v>
      </c>
      <c r="Q259" s="4">
        <v>332023</v>
      </c>
      <c r="R259" s="4" t="s">
        <v>4088</v>
      </c>
      <c r="S259" s="4" t="s">
        <v>103</v>
      </c>
      <c r="T259" s="4">
        <v>812423463087</v>
      </c>
      <c r="U259" s="6" t="s">
        <v>4786</v>
      </c>
      <c r="V259" s="4" t="s">
        <v>192</v>
      </c>
      <c r="W259" s="4" t="s">
        <v>1941</v>
      </c>
      <c r="X259" s="4" t="s">
        <v>45</v>
      </c>
      <c r="Y259" s="5">
        <v>45118</v>
      </c>
      <c r="Z259" s="4" t="s">
        <v>62</v>
      </c>
      <c r="AA259" s="4">
        <v>25000</v>
      </c>
      <c r="AB259" s="6" t="s">
        <v>4787</v>
      </c>
      <c r="AC259" s="4">
        <v>25500</v>
      </c>
      <c r="AD259" s="6" t="s">
        <v>4788</v>
      </c>
      <c r="AE259" s="4">
        <v>21106103</v>
      </c>
    </row>
    <row r="260" spans="1:31" ht="12.75" x14ac:dyDescent="0.2">
      <c r="A260" s="3">
        <v>45118.7141591088</v>
      </c>
      <c r="B260" s="4" t="s">
        <v>2565</v>
      </c>
      <c r="C260" s="4" t="s">
        <v>2566</v>
      </c>
      <c r="D260" s="4">
        <v>430</v>
      </c>
      <c r="E260" s="4" t="s">
        <v>309</v>
      </c>
      <c r="F260" s="4">
        <v>6006164408</v>
      </c>
      <c r="G260" s="4" t="s">
        <v>2565</v>
      </c>
      <c r="H260" s="4" t="s">
        <v>295</v>
      </c>
      <c r="I260" s="5">
        <v>37142</v>
      </c>
      <c r="J260" s="6" t="s">
        <v>2567</v>
      </c>
      <c r="K260" s="4" t="s">
        <v>2568</v>
      </c>
      <c r="L260" s="4">
        <v>9419131719</v>
      </c>
      <c r="M260" s="4" t="s">
        <v>2569</v>
      </c>
      <c r="N260" s="4" t="s">
        <v>2570</v>
      </c>
      <c r="O260" s="4">
        <v>9419268629</v>
      </c>
      <c r="P260" s="4">
        <v>7006552263</v>
      </c>
      <c r="Q260" s="4">
        <v>180001</v>
      </c>
      <c r="R260" s="4" t="s">
        <v>2114</v>
      </c>
      <c r="S260" s="4" t="s">
        <v>2571</v>
      </c>
      <c r="T260" s="4">
        <v>381568973143</v>
      </c>
      <c r="U260" s="6" t="s">
        <v>2572</v>
      </c>
      <c r="V260" s="4" t="s">
        <v>120</v>
      </c>
      <c r="W260" s="4" t="s">
        <v>2423</v>
      </c>
      <c r="X260" s="4" t="s">
        <v>122</v>
      </c>
      <c r="Y260" s="5">
        <v>45117</v>
      </c>
      <c r="Z260" s="4" t="s">
        <v>62</v>
      </c>
      <c r="AA260" s="4">
        <v>25000</v>
      </c>
      <c r="AB260" s="6" t="s">
        <v>2573</v>
      </c>
      <c r="AC260" s="4">
        <v>46340</v>
      </c>
      <c r="AD260" s="6" t="s">
        <v>2574</v>
      </c>
      <c r="AE260" s="4">
        <v>21109097</v>
      </c>
    </row>
    <row r="261" spans="1:31" ht="12.75" x14ac:dyDescent="0.2">
      <c r="A261" s="3">
        <v>45125.646906354166</v>
      </c>
      <c r="B261" s="4" t="s">
        <v>4176</v>
      </c>
      <c r="C261" s="4" t="s">
        <v>4177</v>
      </c>
      <c r="D261" s="4">
        <v>430</v>
      </c>
      <c r="E261" s="4" t="s">
        <v>4178</v>
      </c>
      <c r="F261" s="4">
        <v>8859069881</v>
      </c>
      <c r="G261" s="4" t="s">
        <v>4176</v>
      </c>
      <c r="H261" s="4" t="s">
        <v>52</v>
      </c>
      <c r="I261" s="5">
        <v>37754</v>
      </c>
      <c r="J261" s="6" t="s">
        <v>4179</v>
      </c>
      <c r="K261" s="4" t="s">
        <v>4180</v>
      </c>
      <c r="L261" s="4">
        <v>8859069881</v>
      </c>
      <c r="M261" s="4" t="s">
        <v>4181</v>
      </c>
      <c r="N261" s="4" t="s">
        <v>4182</v>
      </c>
      <c r="O261" s="4">
        <v>8650588145</v>
      </c>
      <c r="P261" s="4">
        <v>9410369432</v>
      </c>
      <c r="Q261" s="4">
        <v>248001</v>
      </c>
      <c r="R261" s="4" t="s">
        <v>1746</v>
      </c>
      <c r="S261" s="4" t="s">
        <v>2615</v>
      </c>
      <c r="T261" s="4">
        <v>935913399949</v>
      </c>
      <c r="U261" s="6" t="s">
        <v>4183</v>
      </c>
      <c r="V261" s="4" t="s">
        <v>120</v>
      </c>
      <c r="W261" s="4" t="s">
        <v>4184</v>
      </c>
      <c r="X261" s="4" t="s">
        <v>45</v>
      </c>
      <c r="Y261" s="5">
        <v>45112</v>
      </c>
      <c r="Z261" s="4" t="s">
        <v>420</v>
      </c>
      <c r="AA261" s="4">
        <v>25000</v>
      </c>
      <c r="AB261" s="6" t="s">
        <v>4185</v>
      </c>
      <c r="AC261" s="4" t="s">
        <v>48</v>
      </c>
      <c r="AD261" s="6" t="s">
        <v>4186</v>
      </c>
      <c r="AE261" s="4">
        <v>21109032</v>
      </c>
    </row>
    <row r="262" spans="1:31" ht="12.75" x14ac:dyDescent="0.2">
      <c r="A262" s="3">
        <v>45118.631515000001</v>
      </c>
      <c r="B262" s="4" t="s">
        <v>2218</v>
      </c>
      <c r="C262" s="4" t="s">
        <v>2219</v>
      </c>
      <c r="D262" s="4">
        <v>431</v>
      </c>
      <c r="E262" s="4" t="s">
        <v>723</v>
      </c>
      <c r="F262" s="4">
        <v>9530460574</v>
      </c>
      <c r="G262" s="4" t="s">
        <v>2218</v>
      </c>
      <c r="H262" s="4" t="s">
        <v>52</v>
      </c>
      <c r="I262" s="5">
        <v>37805</v>
      </c>
      <c r="J262" s="6" t="s">
        <v>2220</v>
      </c>
      <c r="K262" s="4" t="s">
        <v>2221</v>
      </c>
      <c r="L262" s="4">
        <v>9530460574</v>
      </c>
      <c r="M262" s="4" t="s">
        <v>2222</v>
      </c>
      <c r="N262" s="4" t="s">
        <v>2223</v>
      </c>
      <c r="O262" s="4">
        <v>9530460574</v>
      </c>
      <c r="P262" s="4">
        <v>9530460574</v>
      </c>
      <c r="Q262" s="4">
        <v>322211</v>
      </c>
      <c r="R262" s="4" t="s">
        <v>2224</v>
      </c>
      <c r="S262" s="4" t="s">
        <v>133</v>
      </c>
      <c r="T262" s="4">
        <v>341037293011</v>
      </c>
      <c r="U262" s="6" t="s">
        <v>2225</v>
      </c>
      <c r="V262" s="4" t="s">
        <v>164</v>
      </c>
      <c r="W262" s="4" t="s">
        <v>2226</v>
      </c>
      <c r="X262" s="4" t="s">
        <v>194</v>
      </c>
      <c r="Y262" s="5">
        <v>45118</v>
      </c>
      <c r="Z262" s="4" t="s">
        <v>62</v>
      </c>
      <c r="AA262" s="4">
        <v>25000</v>
      </c>
      <c r="AB262" s="6" t="s">
        <v>2227</v>
      </c>
      <c r="AC262" s="4" t="s">
        <v>48</v>
      </c>
      <c r="AD262" s="6" t="s">
        <v>2228</v>
      </c>
      <c r="AE262" s="4">
        <v>21113028</v>
      </c>
    </row>
    <row r="263" spans="1:31" ht="51" x14ac:dyDescent="0.2">
      <c r="A263" s="18">
        <v>45141.717986111114</v>
      </c>
      <c r="B263" s="20" t="s">
        <v>5797</v>
      </c>
      <c r="C263" s="20" t="s">
        <v>5798</v>
      </c>
      <c r="D263" s="22">
        <v>431</v>
      </c>
      <c r="E263" s="20" t="s">
        <v>1412</v>
      </c>
      <c r="F263" s="22">
        <v>8529730425</v>
      </c>
      <c r="G263" s="20" t="s">
        <v>5799</v>
      </c>
      <c r="H263" s="20" t="s">
        <v>98</v>
      </c>
      <c r="I263" s="23">
        <v>36678</v>
      </c>
      <c r="J263" s="25" t="s">
        <v>5800</v>
      </c>
      <c r="K263" s="20" t="s">
        <v>5801</v>
      </c>
      <c r="L263" s="22">
        <v>8009551065</v>
      </c>
      <c r="M263" s="20" t="s">
        <v>5799</v>
      </c>
      <c r="N263" s="20" t="s">
        <v>5802</v>
      </c>
      <c r="O263" s="22">
        <v>8009551065</v>
      </c>
      <c r="P263" s="22">
        <v>7413850049</v>
      </c>
      <c r="Q263" s="22">
        <v>273010</v>
      </c>
      <c r="R263" s="20" t="s">
        <v>796</v>
      </c>
      <c r="S263" s="20" t="s">
        <v>89</v>
      </c>
      <c r="T263" s="22">
        <v>568648964558</v>
      </c>
      <c r="U263" s="25" t="s">
        <v>5803</v>
      </c>
      <c r="V263" s="20" t="s">
        <v>135</v>
      </c>
      <c r="W263" s="20" t="s">
        <v>2263</v>
      </c>
      <c r="X263" s="20" t="s">
        <v>45</v>
      </c>
      <c r="Y263" s="23">
        <v>44993</v>
      </c>
      <c r="Z263" s="20" t="s">
        <v>1922</v>
      </c>
      <c r="AA263" s="22">
        <v>25000</v>
      </c>
      <c r="AB263" s="25" t="s">
        <v>5804</v>
      </c>
      <c r="AC263" s="20" t="s">
        <v>48</v>
      </c>
      <c r="AD263" s="25" t="s">
        <v>5805</v>
      </c>
      <c r="AE263" s="22">
        <v>21113005</v>
      </c>
    </row>
    <row r="264" spans="1:31" ht="12.75" x14ac:dyDescent="0.2">
      <c r="A264" s="3">
        <v>45124.703874664352</v>
      </c>
      <c r="B264" s="4" t="s">
        <v>3968</v>
      </c>
      <c r="C264" s="4" t="s">
        <v>3969</v>
      </c>
      <c r="D264" s="4">
        <v>432</v>
      </c>
      <c r="E264" s="4" t="s">
        <v>334</v>
      </c>
      <c r="F264" s="4">
        <v>9149206300</v>
      </c>
      <c r="G264" s="4" t="s">
        <v>3970</v>
      </c>
      <c r="H264" s="4" t="s">
        <v>35</v>
      </c>
      <c r="I264" s="5">
        <v>37482</v>
      </c>
      <c r="J264" s="6" t="s">
        <v>3971</v>
      </c>
      <c r="K264" s="4" t="s">
        <v>3972</v>
      </c>
      <c r="L264" s="4">
        <v>9402429229</v>
      </c>
      <c r="M264" s="4" t="s">
        <v>3973</v>
      </c>
      <c r="N264" s="4" t="s">
        <v>3974</v>
      </c>
      <c r="O264" s="4">
        <v>6397792941</v>
      </c>
      <c r="P264" s="4">
        <v>6397792941</v>
      </c>
      <c r="Q264" s="4">
        <v>248140</v>
      </c>
      <c r="R264" s="4" t="s">
        <v>1746</v>
      </c>
      <c r="S264" s="4" t="s">
        <v>2615</v>
      </c>
      <c r="T264" s="4">
        <v>288806445017</v>
      </c>
      <c r="U264" s="6" t="s">
        <v>3975</v>
      </c>
      <c r="V264" s="4" t="s">
        <v>120</v>
      </c>
      <c r="W264" s="4" t="s">
        <v>1990</v>
      </c>
      <c r="X264" s="4" t="s">
        <v>45</v>
      </c>
      <c r="Y264" s="5">
        <v>45118</v>
      </c>
      <c r="Z264" s="4" t="s">
        <v>62</v>
      </c>
      <c r="AA264" s="4">
        <v>25000</v>
      </c>
      <c r="AB264" s="6" t="s">
        <v>3976</v>
      </c>
      <c r="AC264" s="4">
        <v>88000</v>
      </c>
      <c r="AD264" s="6" t="s">
        <v>3977</v>
      </c>
      <c r="AE264" s="4">
        <v>21109118</v>
      </c>
    </row>
    <row r="265" spans="1:31" ht="12.75" x14ac:dyDescent="0.2">
      <c r="A265" s="3">
        <v>45124.735202453703</v>
      </c>
      <c r="B265" s="4" t="s">
        <v>4010</v>
      </c>
      <c r="C265" s="4" t="s">
        <v>4011</v>
      </c>
      <c r="D265" s="4">
        <v>432</v>
      </c>
      <c r="E265" s="4" t="s">
        <v>1306</v>
      </c>
      <c r="F265" s="4">
        <v>7009069466</v>
      </c>
      <c r="G265" s="4" t="s">
        <v>4012</v>
      </c>
      <c r="H265" s="4" t="s">
        <v>98</v>
      </c>
      <c r="I265" s="5">
        <v>37711</v>
      </c>
      <c r="J265" s="6" t="s">
        <v>4013</v>
      </c>
      <c r="K265" s="4" t="s">
        <v>4014</v>
      </c>
      <c r="L265" s="4" t="s">
        <v>4015</v>
      </c>
      <c r="M265" s="4" t="s">
        <v>4016</v>
      </c>
      <c r="N265" s="4" t="s">
        <v>4017</v>
      </c>
      <c r="O265" s="4" t="s">
        <v>300</v>
      </c>
      <c r="P265" s="4" t="s">
        <v>4018</v>
      </c>
      <c r="Q265" s="4">
        <v>141008</v>
      </c>
      <c r="R265" s="4" t="s">
        <v>4019</v>
      </c>
      <c r="S265" s="4" t="s">
        <v>1830</v>
      </c>
      <c r="T265" s="4">
        <v>461790479458</v>
      </c>
      <c r="U265" s="6" t="s">
        <v>4020</v>
      </c>
      <c r="V265" s="4" t="s">
        <v>318</v>
      </c>
      <c r="W265" s="4" t="s">
        <v>1941</v>
      </c>
      <c r="X265" s="4" t="s">
        <v>122</v>
      </c>
      <c r="Y265" s="5">
        <v>45117</v>
      </c>
      <c r="Z265" s="4" t="s">
        <v>62</v>
      </c>
      <c r="AA265" s="4">
        <v>25000</v>
      </c>
      <c r="AB265" s="6" t="s">
        <v>4021</v>
      </c>
      <c r="AC265" s="4" t="s">
        <v>1038</v>
      </c>
      <c r="AD265" s="6" t="s">
        <v>4022</v>
      </c>
      <c r="AE265" s="4">
        <v>21109084</v>
      </c>
    </row>
    <row r="266" spans="1:31" ht="12.75" x14ac:dyDescent="0.2">
      <c r="A266" s="3">
        <v>45118.631628993055</v>
      </c>
      <c r="B266" s="4" t="s">
        <v>2229</v>
      </c>
      <c r="C266" s="4" t="s">
        <v>2230</v>
      </c>
      <c r="D266" s="4">
        <v>433</v>
      </c>
      <c r="E266" s="4" t="s">
        <v>251</v>
      </c>
      <c r="F266" s="4">
        <v>6239866963</v>
      </c>
      <c r="G266" s="4" t="s">
        <v>2229</v>
      </c>
      <c r="H266" s="4" t="s">
        <v>68</v>
      </c>
      <c r="I266" s="5">
        <v>37427</v>
      </c>
      <c r="J266" s="6" t="s">
        <v>2231</v>
      </c>
      <c r="K266" s="4" t="s">
        <v>2232</v>
      </c>
      <c r="L266" s="4">
        <v>9781591284</v>
      </c>
      <c r="M266" s="4" t="s">
        <v>2233</v>
      </c>
      <c r="N266" s="4" t="s">
        <v>2234</v>
      </c>
      <c r="O266" s="4">
        <v>7888780241</v>
      </c>
      <c r="P266" s="4">
        <v>8437761599</v>
      </c>
      <c r="Q266" s="4">
        <v>141008</v>
      </c>
      <c r="R266" s="4" t="s">
        <v>441</v>
      </c>
      <c r="S266" s="4" t="s">
        <v>761</v>
      </c>
      <c r="T266" s="4">
        <v>369289829548</v>
      </c>
      <c r="U266" s="6" t="s">
        <v>2235</v>
      </c>
      <c r="V266" s="4" t="s">
        <v>404</v>
      </c>
      <c r="W266" s="4" t="s">
        <v>2162</v>
      </c>
      <c r="X266" s="4" t="s">
        <v>45</v>
      </c>
      <c r="Y266" s="5">
        <v>45116</v>
      </c>
      <c r="Z266" s="4" t="s">
        <v>62</v>
      </c>
      <c r="AA266" s="4">
        <v>25000</v>
      </c>
      <c r="AB266" s="6" t="s">
        <v>2236</v>
      </c>
      <c r="AC266" s="4" t="s">
        <v>108</v>
      </c>
      <c r="AD266" s="6" t="s">
        <v>2237</v>
      </c>
      <c r="AE266" s="4">
        <v>21103001</v>
      </c>
    </row>
    <row r="267" spans="1:31" ht="12.75" x14ac:dyDescent="0.2">
      <c r="A267" s="3">
        <v>45126.700305405087</v>
      </c>
      <c r="B267" s="4" t="s">
        <v>4320</v>
      </c>
      <c r="C267" s="4" t="s">
        <v>4321</v>
      </c>
      <c r="D267" s="4">
        <v>433</v>
      </c>
      <c r="E267" s="4" t="s">
        <v>2187</v>
      </c>
      <c r="F267" s="4">
        <v>9939964663</v>
      </c>
      <c r="G267" s="4" t="s">
        <v>4320</v>
      </c>
      <c r="H267" s="4" t="s">
        <v>35</v>
      </c>
      <c r="I267" s="5">
        <v>37416</v>
      </c>
      <c r="J267" s="6" t="s">
        <v>4322</v>
      </c>
      <c r="K267" s="4" t="s">
        <v>4323</v>
      </c>
      <c r="L267" s="4" t="s">
        <v>4324</v>
      </c>
      <c r="M267" s="4" t="s">
        <v>4325</v>
      </c>
      <c r="N267" s="4" t="s">
        <v>4326</v>
      </c>
      <c r="O267" s="4" t="s">
        <v>4327</v>
      </c>
      <c r="P267" s="4" t="s">
        <v>861</v>
      </c>
      <c r="Q267" s="4">
        <v>45600</v>
      </c>
      <c r="R267" s="4" t="s">
        <v>4328</v>
      </c>
      <c r="S267" s="4" t="s">
        <v>4329</v>
      </c>
      <c r="T267" s="4" t="s">
        <v>861</v>
      </c>
      <c r="U267" s="6" t="s">
        <v>4330</v>
      </c>
      <c r="V267" s="4" t="s">
        <v>120</v>
      </c>
      <c r="W267" s="4" t="s">
        <v>4331</v>
      </c>
      <c r="X267" s="4" t="s">
        <v>4332</v>
      </c>
      <c r="Y267" s="5">
        <v>45125</v>
      </c>
      <c r="Z267" s="4" t="s">
        <v>420</v>
      </c>
      <c r="AA267" s="4">
        <v>25000</v>
      </c>
      <c r="AB267" s="6" t="s">
        <v>4333</v>
      </c>
      <c r="AC267" s="4" t="s">
        <v>48</v>
      </c>
      <c r="AE267" s="4">
        <v>21103029</v>
      </c>
    </row>
    <row r="268" spans="1:31" ht="12.75" x14ac:dyDescent="0.2">
      <c r="A268" s="3">
        <v>45118.7105337963</v>
      </c>
      <c r="B268" s="4" t="s">
        <v>2551</v>
      </c>
      <c r="C268" s="4" t="s">
        <v>2552</v>
      </c>
      <c r="D268" s="4">
        <v>434</v>
      </c>
      <c r="E268" s="4" t="s">
        <v>2187</v>
      </c>
      <c r="F268" s="4">
        <v>7986459449</v>
      </c>
      <c r="G268" s="4" t="s">
        <v>2551</v>
      </c>
      <c r="H268" s="4" t="s">
        <v>68</v>
      </c>
      <c r="I268" s="5">
        <v>37704</v>
      </c>
      <c r="J268" s="6" t="s">
        <v>2553</v>
      </c>
      <c r="K268" s="4" t="s">
        <v>2554</v>
      </c>
      <c r="L268" s="4" t="s">
        <v>2555</v>
      </c>
      <c r="M268" s="4" t="s">
        <v>2556</v>
      </c>
      <c r="N268" s="4" t="s">
        <v>2557</v>
      </c>
      <c r="O268" s="4">
        <v>8360834699</v>
      </c>
      <c r="P268" s="4" t="s">
        <v>2558</v>
      </c>
      <c r="Q268" s="4">
        <v>342011</v>
      </c>
      <c r="R268" s="4" t="s">
        <v>2559</v>
      </c>
      <c r="S268" s="4" t="s">
        <v>103</v>
      </c>
      <c r="T268" s="4">
        <v>523848994814</v>
      </c>
      <c r="U268" s="6" t="s">
        <v>2560</v>
      </c>
      <c r="V268" s="4" t="s">
        <v>192</v>
      </c>
      <c r="W268" s="4" t="s">
        <v>2561</v>
      </c>
      <c r="X268" s="4" t="s">
        <v>194</v>
      </c>
      <c r="Y268" s="5">
        <v>45116</v>
      </c>
      <c r="Z268" s="4" t="s">
        <v>62</v>
      </c>
      <c r="AA268" s="4">
        <v>25000</v>
      </c>
      <c r="AB268" s="6" t="s">
        <v>2562</v>
      </c>
      <c r="AC268" s="4" t="s">
        <v>2563</v>
      </c>
      <c r="AD268" s="6" t="s">
        <v>2564</v>
      </c>
      <c r="AE268" s="4">
        <v>21103112</v>
      </c>
    </row>
    <row r="269" spans="1:31" ht="12.75" x14ac:dyDescent="0.2">
      <c r="A269" s="3">
        <v>45125.539685763884</v>
      </c>
      <c r="B269" s="4" t="s">
        <v>4148</v>
      </c>
      <c r="C269" s="4" t="s">
        <v>4149</v>
      </c>
      <c r="D269" s="4">
        <v>434</v>
      </c>
      <c r="E269" s="4" t="s">
        <v>652</v>
      </c>
      <c r="F269" s="4">
        <v>7087403779</v>
      </c>
      <c r="G269" s="4" t="s">
        <v>4148</v>
      </c>
      <c r="H269" s="4" t="s">
        <v>185</v>
      </c>
      <c r="I269" s="5">
        <v>37664</v>
      </c>
      <c r="J269" s="6" t="s">
        <v>4150</v>
      </c>
      <c r="K269" s="4" t="s">
        <v>4151</v>
      </c>
      <c r="L269" s="4">
        <v>8847230941</v>
      </c>
      <c r="M269" s="4" t="s">
        <v>4152</v>
      </c>
      <c r="N269" s="4" t="s">
        <v>4153</v>
      </c>
      <c r="O269" s="4">
        <v>9417641925</v>
      </c>
      <c r="P269" s="4">
        <v>8929034440</v>
      </c>
      <c r="Q269" s="4">
        <v>141013</v>
      </c>
      <c r="R269" s="4" t="s">
        <v>301</v>
      </c>
      <c r="S269" s="4" t="s">
        <v>274</v>
      </c>
      <c r="T269" s="4">
        <v>391577436120</v>
      </c>
      <c r="U269" s="6" t="s">
        <v>4154</v>
      </c>
      <c r="V269" s="4" t="s">
        <v>120</v>
      </c>
      <c r="W269" s="4" t="s">
        <v>2140</v>
      </c>
      <c r="X269" s="4" t="s">
        <v>45</v>
      </c>
      <c r="Y269" s="5">
        <v>45115</v>
      </c>
      <c r="Z269" s="4" t="s">
        <v>62</v>
      </c>
      <c r="AA269" s="4">
        <v>25000</v>
      </c>
      <c r="AB269" s="6" t="s">
        <v>4155</v>
      </c>
      <c r="AC269" s="4" t="s">
        <v>48</v>
      </c>
      <c r="AD269" s="6" t="s">
        <v>4156</v>
      </c>
      <c r="AE269" s="4">
        <v>21126004</v>
      </c>
    </row>
    <row r="270" spans="1:31" ht="12.75" x14ac:dyDescent="0.2">
      <c r="A270" s="3">
        <v>45112.888668171297</v>
      </c>
      <c r="B270" s="4" t="s">
        <v>1007</v>
      </c>
      <c r="C270" s="4" t="s">
        <v>1008</v>
      </c>
      <c r="D270" s="4">
        <v>435</v>
      </c>
      <c r="E270" s="4" t="s">
        <v>266</v>
      </c>
      <c r="F270" s="4">
        <v>6239329141</v>
      </c>
      <c r="G270" s="4" t="s">
        <v>1007</v>
      </c>
      <c r="H270" s="4" t="s">
        <v>359</v>
      </c>
      <c r="I270" s="5">
        <v>38297</v>
      </c>
      <c r="J270" s="6" t="s">
        <v>1009</v>
      </c>
      <c r="K270" s="4" t="s">
        <v>1010</v>
      </c>
      <c r="L270" s="4">
        <v>6239677824</v>
      </c>
      <c r="M270" s="4" t="s">
        <v>1011</v>
      </c>
      <c r="N270" s="4" t="s">
        <v>1012</v>
      </c>
      <c r="O270" s="4">
        <v>9478633215</v>
      </c>
      <c r="P270" s="4">
        <v>9464309755</v>
      </c>
      <c r="Q270" s="4">
        <v>151001</v>
      </c>
      <c r="R270" s="4" t="s">
        <v>699</v>
      </c>
      <c r="S270" s="4" t="s">
        <v>274</v>
      </c>
      <c r="T270" s="4">
        <v>694261495409</v>
      </c>
      <c r="U270" s="6" t="s">
        <v>1013</v>
      </c>
      <c r="V270" s="4" t="s">
        <v>120</v>
      </c>
      <c r="W270" s="4" t="s">
        <v>77</v>
      </c>
      <c r="X270" s="4" t="s">
        <v>45</v>
      </c>
      <c r="Y270" s="5">
        <v>45112</v>
      </c>
      <c r="Z270" s="4" t="s">
        <v>62</v>
      </c>
      <c r="AA270" s="4">
        <v>25000</v>
      </c>
      <c r="AB270" s="6" t="s">
        <v>1014</v>
      </c>
      <c r="AC270" s="4" t="s">
        <v>196</v>
      </c>
      <c r="AE270" s="4">
        <v>22104066</v>
      </c>
    </row>
    <row r="271" spans="1:31" ht="12.75" x14ac:dyDescent="0.2">
      <c r="A271" s="3">
        <v>45132.839690312496</v>
      </c>
      <c r="B271" s="4" t="s">
        <v>4910</v>
      </c>
      <c r="C271" s="4" t="s">
        <v>4911</v>
      </c>
      <c r="D271" s="4">
        <v>436</v>
      </c>
      <c r="E271" s="4" t="s">
        <v>1456</v>
      </c>
      <c r="F271" s="4">
        <v>9045092887</v>
      </c>
      <c r="G271" s="4" t="s">
        <v>4912</v>
      </c>
      <c r="H271" s="4" t="s">
        <v>35</v>
      </c>
      <c r="I271" s="5">
        <v>38010</v>
      </c>
      <c r="J271" s="6" t="s">
        <v>4913</v>
      </c>
      <c r="K271" s="4" t="s">
        <v>4914</v>
      </c>
      <c r="L271" s="4">
        <v>9897669887</v>
      </c>
      <c r="M271" s="4" t="s">
        <v>4915</v>
      </c>
      <c r="N271" s="4" t="s">
        <v>4916</v>
      </c>
      <c r="O271" s="4">
        <v>9897988770</v>
      </c>
      <c r="P271" s="4">
        <v>7457857566</v>
      </c>
      <c r="Q271" s="4">
        <v>282003</v>
      </c>
      <c r="R271" s="4" t="s">
        <v>4428</v>
      </c>
      <c r="S271" s="4" t="s">
        <v>244</v>
      </c>
      <c r="T271" s="4">
        <v>772761852725</v>
      </c>
      <c r="U271" s="6" t="s">
        <v>4917</v>
      </c>
      <c r="V271" s="4" t="s">
        <v>43</v>
      </c>
      <c r="W271" s="4" t="s">
        <v>193</v>
      </c>
      <c r="X271" s="4" t="s">
        <v>194</v>
      </c>
      <c r="Y271" s="5">
        <v>45129</v>
      </c>
      <c r="Z271" s="4" t="s">
        <v>62</v>
      </c>
      <c r="AA271" s="4" t="s">
        <v>4918</v>
      </c>
      <c r="AB271" s="6" t="s">
        <v>4919</v>
      </c>
      <c r="AC271" s="4" t="s">
        <v>4920</v>
      </c>
      <c r="AD271" s="6" t="s">
        <v>4921</v>
      </c>
      <c r="AE271" s="4">
        <v>22124106</v>
      </c>
    </row>
    <row r="272" spans="1:31" ht="12.75" x14ac:dyDescent="0.2">
      <c r="A272" s="3">
        <v>45132.868143854168</v>
      </c>
      <c r="B272" s="4" t="s">
        <v>4922</v>
      </c>
      <c r="C272" s="4" t="s">
        <v>4923</v>
      </c>
      <c r="D272" s="4">
        <v>436</v>
      </c>
      <c r="E272" s="4" t="s">
        <v>156</v>
      </c>
      <c r="F272" s="4">
        <v>9119627375</v>
      </c>
      <c r="G272" s="4" t="s">
        <v>4924</v>
      </c>
      <c r="H272" s="4" t="s">
        <v>52</v>
      </c>
      <c r="I272" s="5">
        <v>38110</v>
      </c>
      <c r="J272" s="6" t="s">
        <v>4925</v>
      </c>
      <c r="K272" s="4" t="s">
        <v>4926</v>
      </c>
      <c r="L272" s="4">
        <v>6306457282</v>
      </c>
      <c r="M272" s="4" t="s">
        <v>4927</v>
      </c>
      <c r="N272" s="4" t="s">
        <v>4928</v>
      </c>
      <c r="O272" s="4">
        <v>6393345094</v>
      </c>
      <c r="P272" s="4">
        <v>9838568151</v>
      </c>
      <c r="Q272" s="4">
        <v>272207</v>
      </c>
      <c r="R272" s="4" t="s">
        <v>4929</v>
      </c>
      <c r="S272" s="4" t="s">
        <v>417</v>
      </c>
      <c r="T272" s="4">
        <v>578167086122</v>
      </c>
      <c r="U272" s="6" t="s">
        <v>4930</v>
      </c>
      <c r="V272" s="4" t="s">
        <v>404</v>
      </c>
      <c r="W272" s="4" t="s">
        <v>193</v>
      </c>
      <c r="X272" s="4" t="s">
        <v>45</v>
      </c>
      <c r="Y272" s="5">
        <v>45107</v>
      </c>
      <c r="Z272" s="4" t="s">
        <v>62</v>
      </c>
      <c r="AA272" s="4">
        <v>25000</v>
      </c>
      <c r="AB272" s="6" t="s">
        <v>4931</v>
      </c>
      <c r="AC272" s="4" t="s">
        <v>4932</v>
      </c>
      <c r="AD272" s="6" t="s">
        <v>4933</v>
      </c>
      <c r="AE272" s="4">
        <v>22124019</v>
      </c>
    </row>
    <row r="273" spans="1:31" ht="12.75" x14ac:dyDescent="0.2">
      <c r="A273" s="3">
        <v>45111.780854027777</v>
      </c>
      <c r="B273" s="4" t="s">
        <v>49</v>
      </c>
      <c r="C273" s="4" t="s">
        <v>50</v>
      </c>
      <c r="D273" s="4">
        <v>437</v>
      </c>
      <c r="E273" s="4" t="s">
        <v>51</v>
      </c>
      <c r="F273" s="4">
        <v>8397037286</v>
      </c>
      <c r="G273" s="4" t="s">
        <v>49</v>
      </c>
      <c r="H273" s="4" t="s">
        <v>52</v>
      </c>
      <c r="I273" s="5">
        <v>38038</v>
      </c>
      <c r="J273" s="6" t="s">
        <v>53</v>
      </c>
      <c r="K273" s="4" t="s">
        <v>54</v>
      </c>
      <c r="L273" s="4" t="s">
        <v>55</v>
      </c>
      <c r="M273" s="4" t="s">
        <v>56</v>
      </c>
      <c r="N273" s="4" t="s">
        <v>57</v>
      </c>
      <c r="O273" s="4">
        <v>9729089818</v>
      </c>
      <c r="P273" s="4">
        <v>7988659439</v>
      </c>
      <c r="Q273" s="4">
        <v>124001</v>
      </c>
      <c r="R273" s="4" t="s">
        <v>58</v>
      </c>
      <c r="S273" s="4" t="s">
        <v>59</v>
      </c>
      <c r="T273" s="4">
        <v>519297460062</v>
      </c>
      <c r="U273" s="6" t="s">
        <v>60</v>
      </c>
      <c r="V273" s="4" t="s">
        <v>43</v>
      </c>
      <c r="W273" s="4" t="s">
        <v>61</v>
      </c>
      <c r="X273" s="4" t="s">
        <v>45</v>
      </c>
      <c r="Y273" s="5">
        <v>45111</v>
      </c>
      <c r="Z273" s="4" t="s">
        <v>62</v>
      </c>
      <c r="AA273" s="4">
        <v>25000</v>
      </c>
      <c r="AB273" s="6" t="s">
        <v>63</v>
      </c>
      <c r="AC273" s="4" t="s">
        <v>64</v>
      </c>
      <c r="AE273" s="10">
        <v>22103130</v>
      </c>
    </row>
    <row r="274" spans="1:31" ht="12.75" x14ac:dyDescent="0.2">
      <c r="A274" s="3">
        <v>45112.79139622685</v>
      </c>
      <c r="B274" s="4" t="s">
        <v>641</v>
      </c>
      <c r="C274" s="4" t="s">
        <v>642</v>
      </c>
      <c r="D274" s="4">
        <v>438</v>
      </c>
      <c r="E274" s="4" t="s">
        <v>251</v>
      </c>
      <c r="F274" s="4">
        <v>7986820116</v>
      </c>
      <c r="G274" s="4" t="s">
        <v>643</v>
      </c>
      <c r="H274" s="4" t="s">
        <v>98</v>
      </c>
      <c r="I274" s="5">
        <v>38447</v>
      </c>
      <c r="J274" s="6" t="s">
        <v>644</v>
      </c>
      <c r="K274" s="4" t="s">
        <v>645</v>
      </c>
      <c r="L274" s="4">
        <v>7087434123</v>
      </c>
      <c r="M274" s="4" t="s">
        <v>646</v>
      </c>
      <c r="N274" s="4" t="s">
        <v>647</v>
      </c>
      <c r="O274" s="4">
        <v>8196842345</v>
      </c>
      <c r="P274" s="4">
        <v>9988252436</v>
      </c>
      <c r="Q274" s="4">
        <v>140603</v>
      </c>
      <c r="R274" s="4" t="s">
        <v>481</v>
      </c>
      <c r="S274" s="4" t="s">
        <v>274</v>
      </c>
      <c r="T274" s="4">
        <v>845668394829</v>
      </c>
      <c r="U274" s="6" t="s">
        <v>648</v>
      </c>
      <c r="V274" s="4" t="s">
        <v>120</v>
      </c>
      <c r="W274" s="4" t="s">
        <v>380</v>
      </c>
      <c r="X274" s="4" t="s">
        <v>45</v>
      </c>
      <c r="Y274" s="5">
        <v>45111</v>
      </c>
      <c r="Z274" s="4" t="s">
        <v>62</v>
      </c>
      <c r="AA274" s="4">
        <v>25000</v>
      </c>
      <c r="AB274" s="6" t="s">
        <v>649</v>
      </c>
      <c r="AC274" s="4" t="s">
        <v>48</v>
      </c>
      <c r="AE274" s="4">
        <v>22103131</v>
      </c>
    </row>
    <row r="275" spans="1:31" ht="12.75" x14ac:dyDescent="0.2">
      <c r="A275" s="3">
        <v>45137.969424351853</v>
      </c>
      <c r="B275" s="4" t="s">
        <v>5545</v>
      </c>
      <c r="C275" s="4" t="s">
        <v>5546</v>
      </c>
      <c r="D275" s="4">
        <v>438</v>
      </c>
      <c r="E275" s="4" t="s">
        <v>499</v>
      </c>
      <c r="F275" s="4">
        <v>9988252436</v>
      </c>
      <c r="G275" s="4" t="s">
        <v>5547</v>
      </c>
      <c r="H275" s="4" t="s">
        <v>52</v>
      </c>
      <c r="I275" s="5">
        <v>38301</v>
      </c>
      <c r="J275" s="6" t="s">
        <v>5548</v>
      </c>
      <c r="K275" s="4" t="s">
        <v>5549</v>
      </c>
      <c r="L275" s="4">
        <v>7986701589</v>
      </c>
      <c r="M275" s="4" t="s">
        <v>5550</v>
      </c>
      <c r="N275" s="4" t="s">
        <v>5551</v>
      </c>
      <c r="O275" s="4">
        <v>7740070442</v>
      </c>
      <c r="P275" s="4">
        <v>7696166572</v>
      </c>
      <c r="Q275" s="4" t="s">
        <v>5552</v>
      </c>
      <c r="R275" s="4" t="s">
        <v>750</v>
      </c>
      <c r="S275" s="4" t="s">
        <v>761</v>
      </c>
      <c r="T275" s="4">
        <v>393005973535</v>
      </c>
      <c r="U275" s="6" t="s">
        <v>5553</v>
      </c>
      <c r="V275" s="4" t="s">
        <v>105</v>
      </c>
      <c r="W275" s="4" t="s">
        <v>380</v>
      </c>
      <c r="X275" s="4" t="s">
        <v>194</v>
      </c>
      <c r="Y275" s="5">
        <v>45108</v>
      </c>
      <c r="Z275" s="4" t="s">
        <v>62</v>
      </c>
      <c r="AA275" s="4">
        <v>25000</v>
      </c>
      <c r="AB275" s="6" t="s">
        <v>5554</v>
      </c>
      <c r="AC275" s="4" t="s">
        <v>108</v>
      </c>
      <c r="AD275" s="6" t="s">
        <v>5555</v>
      </c>
      <c r="AE275" s="4">
        <v>22109021</v>
      </c>
    </row>
    <row r="276" spans="1:31" ht="12.75" x14ac:dyDescent="0.2">
      <c r="A276" s="3">
        <v>45114.017644236112</v>
      </c>
      <c r="B276" s="4" t="s">
        <v>1421</v>
      </c>
      <c r="C276" s="4" t="s">
        <v>1422</v>
      </c>
      <c r="D276" s="4">
        <v>439</v>
      </c>
      <c r="E276" s="4" t="s">
        <v>1076</v>
      </c>
      <c r="F276" s="4">
        <v>9759678086</v>
      </c>
      <c r="G276" s="4" t="s">
        <v>1423</v>
      </c>
      <c r="H276" s="4" t="s">
        <v>52</v>
      </c>
      <c r="I276" s="5">
        <v>37956</v>
      </c>
      <c r="J276" s="6" t="s">
        <v>1424</v>
      </c>
      <c r="K276" s="4" t="s">
        <v>1425</v>
      </c>
      <c r="L276" s="4">
        <v>8650992942</v>
      </c>
      <c r="M276" s="4" t="s">
        <v>1423</v>
      </c>
      <c r="N276" s="4" t="s">
        <v>1426</v>
      </c>
      <c r="O276" s="4">
        <v>9411058356</v>
      </c>
      <c r="P276" s="4">
        <v>9412674794</v>
      </c>
      <c r="Q276" s="4">
        <v>207242</v>
      </c>
      <c r="R276" s="4" t="s">
        <v>1427</v>
      </c>
      <c r="S276" s="4" t="s">
        <v>417</v>
      </c>
      <c r="T276" s="4" t="s">
        <v>1428</v>
      </c>
      <c r="U276" s="6" t="s">
        <v>1429</v>
      </c>
      <c r="V276" s="4" t="s">
        <v>105</v>
      </c>
      <c r="W276" s="4" t="s">
        <v>193</v>
      </c>
      <c r="X276" s="4" t="s">
        <v>1430</v>
      </c>
      <c r="Y276" s="5">
        <v>45111</v>
      </c>
      <c r="Z276" s="4" t="s">
        <v>62</v>
      </c>
      <c r="AA276" s="4">
        <v>25000</v>
      </c>
      <c r="AB276" s="6" t="s">
        <v>1431</v>
      </c>
      <c r="AC276" s="4">
        <v>88000</v>
      </c>
      <c r="AE276" s="4">
        <v>22112079</v>
      </c>
    </row>
    <row r="277" spans="1:31" ht="12.75" x14ac:dyDescent="0.2">
      <c r="A277" s="3">
        <v>45133.430934814816</v>
      </c>
      <c r="B277" s="4" t="s">
        <v>4946</v>
      </c>
      <c r="C277" s="4" t="s">
        <v>4947</v>
      </c>
      <c r="D277" s="4">
        <v>439</v>
      </c>
      <c r="E277" s="4" t="s">
        <v>867</v>
      </c>
      <c r="F277" s="4">
        <v>7710880344</v>
      </c>
      <c r="G277" s="4" t="s">
        <v>4946</v>
      </c>
      <c r="H277" s="4" t="s">
        <v>35</v>
      </c>
      <c r="I277" s="5">
        <v>38257</v>
      </c>
      <c r="J277" s="6" t="s">
        <v>4948</v>
      </c>
      <c r="K277" s="4" t="s">
        <v>4949</v>
      </c>
      <c r="L277" s="4">
        <v>9323504793</v>
      </c>
      <c r="M277" s="4" t="s">
        <v>4950</v>
      </c>
      <c r="N277" s="4" t="s">
        <v>4951</v>
      </c>
      <c r="O277" s="4">
        <v>7977382873</v>
      </c>
      <c r="P277" s="4">
        <v>7710880344</v>
      </c>
      <c r="Q277" s="4">
        <v>421301</v>
      </c>
      <c r="R277" s="4" t="s">
        <v>4952</v>
      </c>
      <c r="S277" s="4" t="s">
        <v>1722</v>
      </c>
      <c r="T277" s="4">
        <v>482543793404</v>
      </c>
      <c r="U277" s="6" t="s">
        <v>4953</v>
      </c>
      <c r="V277" s="4" t="s">
        <v>366</v>
      </c>
      <c r="W277" s="4" t="s">
        <v>4954</v>
      </c>
      <c r="X277" s="4" t="s">
        <v>45</v>
      </c>
      <c r="Y277" s="5">
        <v>45110</v>
      </c>
      <c r="Z277" s="4" t="s">
        <v>1806</v>
      </c>
      <c r="AA277" s="4">
        <v>25000</v>
      </c>
      <c r="AB277" s="6" t="s">
        <v>4955</v>
      </c>
      <c r="AC277" s="4" t="s">
        <v>4956</v>
      </c>
      <c r="AD277" s="6" t="s">
        <v>4957</v>
      </c>
      <c r="AE277" s="4">
        <v>22110044</v>
      </c>
    </row>
    <row r="278" spans="1:31" ht="12.75" x14ac:dyDescent="0.2">
      <c r="A278" s="3">
        <v>45112.85648008102</v>
      </c>
      <c r="B278" s="4" t="s">
        <v>906</v>
      </c>
      <c r="C278" s="4" t="s">
        <v>907</v>
      </c>
      <c r="D278" s="4">
        <v>440</v>
      </c>
      <c r="E278" s="4" t="s">
        <v>212</v>
      </c>
      <c r="F278" s="4">
        <v>6397711631</v>
      </c>
      <c r="G278" s="4" t="s">
        <v>906</v>
      </c>
      <c r="H278" s="4" t="s">
        <v>52</v>
      </c>
      <c r="I278" s="5">
        <v>38001</v>
      </c>
      <c r="J278" s="6" t="s">
        <v>908</v>
      </c>
      <c r="K278" s="4" t="s">
        <v>909</v>
      </c>
      <c r="L278" s="4">
        <v>9411393471</v>
      </c>
      <c r="M278" s="4" t="s">
        <v>910</v>
      </c>
      <c r="N278" s="4" t="s">
        <v>911</v>
      </c>
      <c r="O278" s="4">
        <v>7579158147</v>
      </c>
      <c r="P278" s="4">
        <v>9410572028</v>
      </c>
      <c r="Q278" s="4">
        <v>248123</v>
      </c>
      <c r="R278" s="4" t="s">
        <v>912</v>
      </c>
      <c r="S278" s="4" t="s">
        <v>913</v>
      </c>
      <c r="T278" s="4">
        <v>789628559290</v>
      </c>
      <c r="U278" s="6" t="s">
        <v>914</v>
      </c>
      <c r="V278" s="4" t="s">
        <v>164</v>
      </c>
      <c r="W278" s="4" t="s">
        <v>44</v>
      </c>
      <c r="X278" s="4" t="s">
        <v>45</v>
      </c>
      <c r="Y278" s="5">
        <v>45111</v>
      </c>
      <c r="Z278" s="4" t="s">
        <v>62</v>
      </c>
      <c r="AA278" s="4">
        <v>25000</v>
      </c>
      <c r="AB278" s="6" t="s">
        <v>915</v>
      </c>
      <c r="AC278" s="4" t="s">
        <v>916</v>
      </c>
      <c r="AE278" s="4">
        <v>22106008</v>
      </c>
    </row>
    <row r="279" spans="1:31" ht="12.75" x14ac:dyDescent="0.2">
      <c r="A279" s="3">
        <v>45119.68347556713</v>
      </c>
      <c r="B279" s="4" t="s">
        <v>3168</v>
      </c>
      <c r="C279" s="4" t="s">
        <v>3169</v>
      </c>
      <c r="D279" s="4">
        <v>440</v>
      </c>
      <c r="E279" s="4" t="s">
        <v>3170</v>
      </c>
      <c r="F279" s="4">
        <v>7696687658</v>
      </c>
      <c r="G279" s="4" t="s">
        <v>3171</v>
      </c>
      <c r="H279" s="4" t="s">
        <v>35</v>
      </c>
      <c r="I279" s="5">
        <v>38076</v>
      </c>
      <c r="J279" s="6" t="s">
        <v>3172</v>
      </c>
      <c r="K279" s="4" t="s">
        <v>3173</v>
      </c>
      <c r="L279" s="4">
        <v>7696687658</v>
      </c>
      <c r="M279" s="4" t="s">
        <v>3174</v>
      </c>
      <c r="N279" s="4" t="s">
        <v>3175</v>
      </c>
      <c r="O279" s="4">
        <v>8668345132</v>
      </c>
      <c r="P279" s="4">
        <v>9307442025</v>
      </c>
      <c r="Q279" s="4">
        <v>333029</v>
      </c>
      <c r="R279" s="4" t="s">
        <v>190</v>
      </c>
      <c r="S279" s="4" t="s">
        <v>103</v>
      </c>
      <c r="T279" s="4">
        <v>219258402456</v>
      </c>
      <c r="U279" s="6" t="s">
        <v>3176</v>
      </c>
      <c r="V279" s="4" t="s">
        <v>232</v>
      </c>
      <c r="W279" s="4" t="s">
        <v>61</v>
      </c>
      <c r="X279" s="4" t="s">
        <v>45</v>
      </c>
      <c r="Y279" s="5">
        <v>45110</v>
      </c>
      <c r="Z279" s="4" t="s">
        <v>62</v>
      </c>
      <c r="AA279" s="4">
        <v>25000</v>
      </c>
      <c r="AB279" s="6" t="s">
        <v>3177</v>
      </c>
      <c r="AC279" s="4" t="s">
        <v>93</v>
      </c>
      <c r="AD279" s="6" t="s">
        <v>3178</v>
      </c>
      <c r="AE279" s="4">
        <v>22126057</v>
      </c>
    </row>
    <row r="280" spans="1:31" ht="12.75" x14ac:dyDescent="0.2">
      <c r="A280" s="3">
        <v>45132.744315636577</v>
      </c>
      <c r="B280" s="4" t="s">
        <v>4861</v>
      </c>
      <c r="C280" s="4" t="s">
        <v>4862</v>
      </c>
      <c r="D280" s="4">
        <v>441</v>
      </c>
      <c r="E280" s="4" t="s">
        <v>1506</v>
      </c>
      <c r="F280" s="4">
        <v>9855496980</v>
      </c>
      <c r="G280" s="4" t="s">
        <v>4861</v>
      </c>
      <c r="H280" s="4" t="s">
        <v>359</v>
      </c>
      <c r="I280" s="5">
        <v>37560</v>
      </c>
      <c r="J280" s="6" t="s">
        <v>4863</v>
      </c>
      <c r="K280" s="4" t="s">
        <v>4864</v>
      </c>
      <c r="L280" s="4">
        <v>9465516452</v>
      </c>
      <c r="M280" s="4" t="s">
        <v>4865</v>
      </c>
      <c r="N280" s="4" t="s">
        <v>4866</v>
      </c>
      <c r="O280" s="4">
        <v>7589271470</v>
      </c>
      <c r="P280" s="4">
        <v>9877744074</v>
      </c>
      <c r="Q280" s="4">
        <v>152033</v>
      </c>
      <c r="R280" s="4" t="s">
        <v>2804</v>
      </c>
      <c r="S280" s="4" t="s">
        <v>761</v>
      </c>
      <c r="T280" s="4">
        <v>400826892658</v>
      </c>
      <c r="U280" s="6" t="s">
        <v>4867</v>
      </c>
      <c r="V280" s="4" t="s">
        <v>232</v>
      </c>
      <c r="W280" s="4" t="s">
        <v>233</v>
      </c>
      <c r="X280" s="4" t="s">
        <v>45</v>
      </c>
      <c r="Y280" s="5">
        <v>45110</v>
      </c>
      <c r="Z280" s="4" t="s">
        <v>62</v>
      </c>
      <c r="AA280" s="4">
        <v>25000</v>
      </c>
      <c r="AB280" s="6" t="s">
        <v>4868</v>
      </c>
      <c r="AC280" s="4">
        <v>25500</v>
      </c>
      <c r="AD280" s="6" t="s">
        <v>4869</v>
      </c>
      <c r="AE280" s="4">
        <v>22112034</v>
      </c>
    </row>
    <row r="281" spans="1:31" ht="12.75" x14ac:dyDescent="0.2">
      <c r="A281" s="3">
        <v>45112.825009872686</v>
      </c>
      <c r="B281" s="4" t="s">
        <v>811</v>
      </c>
      <c r="C281" s="4" t="s">
        <v>812</v>
      </c>
      <c r="D281" s="4">
        <v>442</v>
      </c>
      <c r="E281" s="4" t="s">
        <v>813</v>
      </c>
      <c r="F281" s="4">
        <v>9813371154</v>
      </c>
      <c r="G281" s="4" t="s">
        <v>814</v>
      </c>
      <c r="H281" s="4" t="s">
        <v>52</v>
      </c>
      <c r="I281" s="5">
        <v>37826</v>
      </c>
      <c r="J281" s="6" t="s">
        <v>815</v>
      </c>
      <c r="K281" s="4" t="s">
        <v>816</v>
      </c>
      <c r="L281" s="4">
        <v>8053839353</v>
      </c>
      <c r="M281" s="4" t="s">
        <v>817</v>
      </c>
      <c r="N281" s="4" t="s">
        <v>818</v>
      </c>
      <c r="O281" s="4">
        <v>8053585382</v>
      </c>
      <c r="P281" s="4">
        <v>6377687637</v>
      </c>
      <c r="Q281" s="4">
        <v>333515</v>
      </c>
      <c r="R281" s="4" t="s">
        <v>190</v>
      </c>
      <c r="S281" s="4" t="s">
        <v>103</v>
      </c>
      <c r="T281" s="4">
        <v>422048296115</v>
      </c>
      <c r="U281" s="6" t="s">
        <v>819</v>
      </c>
      <c r="V281" s="4" t="s">
        <v>192</v>
      </c>
      <c r="W281" s="4" t="s">
        <v>179</v>
      </c>
      <c r="X281" s="4" t="s">
        <v>45</v>
      </c>
      <c r="Y281" s="5">
        <v>45111</v>
      </c>
      <c r="Z281" s="4" t="s">
        <v>62</v>
      </c>
      <c r="AA281" s="4">
        <v>25500</v>
      </c>
      <c r="AB281" s="6" t="s">
        <v>820</v>
      </c>
      <c r="AC281" s="4" t="s">
        <v>196</v>
      </c>
      <c r="AE281" s="4">
        <v>22102007</v>
      </c>
    </row>
    <row r="282" spans="1:31" ht="51" x14ac:dyDescent="0.2">
      <c r="A282" s="18">
        <v>45141.573750000003</v>
      </c>
      <c r="B282" s="20" t="s">
        <v>5752</v>
      </c>
      <c r="C282" s="20" t="s">
        <v>5753</v>
      </c>
      <c r="D282" s="22">
        <v>442</v>
      </c>
      <c r="E282" s="20" t="s">
        <v>813</v>
      </c>
      <c r="F282" s="22">
        <v>8079074886</v>
      </c>
      <c r="G282" s="20" t="s">
        <v>5754</v>
      </c>
      <c r="H282" s="20" t="s">
        <v>52</v>
      </c>
      <c r="I282" s="23">
        <v>37871</v>
      </c>
      <c r="J282" s="25" t="s">
        <v>5755</v>
      </c>
      <c r="K282" s="20" t="s">
        <v>5756</v>
      </c>
      <c r="L282" s="22">
        <v>7597140683</v>
      </c>
      <c r="M282" s="20" t="s">
        <v>5757</v>
      </c>
      <c r="N282" s="20" t="s">
        <v>5758</v>
      </c>
      <c r="O282" s="22">
        <v>9079802342</v>
      </c>
      <c r="P282" s="22">
        <v>7878386746</v>
      </c>
      <c r="Q282" s="22">
        <v>322241</v>
      </c>
      <c r="R282" s="20" t="s">
        <v>5759</v>
      </c>
      <c r="S282" s="20" t="s">
        <v>133</v>
      </c>
      <c r="T282" s="22">
        <v>924321758525</v>
      </c>
      <c r="U282" s="25" t="s">
        <v>5760</v>
      </c>
      <c r="V282" s="20" t="s">
        <v>4736</v>
      </c>
      <c r="W282" s="20" t="s">
        <v>150</v>
      </c>
      <c r="X282" s="20" t="s">
        <v>45</v>
      </c>
      <c r="Y282" s="23">
        <v>45110</v>
      </c>
      <c r="Z282" s="20" t="s">
        <v>62</v>
      </c>
      <c r="AA282" s="22">
        <v>25000</v>
      </c>
      <c r="AB282" s="25" t="s">
        <v>5761</v>
      </c>
      <c r="AC282" s="22">
        <v>46340</v>
      </c>
      <c r="AD282" s="25" t="s">
        <v>5762</v>
      </c>
      <c r="AE282" s="22">
        <v>22102004</v>
      </c>
    </row>
    <row r="283" spans="1:31" ht="12.75" x14ac:dyDescent="0.2">
      <c r="A283" s="3">
        <v>45114.486066215279</v>
      </c>
      <c r="B283" s="4" t="s">
        <v>1495</v>
      </c>
      <c r="C283" s="4" t="s">
        <v>1496</v>
      </c>
      <c r="D283" s="4">
        <v>443</v>
      </c>
      <c r="E283" s="4" t="s">
        <v>1076</v>
      </c>
      <c r="F283" s="4">
        <v>7073852336</v>
      </c>
      <c r="G283" s="4" t="s">
        <v>1497</v>
      </c>
      <c r="H283" s="4" t="s">
        <v>35</v>
      </c>
      <c r="I283" s="5">
        <v>37647</v>
      </c>
      <c r="J283" s="6" t="s">
        <v>1498</v>
      </c>
      <c r="K283" s="4" t="s">
        <v>1499</v>
      </c>
      <c r="L283" s="4">
        <v>9001177633</v>
      </c>
      <c r="M283" s="4" t="s">
        <v>1500</v>
      </c>
      <c r="N283" s="4" t="s">
        <v>1501</v>
      </c>
      <c r="O283" s="4">
        <v>9057494595</v>
      </c>
      <c r="P283" s="4">
        <v>7073852336</v>
      </c>
      <c r="Q283" s="4">
        <v>333031</v>
      </c>
      <c r="R283" s="4" t="s">
        <v>1502</v>
      </c>
      <c r="S283" s="4" t="s">
        <v>103</v>
      </c>
      <c r="T283" s="4">
        <v>428800546407</v>
      </c>
      <c r="U283" s="6" t="s">
        <v>1503</v>
      </c>
      <c r="V283" s="4" t="s">
        <v>105</v>
      </c>
      <c r="W283" s="4" t="s">
        <v>193</v>
      </c>
      <c r="X283" s="4" t="s">
        <v>45</v>
      </c>
      <c r="Y283" s="5">
        <v>45111</v>
      </c>
      <c r="Z283" s="4" t="s">
        <v>62</v>
      </c>
      <c r="AA283" s="4">
        <v>25000</v>
      </c>
      <c r="AB283" s="6" t="s">
        <v>1504</v>
      </c>
      <c r="AC283" s="4" t="s">
        <v>48</v>
      </c>
      <c r="AE283" s="4">
        <v>22112053</v>
      </c>
    </row>
    <row r="284" spans="1:31" ht="12.75" x14ac:dyDescent="0.2">
      <c r="A284" s="3">
        <v>45114.493051192127</v>
      </c>
      <c r="B284" s="4" t="s">
        <v>1505</v>
      </c>
      <c r="C284" s="4" t="s">
        <v>943</v>
      </c>
      <c r="D284" s="4">
        <v>443</v>
      </c>
      <c r="E284" s="4" t="s">
        <v>1506</v>
      </c>
      <c r="F284" s="4">
        <v>9166583976</v>
      </c>
      <c r="G284" s="4" t="s">
        <v>1507</v>
      </c>
      <c r="H284" s="4" t="s">
        <v>98</v>
      </c>
      <c r="I284" s="5">
        <v>38153</v>
      </c>
      <c r="J284" s="6" t="s">
        <v>1508</v>
      </c>
      <c r="K284" s="4" t="s">
        <v>1509</v>
      </c>
      <c r="L284" s="4">
        <v>6376900923</v>
      </c>
      <c r="M284" s="4" t="s">
        <v>1510</v>
      </c>
      <c r="N284" s="4" t="s">
        <v>1511</v>
      </c>
      <c r="O284" s="4">
        <v>9636712672</v>
      </c>
      <c r="P284" s="4">
        <v>9636712672</v>
      </c>
      <c r="Q284" s="4">
        <v>333031</v>
      </c>
      <c r="R284" s="4" t="s">
        <v>190</v>
      </c>
      <c r="S284" s="4" t="s">
        <v>103</v>
      </c>
      <c r="T284" s="4">
        <v>610406603185</v>
      </c>
      <c r="U284" s="6" t="s">
        <v>1512</v>
      </c>
      <c r="V284" s="4" t="s">
        <v>76</v>
      </c>
      <c r="W284" s="4" t="s">
        <v>380</v>
      </c>
      <c r="X284" s="4" t="s">
        <v>194</v>
      </c>
      <c r="Y284" s="5">
        <v>45111</v>
      </c>
      <c r="Z284" s="4" t="s">
        <v>62</v>
      </c>
      <c r="AA284" s="4">
        <v>25000</v>
      </c>
      <c r="AB284" s="6" t="s">
        <v>1513</v>
      </c>
      <c r="AC284" s="4" t="s">
        <v>48</v>
      </c>
      <c r="AE284" s="4">
        <v>22112063</v>
      </c>
    </row>
    <row r="285" spans="1:31" ht="12.75" x14ac:dyDescent="0.2">
      <c r="A285" s="3">
        <v>45112.807289143515</v>
      </c>
      <c r="B285" s="4" t="s">
        <v>721</v>
      </c>
      <c r="C285" s="4" t="s">
        <v>722</v>
      </c>
      <c r="D285" s="4">
        <v>444</v>
      </c>
      <c r="E285" s="4" t="s">
        <v>723</v>
      </c>
      <c r="F285" s="4">
        <v>8764423080</v>
      </c>
      <c r="G285" s="4" t="s">
        <v>721</v>
      </c>
      <c r="H285" s="4" t="s">
        <v>52</v>
      </c>
      <c r="I285" s="5">
        <v>38316</v>
      </c>
      <c r="J285" s="6" t="s">
        <v>724</v>
      </c>
      <c r="K285" s="4" t="s">
        <v>725</v>
      </c>
      <c r="L285" s="4">
        <v>9413234670</v>
      </c>
      <c r="M285" s="4" t="s">
        <v>726</v>
      </c>
      <c r="N285" s="4" t="s">
        <v>727</v>
      </c>
      <c r="O285" s="4">
        <v>9521077280</v>
      </c>
      <c r="P285" s="4">
        <v>6375816080</v>
      </c>
      <c r="Q285" s="4">
        <v>335501</v>
      </c>
      <c r="R285" s="4" t="s">
        <v>728</v>
      </c>
      <c r="S285" s="4" t="s">
        <v>133</v>
      </c>
      <c r="T285" s="4">
        <v>320188986806</v>
      </c>
      <c r="U285" s="6" t="s">
        <v>729</v>
      </c>
      <c r="V285" s="4" t="s">
        <v>43</v>
      </c>
      <c r="W285" s="4" t="s">
        <v>150</v>
      </c>
      <c r="X285" s="4" t="s">
        <v>45</v>
      </c>
      <c r="Y285" s="5">
        <v>45110</v>
      </c>
      <c r="Z285" s="4" t="s">
        <v>62</v>
      </c>
      <c r="AA285" s="4">
        <v>25000</v>
      </c>
      <c r="AB285" s="6" t="s">
        <v>730</v>
      </c>
      <c r="AC285" s="4" t="s">
        <v>48</v>
      </c>
      <c r="AD285" s="6" t="s">
        <v>731</v>
      </c>
      <c r="AE285" s="4">
        <v>22113040</v>
      </c>
    </row>
    <row r="286" spans="1:31" ht="12.75" x14ac:dyDescent="0.2">
      <c r="A286" s="3">
        <v>45130.524816990743</v>
      </c>
      <c r="B286" s="4" t="s">
        <v>4570</v>
      </c>
      <c r="C286" s="4" t="s">
        <v>4571</v>
      </c>
      <c r="D286" s="4">
        <v>444</v>
      </c>
      <c r="E286" s="4" t="s">
        <v>1076</v>
      </c>
      <c r="F286" s="4">
        <v>8544938650</v>
      </c>
      <c r="G286" s="4" t="s">
        <v>4570</v>
      </c>
      <c r="H286" s="4" t="s">
        <v>98</v>
      </c>
      <c r="I286" s="5">
        <v>38093</v>
      </c>
      <c r="J286" s="6" t="s">
        <v>4572</v>
      </c>
      <c r="K286" s="4" t="s">
        <v>4573</v>
      </c>
      <c r="L286" s="4">
        <v>9316241144</v>
      </c>
      <c r="M286" s="4" t="s">
        <v>4574</v>
      </c>
      <c r="N286" s="4" t="s">
        <v>4575</v>
      </c>
      <c r="O286" s="4">
        <v>6284674655</v>
      </c>
      <c r="P286" s="4">
        <v>7657874882</v>
      </c>
      <c r="Q286" s="4">
        <v>148027</v>
      </c>
      <c r="R286" s="4" t="s">
        <v>903</v>
      </c>
      <c r="S286" s="4" t="s">
        <v>274</v>
      </c>
      <c r="T286" s="4">
        <v>842913515774</v>
      </c>
      <c r="U286" s="6" t="s">
        <v>4576</v>
      </c>
      <c r="V286" s="4" t="s">
        <v>3452</v>
      </c>
      <c r="W286" s="4" t="s">
        <v>165</v>
      </c>
      <c r="X286" s="4" t="s">
        <v>45</v>
      </c>
      <c r="Y286" s="5">
        <v>45111</v>
      </c>
      <c r="Z286" s="4" t="s">
        <v>78</v>
      </c>
      <c r="AA286" s="4">
        <v>25000</v>
      </c>
      <c r="AB286" s="6" t="s">
        <v>4577</v>
      </c>
      <c r="AC286" s="4" t="s">
        <v>48</v>
      </c>
      <c r="AD286" s="6" t="s">
        <v>4578</v>
      </c>
      <c r="AE286" s="4">
        <v>22112077</v>
      </c>
    </row>
    <row r="287" spans="1:31" ht="12.75" x14ac:dyDescent="0.2">
      <c r="A287" s="3">
        <v>45130.457470717593</v>
      </c>
      <c r="B287" s="4" t="s">
        <v>4546</v>
      </c>
      <c r="C287" s="4" t="s">
        <v>4547</v>
      </c>
      <c r="D287" s="4">
        <v>445</v>
      </c>
      <c r="E287" s="4" t="s">
        <v>212</v>
      </c>
      <c r="F287" s="4">
        <v>7060897123</v>
      </c>
      <c r="G287" s="4" t="s">
        <v>4546</v>
      </c>
      <c r="H287" s="4" t="s">
        <v>4548</v>
      </c>
      <c r="I287" s="5">
        <v>38422</v>
      </c>
      <c r="J287" s="6" t="s">
        <v>4549</v>
      </c>
      <c r="K287" s="4" t="s">
        <v>4550</v>
      </c>
      <c r="L287" s="4">
        <v>9410801703</v>
      </c>
      <c r="M287" s="4" t="s">
        <v>4551</v>
      </c>
      <c r="N287" s="4" t="s">
        <v>4552</v>
      </c>
      <c r="O287" s="4">
        <v>7060897123</v>
      </c>
      <c r="P287" s="4" t="s">
        <v>4553</v>
      </c>
      <c r="Q287" s="4">
        <v>206244</v>
      </c>
      <c r="R287" s="4" t="s">
        <v>4554</v>
      </c>
      <c r="S287" s="4" t="s">
        <v>3797</v>
      </c>
      <c r="T287" s="4">
        <v>254328840409</v>
      </c>
      <c r="U287" s="6" t="s">
        <v>4555</v>
      </c>
      <c r="V287" s="4" t="s">
        <v>120</v>
      </c>
      <c r="W287" s="4" t="s">
        <v>179</v>
      </c>
      <c r="X287" s="4" t="s">
        <v>45</v>
      </c>
      <c r="Y287" s="5">
        <v>45110</v>
      </c>
      <c r="Z287" s="4" t="s">
        <v>62</v>
      </c>
      <c r="AA287" s="4">
        <v>25000</v>
      </c>
      <c r="AB287" s="6" t="s">
        <v>4556</v>
      </c>
      <c r="AC287" s="4" t="s">
        <v>48</v>
      </c>
      <c r="AD287" s="6" t="s">
        <v>4557</v>
      </c>
      <c r="AE287" s="4">
        <v>22106107</v>
      </c>
    </row>
    <row r="288" spans="1:31" ht="12.75" x14ac:dyDescent="0.2">
      <c r="A288" s="3">
        <v>45113.02580393519</v>
      </c>
      <c r="B288" s="4" t="s">
        <v>1040</v>
      </c>
      <c r="C288" s="4" t="s">
        <v>1041</v>
      </c>
      <c r="D288" s="4">
        <v>446</v>
      </c>
      <c r="E288" s="4" t="s">
        <v>1042</v>
      </c>
      <c r="F288" s="4">
        <v>6283751887</v>
      </c>
      <c r="G288" s="6" t="s">
        <v>1043</v>
      </c>
      <c r="H288" s="4" t="s">
        <v>1044</v>
      </c>
      <c r="I288" s="5">
        <v>38092</v>
      </c>
      <c r="J288" s="6" t="s">
        <v>1045</v>
      </c>
      <c r="K288" s="4" t="s">
        <v>1046</v>
      </c>
      <c r="L288" s="4">
        <v>9592959973</v>
      </c>
      <c r="M288" s="4" t="s">
        <v>1047</v>
      </c>
      <c r="N288" s="4" t="s">
        <v>1048</v>
      </c>
      <c r="O288" s="4">
        <v>7347250474</v>
      </c>
      <c r="P288" s="4">
        <v>7658885044</v>
      </c>
      <c r="Q288" s="4">
        <v>141007</v>
      </c>
      <c r="R288" s="4" t="s">
        <v>301</v>
      </c>
      <c r="S288" s="4" t="s">
        <v>274</v>
      </c>
      <c r="T288" s="4" t="s">
        <v>1049</v>
      </c>
      <c r="U288" s="6" t="s">
        <v>1050</v>
      </c>
      <c r="V288" s="4" t="s">
        <v>232</v>
      </c>
      <c r="W288" s="4" t="s">
        <v>150</v>
      </c>
      <c r="X288" s="4" t="s">
        <v>45</v>
      </c>
      <c r="Y288" s="5">
        <v>45111</v>
      </c>
      <c r="Z288" s="4" t="s">
        <v>62</v>
      </c>
      <c r="AA288" s="4">
        <v>25000</v>
      </c>
      <c r="AB288" s="6" t="s">
        <v>1051</v>
      </c>
      <c r="AC288" s="4" t="s">
        <v>48</v>
      </c>
      <c r="AD288" s="6" t="s">
        <v>1052</v>
      </c>
      <c r="AE288" s="4">
        <v>22112066</v>
      </c>
    </row>
    <row r="289" spans="1:31" ht="12.75" x14ac:dyDescent="0.2">
      <c r="A289" s="3">
        <v>45112.698970138888</v>
      </c>
      <c r="B289" s="4" t="s">
        <v>485</v>
      </c>
      <c r="C289" s="4" t="s">
        <v>486</v>
      </c>
      <c r="D289" s="4">
        <v>501</v>
      </c>
      <c r="E289" s="4" t="s">
        <v>487</v>
      </c>
      <c r="F289" s="4">
        <v>9027521917</v>
      </c>
      <c r="G289" s="4" t="s">
        <v>485</v>
      </c>
      <c r="H289" s="4" t="s">
        <v>35</v>
      </c>
      <c r="I289" s="5">
        <v>38565</v>
      </c>
      <c r="J289" s="6" t="s">
        <v>488</v>
      </c>
      <c r="K289" s="4" t="s">
        <v>489</v>
      </c>
      <c r="L289" s="4">
        <v>9084228368</v>
      </c>
      <c r="M289" s="4" t="s">
        <v>490</v>
      </c>
      <c r="N289" s="4" t="s">
        <v>491</v>
      </c>
      <c r="O289" s="4">
        <v>9084228368</v>
      </c>
      <c r="P289" s="4">
        <v>9084228368</v>
      </c>
      <c r="Q289" s="4">
        <v>283130</v>
      </c>
      <c r="R289" s="4" t="s">
        <v>492</v>
      </c>
      <c r="S289" s="4" t="s">
        <v>493</v>
      </c>
      <c r="T289" s="4">
        <v>282664615594</v>
      </c>
      <c r="U289" s="6" t="s">
        <v>494</v>
      </c>
      <c r="V289" s="4" t="s">
        <v>192</v>
      </c>
      <c r="W289" s="4" t="s">
        <v>44</v>
      </c>
      <c r="X289" s="4" t="s">
        <v>122</v>
      </c>
      <c r="Y289" s="5">
        <v>45108</v>
      </c>
      <c r="Z289" s="4" t="s">
        <v>62</v>
      </c>
      <c r="AA289" s="4">
        <v>25000</v>
      </c>
      <c r="AB289" s="6" t="s">
        <v>495</v>
      </c>
      <c r="AC289" s="4" t="s">
        <v>48</v>
      </c>
      <c r="AD289" s="6" t="s">
        <v>496</v>
      </c>
      <c r="AE289" s="4">
        <v>22109117</v>
      </c>
    </row>
    <row r="290" spans="1:31" ht="12.75" x14ac:dyDescent="0.2">
      <c r="A290" s="3">
        <v>45117.851159768514</v>
      </c>
      <c r="B290" s="4" t="s">
        <v>1913</v>
      </c>
      <c r="C290" s="4" t="s">
        <v>1914</v>
      </c>
      <c r="D290" s="4">
        <v>501</v>
      </c>
      <c r="E290" s="4" t="s">
        <v>499</v>
      </c>
      <c r="F290" s="4">
        <v>8865945072</v>
      </c>
      <c r="G290" s="4" t="s">
        <v>1913</v>
      </c>
      <c r="H290" s="4" t="s">
        <v>869</v>
      </c>
      <c r="I290" s="5">
        <v>38578</v>
      </c>
      <c r="J290" s="6" t="s">
        <v>1915</v>
      </c>
      <c r="K290" s="4" t="s">
        <v>1916</v>
      </c>
      <c r="L290" s="4">
        <v>6395188253</v>
      </c>
      <c r="M290" s="4" t="s">
        <v>1917</v>
      </c>
      <c r="N290" s="4" t="s">
        <v>1918</v>
      </c>
      <c r="O290" s="4">
        <v>7037608444</v>
      </c>
      <c r="P290" s="4">
        <v>8279959734</v>
      </c>
      <c r="Q290" s="4" t="s">
        <v>1919</v>
      </c>
      <c r="R290" s="4" t="s">
        <v>1920</v>
      </c>
      <c r="S290" s="4" t="s">
        <v>244</v>
      </c>
      <c r="T290" s="4">
        <v>454295188352</v>
      </c>
      <c r="U290" s="6" t="s">
        <v>1921</v>
      </c>
      <c r="V290" s="4" t="s">
        <v>993</v>
      </c>
      <c r="W290" s="4" t="s">
        <v>380</v>
      </c>
      <c r="X290" s="4" t="s">
        <v>45</v>
      </c>
      <c r="Y290" s="5">
        <v>45110</v>
      </c>
      <c r="Z290" s="4" t="s">
        <v>1922</v>
      </c>
      <c r="AA290" s="4">
        <v>25000</v>
      </c>
      <c r="AB290" s="6" t="s">
        <v>1923</v>
      </c>
      <c r="AC290" s="4">
        <v>25500</v>
      </c>
      <c r="AD290" s="6" t="s">
        <v>1924</v>
      </c>
      <c r="AE290" s="4">
        <v>22109083</v>
      </c>
    </row>
    <row r="291" spans="1:31" ht="12.75" x14ac:dyDescent="0.2">
      <c r="A291" s="3">
        <v>45113.760705300927</v>
      </c>
      <c r="B291" s="4" t="s">
        <v>1145</v>
      </c>
      <c r="C291" s="4" t="s">
        <v>1146</v>
      </c>
      <c r="D291" s="4">
        <v>502</v>
      </c>
      <c r="E291" s="4" t="s">
        <v>266</v>
      </c>
      <c r="F291" s="4">
        <v>9872889421</v>
      </c>
      <c r="G291" s="4" t="s">
        <v>1145</v>
      </c>
      <c r="H291" s="4" t="s">
        <v>185</v>
      </c>
      <c r="I291" s="5">
        <v>37994</v>
      </c>
      <c r="J291" s="6" t="s">
        <v>1147</v>
      </c>
      <c r="K291" s="4" t="s">
        <v>1148</v>
      </c>
      <c r="L291" s="4">
        <v>6284167772</v>
      </c>
      <c r="M291" s="4" t="s">
        <v>1149</v>
      </c>
      <c r="N291" s="4" t="s">
        <v>1150</v>
      </c>
      <c r="O291" s="4">
        <v>9357825421</v>
      </c>
      <c r="P291" s="4">
        <v>9357825421</v>
      </c>
      <c r="Q291" s="4" t="s">
        <v>1151</v>
      </c>
      <c r="R291" s="4" t="s">
        <v>273</v>
      </c>
      <c r="S291" s="4" t="s">
        <v>274</v>
      </c>
      <c r="T291" s="4">
        <v>585427042722</v>
      </c>
      <c r="U291" s="6" t="s">
        <v>1152</v>
      </c>
      <c r="V291" s="4" t="s">
        <v>318</v>
      </c>
      <c r="W291" s="4" t="s">
        <v>179</v>
      </c>
      <c r="X291" s="4" t="s">
        <v>122</v>
      </c>
      <c r="Y291" s="5">
        <v>45112</v>
      </c>
      <c r="Z291" s="4" t="s">
        <v>420</v>
      </c>
      <c r="AA291" s="4">
        <v>25000</v>
      </c>
      <c r="AB291" s="6" t="s">
        <v>1153</v>
      </c>
      <c r="AC291" s="4" t="s">
        <v>48</v>
      </c>
      <c r="AE291" s="4">
        <v>22104047</v>
      </c>
    </row>
    <row r="292" spans="1:31" ht="12.75" x14ac:dyDescent="0.2">
      <c r="A292" s="3">
        <v>45132.755793020835</v>
      </c>
      <c r="B292" s="4" t="s">
        <v>4880</v>
      </c>
      <c r="C292" s="4" t="s">
        <v>4881</v>
      </c>
      <c r="D292" s="4">
        <v>502</v>
      </c>
      <c r="E292" s="4" t="s">
        <v>266</v>
      </c>
      <c r="F292" s="4">
        <v>7080009780</v>
      </c>
      <c r="G292" s="4" t="s">
        <v>4882</v>
      </c>
      <c r="H292" s="4" t="s">
        <v>35</v>
      </c>
      <c r="I292" s="5">
        <v>37623</v>
      </c>
      <c r="J292" s="6" t="s">
        <v>4883</v>
      </c>
      <c r="K292" s="4" t="s">
        <v>4884</v>
      </c>
      <c r="L292" s="4">
        <v>9889184667</v>
      </c>
      <c r="M292" s="4" t="s">
        <v>4885</v>
      </c>
      <c r="N292" s="4" t="s">
        <v>4886</v>
      </c>
      <c r="O292" s="4">
        <v>9670510175</v>
      </c>
      <c r="P292" s="4">
        <v>9935103131</v>
      </c>
      <c r="Q292" s="4">
        <v>221010</v>
      </c>
      <c r="R292" s="4" t="s">
        <v>2092</v>
      </c>
      <c r="S292" s="4" t="s">
        <v>244</v>
      </c>
      <c r="T292" s="4" t="s">
        <v>4887</v>
      </c>
      <c r="U292" s="6" t="s">
        <v>4888</v>
      </c>
      <c r="V292" s="4" t="s">
        <v>105</v>
      </c>
      <c r="W292" s="4" t="s">
        <v>77</v>
      </c>
      <c r="X292" s="4" t="s">
        <v>45</v>
      </c>
      <c r="Y292" s="5">
        <v>45110</v>
      </c>
      <c r="Z292" s="4" t="s">
        <v>590</v>
      </c>
      <c r="AA292" s="4">
        <v>25000</v>
      </c>
      <c r="AB292" s="6" t="s">
        <v>4889</v>
      </c>
      <c r="AC292" s="4">
        <v>88000</v>
      </c>
      <c r="AD292" s="6" t="s">
        <v>4890</v>
      </c>
      <c r="AE292" s="4">
        <v>22104011</v>
      </c>
    </row>
    <row r="293" spans="1:31" ht="12.75" x14ac:dyDescent="0.2">
      <c r="A293" s="3">
        <v>45111.796879490736</v>
      </c>
      <c r="B293" s="4" t="s">
        <v>110</v>
      </c>
      <c r="C293" s="4" t="s">
        <v>111</v>
      </c>
      <c r="D293" s="4">
        <v>503</v>
      </c>
      <c r="E293" s="4" t="s">
        <v>112</v>
      </c>
      <c r="F293" s="4">
        <v>9887320852</v>
      </c>
      <c r="G293" s="4" t="s">
        <v>110</v>
      </c>
      <c r="H293" s="4" t="s">
        <v>52</v>
      </c>
      <c r="I293" s="5">
        <v>38437</v>
      </c>
      <c r="J293" s="6" t="s">
        <v>113</v>
      </c>
      <c r="K293" s="4" t="s">
        <v>114</v>
      </c>
      <c r="L293" s="4">
        <v>9828754305</v>
      </c>
      <c r="M293" s="4" t="s">
        <v>115</v>
      </c>
      <c r="N293" s="4" t="s">
        <v>116</v>
      </c>
      <c r="O293" s="4">
        <v>9460515122</v>
      </c>
      <c r="P293" s="4">
        <v>9887320852</v>
      </c>
      <c r="Q293" s="4">
        <v>332001</v>
      </c>
      <c r="R293" s="4" t="s">
        <v>117</v>
      </c>
      <c r="S293" s="4" t="s">
        <v>103</v>
      </c>
      <c r="T293" s="4" t="s">
        <v>118</v>
      </c>
      <c r="U293" s="6" t="s">
        <v>119</v>
      </c>
      <c r="V293" s="4" t="s">
        <v>120</v>
      </c>
      <c r="W293" s="4" t="s">
        <v>121</v>
      </c>
      <c r="X293" s="4" t="s">
        <v>122</v>
      </c>
      <c r="Y293" s="5">
        <v>45107</v>
      </c>
      <c r="Z293" s="4" t="s">
        <v>62</v>
      </c>
      <c r="AA293" s="4">
        <v>25000</v>
      </c>
      <c r="AB293" s="6" t="s">
        <v>123</v>
      </c>
      <c r="AC293" s="4" t="s">
        <v>48</v>
      </c>
      <c r="AD293" s="6" t="s">
        <v>124</v>
      </c>
      <c r="AE293" s="10">
        <v>22102058</v>
      </c>
    </row>
    <row r="294" spans="1:31" ht="12.75" x14ac:dyDescent="0.2">
      <c r="A294" s="3">
        <v>45114.481360034726</v>
      </c>
      <c r="B294" s="4" t="s">
        <v>1476</v>
      </c>
      <c r="C294" s="4" t="s">
        <v>725</v>
      </c>
      <c r="D294" s="4">
        <v>503</v>
      </c>
      <c r="E294" s="4" t="s">
        <v>1477</v>
      </c>
      <c r="F294" s="4">
        <v>9876082929</v>
      </c>
      <c r="G294" s="4" t="s">
        <v>1478</v>
      </c>
      <c r="H294" s="4" t="s">
        <v>52</v>
      </c>
      <c r="I294" s="5">
        <v>37821</v>
      </c>
      <c r="J294" s="6" t="s">
        <v>1479</v>
      </c>
      <c r="K294" s="4" t="s">
        <v>1480</v>
      </c>
      <c r="L294" s="4">
        <v>9876811151</v>
      </c>
      <c r="M294" s="4" t="s">
        <v>1481</v>
      </c>
      <c r="N294" s="4" t="s">
        <v>1482</v>
      </c>
      <c r="O294" s="4">
        <v>9876899546</v>
      </c>
      <c r="P294" s="4">
        <v>8725048411</v>
      </c>
      <c r="Q294" s="4">
        <v>144008</v>
      </c>
      <c r="R294" s="4" t="s">
        <v>1483</v>
      </c>
      <c r="S294" s="4" t="s">
        <v>274</v>
      </c>
      <c r="T294" s="4">
        <v>876094052106</v>
      </c>
      <c r="U294" s="6" t="s">
        <v>1484</v>
      </c>
      <c r="V294" s="4" t="s">
        <v>232</v>
      </c>
      <c r="W294" s="4" t="s">
        <v>193</v>
      </c>
      <c r="X294" s="4" t="s">
        <v>45</v>
      </c>
      <c r="Y294" s="5">
        <v>45109</v>
      </c>
      <c r="Z294" s="4" t="s">
        <v>62</v>
      </c>
      <c r="AA294" s="4">
        <v>25000</v>
      </c>
      <c r="AB294" s="6" t="s">
        <v>1485</v>
      </c>
      <c r="AC294" s="4">
        <v>25000</v>
      </c>
      <c r="AE294" s="4">
        <v>22102052</v>
      </c>
    </row>
    <row r="295" spans="1:31" ht="12.75" x14ac:dyDescent="0.2">
      <c r="A295" s="3">
        <v>45113.779202719903</v>
      </c>
      <c r="B295" s="4" t="s">
        <v>1179</v>
      </c>
      <c r="C295" s="4" t="s">
        <v>1180</v>
      </c>
      <c r="D295" s="4">
        <v>504</v>
      </c>
      <c r="E295" s="4" t="s">
        <v>212</v>
      </c>
      <c r="F295" s="4">
        <v>8188809980</v>
      </c>
      <c r="G295" s="4" t="s">
        <v>1179</v>
      </c>
      <c r="H295" s="4" t="s">
        <v>35</v>
      </c>
      <c r="I295" s="5">
        <v>38083</v>
      </c>
      <c r="J295" s="6" t="s">
        <v>1181</v>
      </c>
      <c r="K295" s="4" t="s">
        <v>1182</v>
      </c>
      <c r="L295" s="4">
        <v>9936100501</v>
      </c>
      <c r="M295" s="4" t="s">
        <v>1183</v>
      </c>
      <c r="N295" s="4" t="s">
        <v>1184</v>
      </c>
      <c r="O295" s="4">
        <v>8400014714</v>
      </c>
      <c r="P295" s="4">
        <v>7317460195</v>
      </c>
      <c r="Q295" s="4">
        <v>231301</v>
      </c>
      <c r="R295" s="4" t="s">
        <v>1185</v>
      </c>
      <c r="S295" s="4" t="s">
        <v>244</v>
      </c>
      <c r="T295" s="4">
        <v>821669080354</v>
      </c>
      <c r="U295" s="6" t="s">
        <v>1186</v>
      </c>
      <c r="V295" s="4" t="s">
        <v>192</v>
      </c>
      <c r="W295" s="4" t="s">
        <v>259</v>
      </c>
      <c r="X295" s="4" t="s">
        <v>122</v>
      </c>
      <c r="Y295" s="5">
        <v>45111</v>
      </c>
      <c r="Z295" s="4" t="s">
        <v>62</v>
      </c>
      <c r="AA295" s="4">
        <v>25000</v>
      </c>
      <c r="AB295" s="6" t="s">
        <v>1187</v>
      </c>
      <c r="AC295" s="4">
        <v>24500</v>
      </c>
      <c r="AE295" s="4">
        <v>22106020</v>
      </c>
    </row>
    <row r="296" spans="1:31" ht="12.75" x14ac:dyDescent="0.2">
      <c r="A296" s="3">
        <v>45114.459088402778</v>
      </c>
      <c r="B296" s="4" t="s">
        <v>1454</v>
      </c>
      <c r="C296" s="4" t="s">
        <v>1455</v>
      </c>
      <c r="D296" s="4">
        <v>504</v>
      </c>
      <c r="E296" s="4" t="s">
        <v>1456</v>
      </c>
      <c r="F296" s="4">
        <v>8840685316</v>
      </c>
      <c r="G296" s="4" t="s">
        <v>1454</v>
      </c>
      <c r="H296" s="4" t="s">
        <v>35</v>
      </c>
      <c r="I296" s="5">
        <v>38083</v>
      </c>
      <c r="J296" s="6" t="s">
        <v>1457</v>
      </c>
      <c r="K296" s="4" t="s">
        <v>1458</v>
      </c>
      <c r="L296" s="4">
        <v>9936100501</v>
      </c>
      <c r="M296" s="4" t="s">
        <v>1459</v>
      </c>
      <c r="N296" s="4" t="s">
        <v>1460</v>
      </c>
      <c r="O296" s="4">
        <v>8400014714</v>
      </c>
      <c r="P296" s="4">
        <v>7317460195</v>
      </c>
      <c r="Q296" s="4">
        <v>231301</v>
      </c>
      <c r="R296" s="4" t="s">
        <v>1461</v>
      </c>
      <c r="S296" s="4" t="s">
        <v>244</v>
      </c>
      <c r="T296" s="4">
        <v>686767307970</v>
      </c>
      <c r="U296" s="6" t="s">
        <v>1462</v>
      </c>
      <c r="V296" s="4" t="s">
        <v>192</v>
      </c>
      <c r="W296" s="4" t="s">
        <v>259</v>
      </c>
      <c r="X296" s="4" t="s">
        <v>194</v>
      </c>
      <c r="Y296" s="5">
        <v>45111</v>
      </c>
      <c r="Z296" s="4" t="s">
        <v>62</v>
      </c>
      <c r="AA296" s="4">
        <v>25000</v>
      </c>
      <c r="AB296" s="6" t="s">
        <v>1463</v>
      </c>
      <c r="AC296" s="4">
        <v>24500</v>
      </c>
      <c r="AE296" s="4">
        <v>22124003</v>
      </c>
    </row>
    <row r="297" spans="1:31" ht="12.75" x14ac:dyDescent="0.2">
      <c r="A297" s="3">
        <v>45134.4877046412</v>
      </c>
      <c r="B297" s="4" t="s">
        <v>5134</v>
      </c>
      <c r="C297" s="4" t="s">
        <v>5135</v>
      </c>
      <c r="D297" s="4">
        <v>505</v>
      </c>
      <c r="E297" s="4" t="s">
        <v>5136</v>
      </c>
      <c r="F297" s="4">
        <v>7668582448</v>
      </c>
      <c r="G297" s="4" t="s">
        <v>5137</v>
      </c>
      <c r="H297" s="4" t="s">
        <v>52</v>
      </c>
      <c r="I297" s="5">
        <v>38209</v>
      </c>
      <c r="J297" s="6" t="s">
        <v>5138</v>
      </c>
      <c r="K297" s="4" t="s">
        <v>5139</v>
      </c>
      <c r="L297" s="4">
        <v>9568837082</v>
      </c>
      <c r="M297" s="4" t="s">
        <v>5137</v>
      </c>
      <c r="N297" s="4" t="s">
        <v>5140</v>
      </c>
      <c r="O297" s="4">
        <v>9568837082</v>
      </c>
      <c r="P297" s="4">
        <v>9870861807</v>
      </c>
      <c r="Q297" s="4">
        <v>204215</v>
      </c>
      <c r="R297" s="4" t="s">
        <v>4472</v>
      </c>
      <c r="S297" s="4" t="s">
        <v>89</v>
      </c>
      <c r="T297" s="4">
        <v>549742427172</v>
      </c>
      <c r="U297" s="6" t="s">
        <v>5141</v>
      </c>
      <c r="V297" s="4" t="s">
        <v>192</v>
      </c>
      <c r="W297" s="4" t="s">
        <v>380</v>
      </c>
      <c r="X297" s="4" t="s">
        <v>45</v>
      </c>
      <c r="Y297" s="5">
        <v>45133</v>
      </c>
      <c r="Z297" s="4" t="s">
        <v>62</v>
      </c>
      <c r="AA297" s="4">
        <v>25000</v>
      </c>
      <c r="AB297" s="6" t="s">
        <v>5142</v>
      </c>
      <c r="AC297" s="4">
        <v>25500</v>
      </c>
      <c r="AD297" s="6" t="s">
        <v>5143</v>
      </c>
      <c r="AE297" s="4">
        <v>22106019</v>
      </c>
    </row>
    <row r="298" spans="1:31" ht="12.75" x14ac:dyDescent="0.2">
      <c r="A298" s="3">
        <v>45112.88043675926</v>
      </c>
      <c r="B298" s="4" t="s">
        <v>974</v>
      </c>
      <c r="C298" s="4" t="s">
        <v>975</v>
      </c>
      <c r="D298" s="4">
        <v>506</v>
      </c>
      <c r="E298" s="4" t="s">
        <v>723</v>
      </c>
      <c r="F298" s="4">
        <v>9352430844</v>
      </c>
      <c r="G298" s="4" t="s">
        <v>976</v>
      </c>
      <c r="H298" s="4" t="s">
        <v>98</v>
      </c>
      <c r="I298" s="5">
        <v>37511</v>
      </c>
      <c r="J298" s="6" t="s">
        <v>977</v>
      </c>
      <c r="K298" s="4" t="s">
        <v>978</v>
      </c>
      <c r="L298" s="4">
        <v>9614320043</v>
      </c>
      <c r="M298" s="4" t="s">
        <v>979</v>
      </c>
      <c r="N298" s="4" t="s">
        <v>980</v>
      </c>
      <c r="O298" s="4">
        <v>6294473486</v>
      </c>
      <c r="P298" s="4">
        <v>9832755872</v>
      </c>
      <c r="Q298" s="4">
        <v>713148</v>
      </c>
      <c r="R298" s="4" t="s">
        <v>981</v>
      </c>
      <c r="S298" s="4" t="s">
        <v>982</v>
      </c>
      <c r="T298" s="4">
        <v>561974250147</v>
      </c>
      <c r="U298" s="6" t="s">
        <v>983</v>
      </c>
      <c r="V298" s="4" t="s">
        <v>120</v>
      </c>
      <c r="W298" s="4" t="s">
        <v>193</v>
      </c>
      <c r="X298" s="4" t="s">
        <v>45</v>
      </c>
      <c r="Y298" s="5">
        <v>45110</v>
      </c>
      <c r="Z298" s="4" t="s">
        <v>62</v>
      </c>
      <c r="AA298" s="4">
        <v>25000</v>
      </c>
      <c r="AB298" s="6" t="s">
        <v>984</v>
      </c>
      <c r="AC298" s="4">
        <v>88000</v>
      </c>
      <c r="AE298" s="4">
        <v>22113073</v>
      </c>
    </row>
    <row r="299" spans="1:31" ht="12.75" x14ac:dyDescent="0.2">
      <c r="A299" s="3">
        <v>45112.87710780093</v>
      </c>
      <c r="B299" s="4" t="s">
        <v>954</v>
      </c>
      <c r="C299" s="4" t="s">
        <v>955</v>
      </c>
      <c r="D299" s="4">
        <v>507</v>
      </c>
      <c r="E299" s="4" t="s">
        <v>845</v>
      </c>
      <c r="F299" s="4">
        <v>7347849075</v>
      </c>
      <c r="G299" s="4" t="s">
        <v>956</v>
      </c>
      <c r="H299" s="4" t="s">
        <v>52</v>
      </c>
      <c r="I299" s="5">
        <v>37965</v>
      </c>
      <c r="J299" s="6" t="s">
        <v>957</v>
      </c>
      <c r="K299" s="4" t="s">
        <v>958</v>
      </c>
      <c r="L299" s="4">
        <v>7888769397</v>
      </c>
      <c r="M299" s="4" t="s">
        <v>959</v>
      </c>
      <c r="N299" s="4" t="s">
        <v>960</v>
      </c>
      <c r="O299" s="4">
        <v>9592774186</v>
      </c>
      <c r="P299" s="4" t="s">
        <v>961</v>
      </c>
      <c r="Q299" s="4">
        <v>140507</v>
      </c>
      <c r="R299" s="4" t="s">
        <v>481</v>
      </c>
      <c r="S299" s="4" t="s">
        <v>761</v>
      </c>
      <c r="T299" s="4">
        <v>213775474865</v>
      </c>
      <c r="U299" s="6" t="s">
        <v>962</v>
      </c>
      <c r="V299" s="4" t="s">
        <v>207</v>
      </c>
      <c r="W299" s="4" t="s">
        <v>77</v>
      </c>
      <c r="X299" s="4" t="s">
        <v>137</v>
      </c>
      <c r="Y299" s="5">
        <v>45110</v>
      </c>
      <c r="Z299" s="4" t="s">
        <v>62</v>
      </c>
      <c r="AA299" s="4">
        <v>25000</v>
      </c>
      <c r="AB299" s="6" t="s">
        <v>963</v>
      </c>
      <c r="AC299" s="4" t="s">
        <v>108</v>
      </c>
      <c r="AE299" s="4">
        <v>22124038</v>
      </c>
    </row>
    <row r="300" spans="1:31" ht="12.75" x14ac:dyDescent="0.2">
      <c r="A300" s="3">
        <v>45117.542166527783</v>
      </c>
      <c r="B300" s="4" t="s">
        <v>1903</v>
      </c>
      <c r="C300" s="4" t="s">
        <v>1904</v>
      </c>
      <c r="D300" s="4">
        <v>507</v>
      </c>
      <c r="E300" s="4" t="s">
        <v>156</v>
      </c>
      <c r="F300" s="4">
        <v>9888104142</v>
      </c>
      <c r="G300" s="4" t="s">
        <v>1903</v>
      </c>
      <c r="H300" s="4" t="s">
        <v>35</v>
      </c>
      <c r="I300" s="5">
        <v>38132</v>
      </c>
      <c r="J300" s="6" t="s">
        <v>1905</v>
      </c>
      <c r="K300" s="4" t="s">
        <v>1906</v>
      </c>
      <c r="L300" s="4">
        <v>9888882138</v>
      </c>
      <c r="M300" s="4" t="s">
        <v>1907</v>
      </c>
      <c r="N300" s="4" t="s">
        <v>1908</v>
      </c>
      <c r="O300" s="4">
        <v>9888603355</v>
      </c>
      <c r="P300" s="4">
        <v>7986145094</v>
      </c>
      <c r="Q300" s="4">
        <v>141001</v>
      </c>
      <c r="R300" s="4" t="s">
        <v>301</v>
      </c>
      <c r="S300" s="4" t="s">
        <v>274</v>
      </c>
      <c r="T300" s="4" t="s">
        <v>1909</v>
      </c>
      <c r="U300" s="6" t="s">
        <v>1910</v>
      </c>
      <c r="V300" s="4" t="s">
        <v>120</v>
      </c>
      <c r="W300" s="4" t="s">
        <v>233</v>
      </c>
      <c r="X300" s="4" t="s">
        <v>45</v>
      </c>
      <c r="Y300" s="5">
        <v>45110</v>
      </c>
      <c r="Z300" s="4" t="s">
        <v>62</v>
      </c>
      <c r="AA300" s="4">
        <v>25000</v>
      </c>
      <c r="AB300" s="6" t="s">
        <v>1911</v>
      </c>
      <c r="AC300" s="4" t="s">
        <v>48</v>
      </c>
      <c r="AD300" s="6" t="s">
        <v>1912</v>
      </c>
      <c r="AE300" s="4">
        <v>22124110</v>
      </c>
    </row>
    <row r="301" spans="1:31" ht="12.75" x14ac:dyDescent="0.2">
      <c r="A301" s="3">
        <v>45111.916720000001</v>
      </c>
      <c r="B301" s="4" t="s">
        <v>370</v>
      </c>
      <c r="C301" s="4" t="s">
        <v>371</v>
      </c>
      <c r="D301" s="4">
        <v>508</v>
      </c>
      <c r="E301" s="4" t="s">
        <v>372</v>
      </c>
      <c r="F301" s="4">
        <v>9369621829</v>
      </c>
      <c r="G301" s="4" t="s">
        <v>373</v>
      </c>
      <c r="H301" s="4" t="s">
        <v>35</v>
      </c>
      <c r="I301" s="5">
        <v>38268</v>
      </c>
      <c r="J301" s="6" t="s">
        <v>374</v>
      </c>
      <c r="K301" s="4" t="s">
        <v>375</v>
      </c>
      <c r="L301" s="4">
        <v>7309626703</v>
      </c>
      <c r="M301" s="4" t="s">
        <v>373</v>
      </c>
      <c r="N301" s="4" t="s">
        <v>376</v>
      </c>
      <c r="O301" s="4">
        <v>9660881526</v>
      </c>
      <c r="P301" s="4">
        <v>9351578375</v>
      </c>
      <c r="Q301" s="4">
        <v>277207</v>
      </c>
      <c r="R301" s="4" t="s">
        <v>377</v>
      </c>
      <c r="S301" s="4" t="s">
        <v>378</v>
      </c>
      <c r="T301" s="4">
        <v>748974195748</v>
      </c>
      <c r="U301" s="6" t="s">
        <v>379</v>
      </c>
      <c r="V301" s="4" t="s">
        <v>192</v>
      </c>
      <c r="W301" s="4" t="s">
        <v>380</v>
      </c>
      <c r="X301" s="4" t="s">
        <v>45</v>
      </c>
      <c r="Y301" s="5">
        <v>45107</v>
      </c>
      <c r="Z301" s="4" t="s">
        <v>62</v>
      </c>
      <c r="AA301" s="4">
        <v>25000</v>
      </c>
      <c r="AB301" s="6" t="s">
        <v>381</v>
      </c>
      <c r="AC301" s="4">
        <v>25500</v>
      </c>
      <c r="AD301" s="6" t="s">
        <v>382</v>
      </c>
      <c r="AE301" s="10">
        <v>22126051</v>
      </c>
    </row>
    <row r="302" spans="1:31" ht="12.75" x14ac:dyDescent="0.2">
      <c r="A302" s="3">
        <v>45114.513009479168</v>
      </c>
      <c r="B302" s="4" t="s">
        <v>1535</v>
      </c>
      <c r="C302" s="4" t="s">
        <v>1536</v>
      </c>
      <c r="D302" s="4">
        <v>508</v>
      </c>
      <c r="E302" s="4" t="s">
        <v>1537</v>
      </c>
      <c r="F302" s="4">
        <v>7046639854</v>
      </c>
      <c r="G302" s="4" t="s">
        <v>1538</v>
      </c>
      <c r="H302" s="4" t="s">
        <v>869</v>
      </c>
      <c r="I302" s="5">
        <v>37921</v>
      </c>
      <c r="J302" s="6" t="s">
        <v>1539</v>
      </c>
      <c r="K302" s="4" t="s">
        <v>1540</v>
      </c>
      <c r="L302" s="4">
        <v>9724321959</v>
      </c>
      <c r="M302" s="4" t="s">
        <v>1541</v>
      </c>
      <c r="N302" s="4" t="s">
        <v>1542</v>
      </c>
      <c r="O302" s="4">
        <v>7041328188</v>
      </c>
      <c r="P302" s="4">
        <v>9409601788</v>
      </c>
      <c r="Q302" s="4">
        <v>392001</v>
      </c>
      <c r="R302" s="4" t="s">
        <v>1543</v>
      </c>
      <c r="S302" s="4" t="s">
        <v>506</v>
      </c>
      <c r="T302" s="4">
        <v>735132659162</v>
      </c>
      <c r="U302" s="6" t="s">
        <v>1544</v>
      </c>
      <c r="V302" s="4" t="s">
        <v>105</v>
      </c>
      <c r="W302" s="4" t="s">
        <v>193</v>
      </c>
      <c r="X302" s="4" t="s">
        <v>45</v>
      </c>
      <c r="Y302" s="5">
        <v>45108</v>
      </c>
      <c r="Z302" s="4" t="s">
        <v>62</v>
      </c>
      <c r="AA302" s="4">
        <v>25000</v>
      </c>
      <c r="AB302" s="6" t="s">
        <v>1545</v>
      </c>
      <c r="AC302" s="4" t="s">
        <v>48</v>
      </c>
      <c r="AD302" s="6" t="s">
        <v>1546</v>
      </c>
      <c r="AE302" s="4">
        <v>22113054</v>
      </c>
    </row>
    <row r="303" spans="1:31" ht="12.75" x14ac:dyDescent="0.2">
      <c r="A303" s="3">
        <v>45113.814952986111</v>
      </c>
      <c r="B303" s="4" t="s">
        <v>1269</v>
      </c>
      <c r="C303" s="4" t="s">
        <v>1270</v>
      </c>
      <c r="D303" s="4">
        <v>509</v>
      </c>
      <c r="E303" s="4" t="s">
        <v>1271</v>
      </c>
      <c r="F303" s="4">
        <v>7505173811</v>
      </c>
      <c r="G303" s="4" t="s">
        <v>1272</v>
      </c>
      <c r="H303" s="4" t="s">
        <v>98</v>
      </c>
      <c r="I303" s="5">
        <v>38189</v>
      </c>
      <c r="J303" s="6" t="s">
        <v>1273</v>
      </c>
      <c r="K303" s="4" t="s">
        <v>1274</v>
      </c>
      <c r="L303" s="4">
        <v>8392850374</v>
      </c>
      <c r="M303" s="4" t="s">
        <v>1275</v>
      </c>
      <c r="N303" s="4" t="s">
        <v>1276</v>
      </c>
      <c r="O303" s="4">
        <v>8392850374</v>
      </c>
      <c r="P303" s="4">
        <v>8006941946</v>
      </c>
      <c r="Q303" s="4">
        <v>282001</v>
      </c>
      <c r="R303" s="4" t="s">
        <v>1277</v>
      </c>
      <c r="S303" s="4" t="s">
        <v>244</v>
      </c>
      <c r="T303" s="4">
        <v>255288428658</v>
      </c>
      <c r="U303" s="6" t="s">
        <v>1278</v>
      </c>
      <c r="V303" s="4" t="s">
        <v>192</v>
      </c>
      <c r="W303" s="4" t="s">
        <v>193</v>
      </c>
      <c r="X303" s="4" t="s">
        <v>1279</v>
      </c>
      <c r="Y303" s="5">
        <v>45111</v>
      </c>
      <c r="Z303" s="4" t="s">
        <v>62</v>
      </c>
      <c r="AA303" s="4">
        <v>25000</v>
      </c>
      <c r="AB303" s="6" t="s">
        <v>1280</v>
      </c>
      <c r="AC303" s="4" t="s">
        <v>48</v>
      </c>
      <c r="AE303" s="4">
        <v>22111034</v>
      </c>
    </row>
    <row r="304" spans="1:31" ht="12.75" x14ac:dyDescent="0.2">
      <c r="A304" s="3">
        <v>45116.003567708336</v>
      </c>
      <c r="B304" s="4" t="s">
        <v>1822</v>
      </c>
      <c r="C304" s="4" t="s">
        <v>1823</v>
      </c>
      <c r="D304" s="4">
        <v>510</v>
      </c>
      <c r="E304" s="4" t="s">
        <v>1824</v>
      </c>
      <c r="F304" s="4">
        <v>9815065490</v>
      </c>
      <c r="G304" s="4" t="s">
        <v>1822</v>
      </c>
      <c r="H304" s="4" t="s">
        <v>185</v>
      </c>
      <c r="I304" s="5">
        <v>38301</v>
      </c>
      <c r="J304" s="6" t="s">
        <v>1825</v>
      </c>
      <c r="K304" s="4" t="s">
        <v>1826</v>
      </c>
      <c r="L304" s="4">
        <v>9592989630</v>
      </c>
      <c r="M304" s="4" t="s">
        <v>1827</v>
      </c>
      <c r="N304" s="4" t="s">
        <v>1828</v>
      </c>
      <c r="O304" s="4">
        <v>9464445757</v>
      </c>
      <c r="P304" s="4">
        <v>9815965490</v>
      </c>
      <c r="Q304" s="4">
        <v>143505</v>
      </c>
      <c r="R304" s="4" t="s">
        <v>1829</v>
      </c>
      <c r="S304" s="4" t="s">
        <v>1830</v>
      </c>
      <c r="T304" s="4" t="s">
        <v>1831</v>
      </c>
      <c r="U304" s="6" t="s">
        <v>1832</v>
      </c>
      <c r="V304" s="4" t="s">
        <v>192</v>
      </c>
      <c r="W304" s="4" t="s">
        <v>44</v>
      </c>
      <c r="X304" s="4" t="s">
        <v>122</v>
      </c>
      <c r="Y304" s="5">
        <v>45108</v>
      </c>
      <c r="Z304" s="4" t="s">
        <v>62</v>
      </c>
      <c r="AA304" s="4">
        <v>25000</v>
      </c>
      <c r="AB304" s="6" t="s">
        <v>1833</v>
      </c>
      <c r="AC304" s="4" t="s">
        <v>1038</v>
      </c>
      <c r="AD304" s="6" t="s">
        <v>1834</v>
      </c>
      <c r="AE304" s="4">
        <v>22124100</v>
      </c>
    </row>
    <row r="305" spans="1:31" ht="12.75" x14ac:dyDescent="0.2">
      <c r="A305" s="3">
        <v>45132.700895914357</v>
      </c>
      <c r="B305" s="4" t="s">
        <v>4841</v>
      </c>
      <c r="C305" s="4" t="s">
        <v>4842</v>
      </c>
      <c r="D305" s="4">
        <v>510</v>
      </c>
      <c r="E305" s="4" t="s">
        <v>156</v>
      </c>
      <c r="F305" s="4">
        <v>7357875519</v>
      </c>
      <c r="G305" s="4" t="s">
        <v>4841</v>
      </c>
      <c r="H305" s="4" t="s">
        <v>359</v>
      </c>
      <c r="I305" s="5">
        <v>38180</v>
      </c>
      <c r="J305" s="6" t="s">
        <v>4843</v>
      </c>
      <c r="K305" s="4" t="s">
        <v>4844</v>
      </c>
      <c r="L305" s="4">
        <v>9414305519</v>
      </c>
      <c r="M305" s="4" t="s">
        <v>4845</v>
      </c>
      <c r="N305" s="4" t="s">
        <v>4846</v>
      </c>
      <c r="O305" s="4">
        <v>7597642919</v>
      </c>
      <c r="P305" s="4">
        <v>9711673863</v>
      </c>
      <c r="Q305" s="4">
        <v>335001</v>
      </c>
      <c r="R305" s="4" t="s">
        <v>3565</v>
      </c>
      <c r="S305" s="4" t="s">
        <v>133</v>
      </c>
      <c r="T305" s="4">
        <v>250081411194</v>
      </c>
      <c r="U305" s="6" t="s">
        <v>4847</v>
      </c>
      <c r="V305" s="4" t="s">
        <v>120</v>
      </c>
      <c r="W305" s="4" t="s">
        <v>380</v>
      </c>
      <c r="X305" s="4" t="s">
        <v>45</v>
      </c>
      <c r="Y305" s="5">
        <v>45110</v>
      </c>
      <c r="Z305" s="4" t="s">
        <v>78</v>
      </c>
      <c r="AA305" s="4">
        <v>25000</v>
      </c>
      <c r="AB305" s="6" t="s">
        <v>4848</v>
      </c>
      <c r="AC305" s="4" t="s">
        <v>48</v>
      </c>
      <c r="AD305" s="6" t="s">
        <v>4849</v>
      </c>
      <c r="AE305" s="4">
        <v>22124016</v>
      </c>
    </row>
    <row r="306" spans="1:31" ht="12.75" x14ac:dyDescent="0.2">
      <c r="A306" s="3">
        <v>45112.883153888892</v>
      </c>
      <c r="B306" s="4" t="s">
        <v>985</v>
      </c>
      <c r="C306" s="4" t="s">
        <v>986</v>
      </c>
      <c r="D306" s="4">
        <v>511</v>
      </c>
      <c r="E306" s="4" t="s">
        <v>705</v>
      </c>
      <c r="F306" s="4">
        <v>7428878827</v>
      </c>
      <c r="G306" s="4" t="s">
        <v>985</v>
      </c>
      <c r="H306" s="4" t="s">
        <v>52</v>
      </c>
      <c r="I306" s="5">
        <v>38229</v>
      </c>
      <c r="J306" s="6" t="s">
        <v>987</v>
      </c>
      <c r="K306" s="4" t="s">
        <v>988</v>
      </c>
      <c r="L306" s="4">
        <v>8279371674</v>
      </c>
      <c r="M306" s="4" t="s">
        <v>989</v>
      </c>
      <c r="N306" s="4" t="s">
        <v>990</v>
      </c>
      <c r="O306" s="4">
        <v>9528744600</v>
      </c>
      <c r="P306" s="4">
        <v>9411494074</v>
      </c>
      <c r="Q306" s="4">
        <v>203203</v>
      </c>
      <c r="R306" s="4" t="s">
        <v>991</v>
      </c>
      <c r="S306" s="4" t="s">
        <v>244</v>
      </c>
      <c r="T306" s="4">
        <v>995628863876</v>
      </c>
      <c r="U306" s="6" t="s">
        <v>992</v>
      </c>
      <c r="V306" s="4" t="s">
        <v>993</v>
      </c>
      <c r="W306" s="4" t="s">
        <v>193</v>
      </c>
      <c r="X306" s="4" t="s">
        <v>45</v>
      </c>
      <c r="Y306" s="5">
        <v>45110</v>
      </c>
      <c r="Z306" s="4" t="s">
        <v>62</v>
      </c>
      <c r="AA306" s="4">
        <v>25000</v>
      </c>
      <c r="AB306" s="6" t="s">
        <v>994</v>
      </c>
      <c r="AC306" s="4">
        <v>88000</v>
      </c>
      <c r="AE306" s="4">
        <v>22111036</v>
      </c>
    </row>
    <row r="307" spans="1:31" ht="12.75" x14ac:dyDescent="0.2">
      <c r="A307" s="3">
        <v>45133.431906018523</v>
      </c>
      <c r="B307" s="4" t="s">
        <v>4958</v>
      </c>
      <c r="C307" s="4" t="s">
        <v>4959</v>
      </c>
      <c r="D307" s="4">
        <v>511</v>
      </c>
      <c r="E307" s="4" t="s">
        <v>499</v>
      </c>
      <c r="F307" s="4">
        <v>8284851887</v>
      </c>
      <c r="G307" s="4" t="s">
        <v>4958</v>
      </c>
      <c r="H307" s="4" t="s">
        <v>52</v>
      </c>
      <c r="I307" s="5">
        <v>37790</v>
      </c>
      <c r="J307" s="6" t="s">
        <v>4960</v>
      </c>
      <c r="K307" s="4" t="s">
        <v>4961</v>
      </c>
      <c r="L307" s="4">
        <v>9465856120</v>
      </c>
      <c r="M307" s="4" t="s">
        <v>4962</v>
      </c>
      <c r="N307" s="4" t="s">
        <v>4963</v>
      </c>
      <c r="O307" s="4">
        <v>9417410491</v>
      </c>
      <c r="P307" s="4">
        <v>9915919958</v>
      </c>
      <c r="Q307" s="4">
        <v>145026</v>
      </c>
      <c r="R307" s="4" t="s">
        <v>750</v>
      </c>
      <c r="S307" s="4" t="s">
        <v>761</v>
      </c>
      <c r="T307" s="4">
        <v>723392326577</v>
      </c>
      <c r="U307" s="6" t="s">
        <v>4964</v>
      </c>
      <c r="V307" s="4" t="s">
        <v>192</v>
      </c>
      <c r="W307" s="4" t="s">
        <v>44</v>
      </c>
      <c r="X307" s="4" t="s">
        <v>45</v>
      </c>
      <c r="Y307" s="5">
        <v>45110</v>
      </c>
      <c r="Z307" s="4" t="s">
        <v>3036</v>
      </c>
      <c r="AA307" s="4">
        <v>25000</v>
      </c>
      <c r="AB307" s="6" t="s">
        <v>4965</v>
      </c>
      <c r="AC307" s="4" t="s">
        <v>4966</v>
      </c>
      <c r="AD307" s="6" t="s">
        <v>4967</v>
      </c>
      <c r="AE307" s="4">
        <v>22109099</v>
      </c>
    </row>
    <row r="308" spans="1:31" ht="12.75" x14ac:dyDescent="0.2">
      <c r="A308" s="3">
        <v>45111.769278287036</v>
      </c>
      <c r="B308" s="4" t="s">
        <v>31</v>
      </c>
      <c r="C308" s="4" t="s">
        <v>32</v>
      </c>
      <c r="D308" s="4">
        <v>512</v>
      </c>
      <c r="E308" s="4" t="s">
        <v>33</v>
      </c>
      <c r="F308" s="4">
        <v>8303164500</v>
      </c>
      <c r="G308" s="4" t="s">
        <v>34</v>
      </c>
      <c r="H308" s="4" t="s">
        <v>35</v>
      </c>
      <c r="I308" s="5">
        <v>37615</v>
      </c>
      <c r="J308" s="6" t="s">
        <v>36</v>
      </c>
      <c r="K308" s="4" t="s">
        <v>37</v>
      </c>
      <c r="L308" s="4">
        <v>9415084055</v>
      </c>
      <c r="M308" s="4" t="s">
        <v>38</v>
      </c>
      <c r="N308" s="4" t="s">
        <v>39</v>
      </c>
      <c r="O308" s="4">
        <v>9415072250</v>
      </c>
      <c r="P308" s="4">
        <v>9473772250</v>
      </c>
      <c r="Q308" s="4">
        <v>271002</v>
      </c>
      <c r="R308" s="4" t="s">
        <v>40</v>
      </c>
      <c r="S308" s="4" t="s">
        <v>41</v>
      </c>
      <c r="T308" s="4">
        <v>589624158430</v>
      </c>
      <c r="U308" s="6" t="s">
        <v>42</v>
      </c>
      <c r="V308" s="4" t="s">
        <v>43</v>
      </c>
      <c r="W308" s="4" t="s">
        <v>44</v>
      </c>
      <c r="X308" s="4" t="s">
        <v>45</v>
      </c>
      <c r="Y308" s="5">
        <v>45110</v>
      </c>
      <c r="Z308" s="4" t="s">
        <v>46</v>
      </c>
      <c r="AA308" s="4">
        <v>25000</v>
      </c>
      <c r="AB308" s="6" t="s">
        <v>47</v>
      </c>
      <c r="AC308" s="4" t="s">
        <v>48</v>
      </c>
      <c r="AE308" s="10">
        <v>22111052</v>
      </c>
    </row>
    <row r="309" spans="1:31" ht="12.75" x14ac:dyDescent="0.2">
      <c r="A309" s="3">
        <v>45131.749128518517</v>
      </c>
      <c r="B309" s="4" t="s">
        <v>4800</v>
      </c>
      <c r="C309" s="4" t="s">
        <v>4801</v>
      </c>
      <c r="D309" s="4">
        <v>512</v>
      </c>
      <c r="E309" s="4" t="s">
        <v>499</v>
      </c>
      <c r="F309" s="4">
        <v>9376634498</v>
      </c>
      <c r="G309" s="4" t="s">
        <v>4802</v>
      </c>
      <c r="H309" s="4" t="s">
        <v>359</v>
      </c>
      <c r="I309" s="5">
        <v>37983</v>
      </c>
      <c r="J309" s="6" t="s">
        <v>4803</v>
      </c>
      <c r="K309" s="4" t="s">
        <v>4804</v>
      </c>
      <c r="L309" s="4">
        <v>8000584286</v>
      </c>
      <c r="M309" s="4" t="s">
        <v>4805</v>
      </c>
      <c r="N309" s="4" t="s">
        <v>4806</v>
      </c>
      <c r="O309" s="4">
        <v>7665578984</v>
      </c>
      <c r="P309" s="4">
        <v>7414869319</v>
      </c>
      <c r="Q309" s="4">
        <v>302001</v>
      </c>
      <c r="R309" s="4" t="s">
        <v>256</v>
      </c>
      <c r="S309" s="4" t="s">
        <v>103</v>
      </c>
      <c r="T309" s="4">
        <v>601840655204</v>
      </c>
      <c r="U309" s="6" t="s">
        <v>4807</v>
      </c>
      <c r="V309" s="4" t="s">
        <v>164</v>
      </c>
      <c r="W309" s="4" t="s">
        <v>4808</v>
      </c>
      <c r="X309" s="4" t="s">
        <v>45</v>
      </c>
      <c r="Y309" s="5">
        <v>45124</v>
      </c>
      <c r="Z309" s="4" t="s">
        <v>420</v>
      </c>
      <c r="AA309" s="4">
        <v>25000</v>
      </c>
      <c r="AB309" s="6" t="s">
        <v>4809</v>
      </c>
      <c r="AC309" s="4" t="s">
        <v>1592</v>
      </c>
      <c r="AD309" s="6" t="s">
        <v>4810</v>
      </c>
      <c r="AE309" s="4">
        <v>22109091</v>
      </c>
    </row>
    <row r="310" spans="1:31" ht="12.75" x14ac:dyDescent="0.2">
      <c r="A310" s="3">
        <v>45112.848313287039</v>
      </c>
      <c r="B310" s="4" t="s">
        <v>879</v>
      </c>
      <c r="C310" s="4" t="s">
        <v>880</v>
      </c>
      <c r="D310" s="4">
        <v>513</v>
      </c>
      <c r="E310" s="4" t="s">
        <v>156</v>
      </c>
      <c r="F310" s="4">
        <v>8152000007</v>
      </c>
      <c r="G310" s="4" t="s">
        <v>879</v>
      </c>
      <c r="H310" s="4" t="s">
        <v>756</v>
      </c>
      <c r="I310" s="5">
        <v>38163</v>
      </c>
      <c r="J310" s="6" t="s">
        <v>881</v>
      </c>
      <c r="K310" s="4" t="s">
        <v>882</v>
      </c>
      <c r="L310" s="4">
        <v>7026300000</v>
      </c>
      <c r="M310" s="4" t="s">
        <v>883</v>
      </c>
      <c r="N310" s="4" t="s">
        <v>884</v>
      </c>
      <c r="O310" s="4">
        <v>9501400700</v>
      </c>
      <c r="P310" s="4">
        <v>7029200001</v>
      </c>
      <c r="Q310" s="4">
        <v>141001</v>
      </c>
      <c r="R310" s="4" t="s">
        <v>301</v>
      </c>
      <c r="S310" s="4" t="s">
        <v>274</v>
      </c>
      <c r="T310" s="4">
        <v>550964176826</v>
      </c>
      <c r="U310" s="6" t="s">
        <v>885</v>
      </c>
      <c r="V310" s="4" t="s">
        <v>120</v>
      </c>
      <c r="W310" s="4" t="s">
        <v>233</v>
      </c>
      <c r="X310" s="4" t="s">
        <v>45</v>
      </c>
      <c r="Y310" s="5">
        <v>45111</v>
      </c>
      <c r="Z310" s="4" t="s">
        <v>62</v>
      </c>
      <c r="AA310" s="4">
        <v>25000</v>
      </c>
      <c r="AB310" s="6" t="s">
        <v>886</v>
      </c>
      <c r="AC310" s="4" t="s">
        <v>48</v>
      </c>
      <c r="AE310" s="4">
        <v>22124040</v>
      </c>
    </row>
    <row r="311" spans="1:31" ht="12.75" x14ac:dyDescent="0.2">
      <c r="A311" s="3">
        <v>45112.851972349541</v>
      </c>
      <c r="B311" s="4" t="s">
        <v>896</v>
      </c>
      <c r="C311" s="4" t="s">
        <v>897</v>
      </c>
      <c r="D311" s="4">
        <v>513</v>
      </c>
      <c r="E311" s="4" t="s">
        <v>51</v>
      </c>
      <c r="F311" s="4">
        <v>7696264208</v>
      </c>
      <c r="G311" s="4" t="s">
        <v>898</v>
      </c>
      <c r="H311" s="4" t="s">
        <v>756</v>
      </c>
      <c r="I311" s="5">
        <v>37934</v>
      </c>
      <c r="J311" s="6" t="s">
        <v>899</v>
      </c>
      <c r="K311" s="4" t="s">
        <v>900</v>
      </c>
      <c r="L311" s="4">
        <v>9463215761</v>
      </c>
      <c r="M311" s="4" t="s">
        <v>901</v>
      </c>
      <c r="N311" s="4" t="s">
        <v>902</v>
      </c>
      <c r="O311" s="4">
        <v>9463215761</v>
      </c>
      <c r="P311" s="4">
        <v>9855979111</v>
      </c>
      <c r="Q311" s="4">
        <v>148001</v>
      </c>
      <c r="R311" s="4" t="s">
        <v>903</v>
      </c>
      <c r="S311" s="4" t="s">
        <v>274</v>
      </c>
      <c r="T311" s="4">
        <v>266574251330</v>
      </c>
      <c r="U311" s="6" t="s">
        <v>904</v>
      </c>
      <c r="V311" s="4" t="s">
        <v>232</v>
      </c>
      <c r="W311" s="4" t="s">
        <v>77</v>
      </c>
      <c r="X311" s="4" t="s">
        <v>45</v>
      </c>
      <c r="Y311" s="5">
        <v>45111</v>
      </c>
      <c r="Z311" s="4" t="s">
        <v>62</v>
      </c>
      <c r="AA311" s="4">
        <v>25000</v>
      </c>
      <c r="AB311" s="6" t="s">
        <v>905</v>
      </c>
      <c r="AC311" s="4" t="s">
        <v>196</v>
      </c>
      <c r="AE311" s="4">
        <v>22103029</v>
      </c>
    </row>
    <row r="312" spans="1:31" ht="12.75" x14ac:dyDescent="0.2">
      <c r="A312" s="3">
        <v>45112.784844155089</v>
      </c>
      <c r="B312" s="4" t="s">
        <v>622</v>
      </c>
      <c r="C312" s="4" t="s">
        <v>623</v>
      </c>
      <c r="D312" s="4">
        <v>514</v>
      </c>
      <c r="E312" s="4" t="s">
        <v>83</v>
      </c>
      <c r="F312" s="4">
        <v>8302244632</v>
      </c>
      <c r="G312" s="4" t="s">
        <v>622</v>
      </c>
      <c r="H312" s="4" t="s">
        <v>359</v>
      </c>
      <c r="I312" s="5">
        <v>38663</v>
      </c>
      <c r="J312" s="6" t="s">
        <v>624</v>
      </c>
      <c r="K312" s="4" t="s">
        <v>625</v>
      </c>
      <c r="L312" s="4">
        <v>9001847464</v>
      </c>
      <c r="M312" s="4" t="s">
        <v>626</v>
      </c>
      <c r="N312" s="4" t="s">
        <v>627</v>
      </c>
      <c r="O312" s="4">
        <v>9828235063</v>
      </c>
      <c r="P312" s="4">
        <v>7014661278</v>
      </c>
      <c r="Q312" s="4">
        <v>302015</v>
      </c>
      <c r="R312" s="4" t="s">
        <v>256</v>
      </c>
      <c r="S312" s="4" t="s">
        <v>103</v>
      </c>
      <c r="T312" s="4">
        <v>529614269813</v>
      </c>
      <c r="U312" s="6" t="s">
        <v>628</v>
      </c>
      <c r="V312" s="4" t="s">
        <v>120</v>
      </c>
      <c r="W312" s="4" t="s">
        <v>193</v>
      </c>
      <c r="X312" s="4" t="s">
        <v>45</v>
      </c>
      <c r="Y312" s="5">
        <v>45108</v>
      </c>
      <c r="Z312" s="4" t="s">
        <v>62</v>
      </c>
      <c r="AA312" s="4">
        <v>25000</v>
      </c>
      <c r="AB312" s="6" t="s">
        <v>629</v>
      </c>
      <c r="AC312" s="4" t="s">
        <v>196</v>
      </c>
      <c r="AE312" s="4">
        <v>22126026</v>
      </c>
    </row>
    <row r="313" spans="1:31" ht="12.75" x14ac:dyDescent="0.2">
      <c r="A313" s="3">
        <v>45131.728127523151</v>
      </c>
      <c r="B313" s="4" t="s">
        <v>4770</v>
      </c>
      <c r="C313" s="4" t="s">
        <v>4771</v>
      </c>
      <c r="D313" s="4">
        <v>514</v>
      </c>
      <c r="E313" s="4" t="s">
        <v>184</v>
      </c>
      <c r="F313" s="4">
        <v>6284621176</v>
      </c>
      <c r="G313" s="4" t="s">
        <v>4772</v>
      </c>
      <c r="H313" s="4" t="s">
        <v>98</v>
      </c>
      <c r="I313" s="5">
        <v>37939</v>
      </c>
      <c r="J313" s="6" t="s">
        <v>4773</v>
      </c>
      <c r="K313" s="4" t="s">
        <v>4774</v>
      </c>
      <c r="L313" s="4">
        <v>9855720998</v>
      </c>
      <c r="M313" s="4" t="s">
        <v>4775</v>
      </c>
      <c r="N313" s="4" t="s">
        <v>4776</v>
      </c>
      <c r="O313" s="4">
        <v>9877547289</v>
      </c>
      <c r="P313" s="4">
        <v>6283651188</v>
      </c>
      <c r="Q313" s="4">
        <v>143521</v>
      </c>
      <c r="R313" s="4" t="s">
        <v>1829</v>
      </c>
      <c r="S313" s="4" t="s">
        <v>4777</v>
      </c>
      <c r="T313" s="4">
        <v>830414116594</v>
      </c>
      <c r="U313" s="6" t="s">
        <v>4778</v>
      </c>
      <c r="V313" s="4" t="s">
        <v>120</v>
      </c>
      <c r="W313" s="4" t="s">
        <v>44</v>
      </c>
      <c r="X313" s="4" t="s">
        <v>122</v>
      </c>
      <c r="Y313" s="5">
        <v>45109</v>
      </c>
      <c r="Z313" s="4" t="s">
        <v>62</v>
      </c>
      <c r="AA313" s="4">
        <v>25000</v>
      </c>
      <c r="AB313" s="6" t="s">
        <v>4779</v>
      </c>
      <c r="AC313" s="4" t="s">
        <v>1038</v>
      </c>
      <c r="AD313" s="6" t="s">
        <v>4780</v>
      </c>
      <c r="AE313" s="4">
        <v>22126011</v>
      </c>
    </row>
    <row r="314" spans="1:31" ht="12.75" x14ac:dyDescent="0.2">
      <c r="A314" s="3">
        <v>45111.782631863425</v>
      </c>
      <c r="B314" s="4" t="s">
        <v>81</v>
      </c>
      <c r="C314" s="4" t="s">
        <v>82</v>
      </c>
      <c r="D314" s="4">
        <v>515</v>
      </c>
      <c r="E314" s="4" t="s">
        <v>83</v>
      </c>
      <c r="F314" s="4">
        <v>7572083441</v>
      </c>
      <c r="G314" s="4" t="s">
        <v>81</v>
      </c>
      <c r="H314" s="4" t="s">
        <v>35</v>
      </c>
      <c r="I314" s="5">
        <v>37944</v>
      </c>
      <c r="J314" s="6" t="s">
        <v>84</v>
      </c>
      <c r="K314" s="4" t="s">
        <v>85</v>
      </c>
      <c r="L314" s="4">
        <v>9838345931</v>
      </c>
      <c r="M314" s="4" t="s">
        <v>86</v>
      </c>
      <c r="N314" s="4" t="s">
        <v>87</v>
      </c>
      <c r="O314" s="4">
        <v>8765351026</v>
      </c>
      <c r="P314" s="4">
        <v>9415084055</v>
      </c>
      <c r="Q314" s="4">
        <v>226017</v>
      </c>
      <c r="R314" s="4" t="s">
        <v>88</v>
      </c>
      <c r="S314" s="4" t="s">
        <v>89</v>
      </c>
      <c r="T314" s="4">
        <v>399925634327</v>
      </c>
      <c r="U314" s="6" t="s">
        <v>90</v>
      </c>
      <c r="V314" s="4" t="s">
        <v>43</v>
      </c>
      <c r="W314" s="4" t="s">
        <v>91</v>
      </c>
      <c r="X314" s="4" t="s">
        <v>45</v>
      </c>
      <c r="Y314" s="5">
        <v>45100</v>
      </c>
      <c r="Z314" s="4" t="s">
        <v>62</v>
      </c>
      <c r="AA314" s="4">
        <v>25000</v>
      </c>
      <c r="AB314" s="6" t="s">
        <v>92</v>
      </c>
      <c r="AC314" s="4" t="s">
        <v>93</v>
      </c>
      <c r="AD314" s="6" t="s">
        <v>94</v>
      </c>
      <c r="AE314" s="10">
        <v>22126027</v>
      </c>
    </row>
    <row r="315" spans="1:31" ht="12.75" x14ac:dyDescent="0.2">
      <c r="A315" s="3">
        <v>45118.742994953704</v>
      </c>
      <c r="B315" s="4" t="s">
        <v>2646</v>
      </c>
      <c r="C315" s="4" t="s">
        <v>2647</v>
      </c>
      <c r="D315" s="4">
        <v>515</v>
      </c>
      <c r="E315" s="4" t="s">
        <v>1824</v>
      </c>
      <c r="F315" s="4">
        <v>9306618490</v>
      </c>
      <c r="G315" s="4" t="s">
        <v>2646</v>
      </c>
      <c r="H315" s="4" t="s">
        <v>35</v>
      </c>
      <c r="I315" s="5">
        <v>38152</v>
      </c>
      <c r="J315" s="6" t="s">
        <v>2648</v>
      </c>
      <c r="K315" s="4" t="s">
        <v>2649</v>
      </c>
      <c r="L315" s="4">
        <v>8930701647</v>
      </c>
      <c r="M315" s="4" t="s">
        <v>2650</v>
      </c>
      <c r="N315" s="4" t="s">
        <v>2651</v>
      </c>
      <c r="O315" s="4">
        <v>8930176934</v>
      </c>
      <c r="P315" s="4">
        <v>9306342157</v>
      </c>
      <c r="Q315" s="4">
        <v>131001</v>
      </c>
      <c r="R315" s="4" t="s">
        <v>2652</v>
      </c>
      <c r="S315" s="4" t="s">
        <v>59</v>
      </c>
      <c r="T315" s="4">
        <v>870746424690</v>
      </c>
      <c r="U315" s="6" t="s">
        <v>2653</v>
      </c>
      <c r="V315" s="4" t="s">
        <v>43</v>
      </c>
      <c r="W315" s="4" t="s">
        <v>193</v>
      </c>
      <c r="X315" s="4" t="s">
        <v>45</v>
      </c>
      <c r="Y315" s="5">
        <v>45108</v>
      </c>
      <c r="Z315" s="4" t="s">
        <v>62</v>
      </c>
      <c r="AA315" s="4">
        <v>25000</v>
      </c>
      <c r="AB315" s="6" t="s">
        <v>2654</v>
      </c>
      <c r="AC315" s="4" t="s">
        <v>48</v>
      </c>
      <c r="AE315" s="4">
        <v>22124058</v>
      </c>
    </row>
    <row r="316" spans="1:31" ht="12.75" x14ac:dyDescent="0.2">
      <c r="A316" s="3">
        <v>45112.791405115742</v>
      </c>
      <c r="B316" s="4" t="s">
        <v>650</v>
      </c>
      <c r="C316" s="4" t="s">
        <v>651</v>
      </c>
      <c r="D316" s="4">
        <v>516</v>
      </c>
      <c r="E316" s="4" t="s">
        <v>652</v>
      </c>
      <c r="F316" s="4">
        <v>9646423452</v>
      </c>
      <c r="G316" s="4" t="s">
        <v>650</v>
      </c>
      <c r="H316" s="4" t="s">
        <v>653</v>
      </c>
      <c r="I316" s="5">
        <v>38200</v>
      </c>
      <c r="J316" s="6" t="s">
        <v>654</v>
      </c>
      <c r="K316" s="4" t="s">
        <v>655</v>
      </c>
      <c r="L316" s="4">
        <v>9417011452</v>
      </c>
      <c r="M316" s="4" t="s">
        <v>656</v>
      </c>
      <c r="N316" s="4" t="s">
        <v>657</v>
      </c>
      <c r="O316" s="4">
        <v>8195900452</v>
      </c>
      <c r="P316" s="4" t="s">
        <v>320</v>
      </c>
      <c r="Q316" s="4">
        <v>147001</v>
      </c>
      <c r="R316" s="4" t="s">
        <v>658</v>
      </c>
      <c r="S316" s="4" t="s">
        <v>274</v>
      </c>
      <c r="T316" s="4">
        <v>452655377864</v>
      </c>
      <c r="U316" s="6" t="s">
        <v>659</v>
      </c>
      <c r="V316" s="4" t="s">
        <v>192</v>
      </c>
      <c r="W316" s="4" t="s">
        <v>304</v>
      </c>
      <c r="X316" s="4" t="s">
        <v>45</v>
      </c>
      <c r="Y316" s="5">
        <v>45111</v>
      </c>
      <c r="Z316" s="4" t="s">
        <v>62</v>
      </c>
      <c r="AA316" s="4">
        <v>25000</v>
      </c>
      <c r="AB316" s="6" t="s">
        <v>660</v>
      </c>
      <c r="AC316" s="4">
        <v>88000</v>
      </c>
      <c r="AD316" s="6" t="s">
        <v>661</v>
      </c>
      <c r="AE316" s="4">
        <v>22126031</v>
      </c>
    </row>
    <row r="317" spans="1:31" ht="12.75" x14ac:dyDescent="0.2">
      <c r="A317" s="3">
        <v>45125.502079108795</v>
      </c>
      <c r="B317" s="4" t="s">
        <v>4130</v>
      </c>
      <c r="C317" s="4" t="s">
        <v>4131</v>
      </c>
      <c r="D317" s="4">
        <v>516</v>
      </c>
      <c r="E317" s="4" t="s">
        <v>127</v>
      </c>
      <c r="F317" s="4">
        <v>8847612987</v>
      </c>
      <c r="G317" s="4" t="s">
        <v>4130</v>
      </c>
      <c r="H317" s="4" t="s">
        <v>35</v>
      </c>
      <c r="I317" s="5">
        <v>37905</v>
      </c>
      <c r="J317" s="6" t="s">
        <v>4132</v>
      </c>
      <c r="K317" s="4" t="s">
        <v>943</v>
      </c>
      <c r="L317" s="4">
        <v>9988692923</v>
      </c>
      <c r="M317" s="4" t="s">
        <v>4133</v>
      </c>
      <c r="N317" s="4" t="s">
        <v>4134</v>
      </c>
      <c r="O317" s="4">
        <v>9988692923</v>
      </c>
      <c r="P317" s="4">
        <v>9872082917</v>
      </c>
      <c r="Q317" s="4">
        <v>147001</v>
      </c>
      <c r="R317" s="4" t="s">
        <v>273</v>
      </c>
      <c r="S317" s="4" t="s">
        <v>761</v>
      </c>
      <c r="T317" s="4">
        <v>851963720567</v>
      </c>
      <c r="U317" s="6" t="s">
        <v>4135</v>
      </c>
      <c r="V317" s="4" t="s">
        <v>135</v>
      </c>
      <c r="W317" s="4" t="s">
        <v>4136</v>
      </c>
      <c r="X317" s="4" t="s">
        <v>194</v>
      </c>
      <c r="Y317" s="5">
        <v>45109</v>
      </c>
      <c r="Z317" s="4" t="s">
        <v>420</v>
      </c>
      <c r="AA317" s="4">
        <v>25000</v>
      </c>
      <c r="AB317" s="6" t="s">
        <v>4137</v>
      </c>
      <c r="AC317" s="4">
        <v>88000</v>
      </c>
      <c r="AD317" s="6" t="s">
        <v>4138</v>
      </c>
      <c r="AE317" s="4">
        <v>22104063</v>
      </c>
    </row>
    <row r="318" spans="1:31" ht="12.75" x14ac:dyDescent="0.2">
      <c r="A318" s="3">
        <v>45132.829285034721</v>
      </c>
      <c r="B318" s="4" t="s">
        <v>4900</v>
      </c>
      <c r="C318" s="4" t="s">
        <v>4901</v>
      </c>
      <c r="D318" s="4">
        <v>517</v>
      </c>
      <c r="E318" s="4" t="s">
        <v>212</v>
      </c>
      <c r="F318" s="4">
        <v>9041594945</v>
      </c>
      <c r="G318" s="4" t="s">
        <v>4900</v>
      </c>
      <c r="H318" s="4" t="s">
        <v>756</v>
      </c>
      <c r="I318" s="5">
        <v>37863</v>
      </c>
      <c r="J318" s="6" t="s">
        <v>4902</v>
      </c>
      <c r="K318" s="4" t="s">
        <v>4903</v>
      </c>
      <c r="L318" s="4">
        <v>8146597999</v>
      </c>
      <c r="M318" s="4" t="s">
        <v>4904</v>
      </c>
      <c r="N318" s="4" t="s">
        <v>4905</v>
      </c>
      <c r="O318" s="4">
        <v>9876855191</v>
      </c>
      <c r="P318" s="4">
        <v>9914173790</v>
      </c>
      <c r="Q318" s="4">
        <v>143001</v>
      </c>
      <c r="R318" s="4" t="s">
        <v>2272</v>
      </c>
      <c r="S318" s="4" t="s">
        <v>274</v>
      </c>
      <c r="T318" s="4">
        <v>903256816793</v>
      </c>
      <c r="U318" s="6" t="s">
        <v>4906</v>
      </c>
      <c r="V318" s="4" t="s">
        <v>207</v>
      </c>
      <c r="W318" s="4" t="s">
        <v>4907</v>
      </c>
      <c r="X318" s="4" t="s">
        <v>45</v>
      </c>
      <c r="Y318" s="5">
        <v>45111</v>
      </c>
      <c r="Z318" s="4" t="s">
        <v>62</v>
      </c>
      <c r="AA318" s="4">
        <v>25000</v>
      </c>
      <c r="AB318" s="6" t="s">
        <v>4908</v>
      </c>
      <c r="AC318" s="4" t="s">
        <v>93</v>
      </c>
      <c r="AD318" s="6" t="s">
        <v>4909</v>
      </c>
      <c r="AE318" s="4">
        <v>22106103</v>
      </c>
    </row>
    <row r="319" spans="1:31" ht="12.75" x14ac:dyDescent="0.2">
      <c r="A319" s="3">
        <v>45133.869349016204</v>
      </c>
      <c r="B319" s="4" t="s">
        <v>5116</v>
      </c>
      <c r="C319" s="4" t="s">
        <v>5117</v>
      </c>
      <c r="D319" s="4">
        <v>517</v>
      </c>
      <c r="E319" s="4" t="s">
        <v>1412</v>
      </c>
      <c r="F319" s="4">
        <v>9872656798</v>
      </c>
      <c r="G319" s="4" t="s">
        <v>5116</v>
      </c>
      <c r="H319" s="4" t="s">
        <v>98</v>
      </c>
      <c r="I319" s="5">
        <v>37562</v>
      </c>
      <c r="J319" s="6" t="s">
        <v>5118</v>
      </c>
      <c r="K319" s="4" t="s">
        <v>5119</v>
      </c>
      <c r="L319" s="4">
        <v>9779507960</v>
      </c>
      <c r="M319" s="4" t="s">
        <v>5120</v>
      </c>
      <c r="N319" s="4" t="s">
        <v>5121</v>
      </c>
      <c r="O319" s="4">
        <v>8558940838</v>
      </c>
      <c r="P319" s="4">
        <v>8427179749</v>
      </c>
      <c r="Q319" s="4">
        <v>145023</v>
      </c>
      <c r="R319" s="4" t="s">
        <v>750</v>
      </c>
      <c r="S319" s="4" t="s">
        <v>750</v>
      </c>
      <c r="T319" s="4">
        <v>830920118072</v>
      </c>
      <c r="U319" s="6" t="s">
        <v>5122</v>
      </c>
      <c r="V319" s="4" t="s">
        <v>232</v>
      </c>
      <c r="W319" s="4" t="s">
        <v>165</v>
      </c>
      <c r="X319" s="4" t="s">
        <v>45</v>
      </c>
      <c r="Y319" s="5">
        <v>45111</v>
      </c>
      <c r="Z319" s="4" t="s">
        <v>62</v>
      </c>
      <c r="AA319" s="4">
        <v>25000</v>
      </c>
      <c r="AB319" s="6" t="s">
        <v>5123</v>
      </c>
      <c r="AC319" s="4" t="s">
        <v>48</v>
      </c>
      <c r="AE319" s="4">
        <v>22113027</v>
      </c>
    </row>
    <row r="320" spans="1:31" ht="12.75" x14ac:dyDescent="0.2">
      <c r="A320" s="3">
        <v>45113.816894768519</v>
      </c>
      <c r="B320" s="4" t="s">
        <v>1304</v>
      </c>
      <c r="C320" s="4" t="s">
        <v>1305</v>
      </c>
      <c r="D320" s="4">
        <v>518</v>
      </c>
      <c r="E320" s="4" t="s">
        <v>1306</v>
      </c>
      <c r="F320" s="4">
        <v>8179799421</v>
      </c>
      <c r="G320" s="4" t="s">
        <v>1307</v>
      </c>
      <c r="H320" s="4" t="s">
        <v>1308</v>
      </c>
      <c r="I320" s="5">
        <v>38080</v>
      </c>
      <c r="J320" s="6" t="s">
        <v>1309</v>
      </c>
      <c r="K320" s="4" t="s">
        <v>1310</v>
      </c>
      <c r="L320" s="4">
        <v>9959664677</v>
      </c>
      <c r="M320" s="4" t="s">
        <v>1311</v>
      </c>
      <c r="N320" s="4" t="s">
        <v>1312</v>
      </c>
      <c r="O320" s="4">
        <v>9010222575</v>
      </c>
      <c r="P320" s="4">
        <v>8179564727</v>
      </c>
      <c r="Q320" s="4">
        <v>500013</v>
      </c>
      <c r="R320" s="4" t="s">
        <v>1313</v>
      </c>
      <c r="S320" s="4" t="s">
        <v>1314</v>
      </c>
      <c r="T320" s="4">
        <v>609402674609</v>
      </c>
      <c r="U320" s="6" t="s">
        <v>1315</v>
      </c>
      <c r="V320" s="4" t="s">
        <v>192</v>
      </c>
      <c r="W320" s="4" t="s">
        <v>233</v>
      </c>
      <c r="X320" s="4" t="s">
        <v>122</v>
      </c>
      <c r="Y320" s="5">
        <v>45112</v>
      </c>
      <c r="Z320" s="4" t="s">
        <v>420</v>
      </c>
      <c r="AA320" s="4">
        <v>25000</v>
      </c>
      <c r="AB320" s="6" t="s">
        <v>1316</v>
      </c>
      <c r="AC320" s="4" t="s">
        <v>1038</v>
      </c>
      <c r="AE320" s="4">
        <v>22109009</v>
      </c>
    </row>
    <row r="321" spans="1:31" ht="12.75" x14ac:dyDescent="0.2">
      <c r="A321" s="3">
        <v>45114.680160763892</v>
      </c>
      <c r="B321" s="4" t="s">
        <v>1695</v>
      </c>
      <c r="C321" s="4" t="s">
        <v>1696</v>
      </c>
      <c r="D321" s="4">
        <v>518</v>
      </c>
      <c r="E321" s="4" t="s">
        <v>251</v>
      </c>
      <c r="F321" s="4">
        <v>8096249508</v>
      </c>
      <c r="G321" s="4" t="s">
        <v>1695</v>
      </c>
      <c r="H321" s="4" t="s">
        <v>98</v>
      </c>
      <c r="I321" s="5">
        <v>38447</v>
      </c>
      <c r="J321" s="6" t="s">
        <v>1697</v>
      </c>
      <c r="K321" s="4" t="s">
        <v>1698</v>
      </c>
      <c r="L321" s="4">
        <v>9948055747</v>
      </c>
      <c r="M321" s="4" t="s">
        <v>1699</v>
      </c>
      <c r="N321" s="4" t="s">
        <v>1700</v>
      </c>
      <c r="O321" s="4">
        <v>8328522975</v>
      </c>
      <c r="P321" s="4">
        <v>6303169979</v>
      </c>
      <c r="Q321" s="4">
        <v>522233</v>
      </c>
      <c r="R321" s="4" t="s">
        <v>1701</v>
      </c>
      <c r="S321" s="4" t="s">
        <v>1391</v>
      </c>
      <c r="T321" s="4">
        <v>905634451236</v>
      </c>
      <c r="U321" s="6" t="s">
        <v>1702</v>
      </c>
      <c r="V321" s="4" t="s">
        <v>192</v>
      </c>
      <c r="W321" s="4" t="s">
        <v>233</v>
      </c>
      <c r="X321" s="4" t="s">
        <v>122</v>
      </c>
      <c r="Y321" s="5">
        <v>45112</v>
      </c>
      <c r="Z321" s="4" t="s">
        <v>1703</v>
      </c>
      <c r="AA321" s="4">
        <v>25000</v>
      </c>
      <c r="AB321" s="6" t="s">
        <v>1704</v>
      </c>
      <c r="AC321" s="4">
        <v>0</v>
      </c>
      <c r="AE321" s="4">
        <v>22103053</v>
      </c>
    </row>
    <row r="322" spans="1:31" ht="12.75" x14ac:dyDescent="0.2">
      <c r="A322" s="3">
        <v>45131.531535520829</v>
      </c>
      <c r="B322" s="4" t="s">
        <v>4718</v>
      </c>
      <c r="C322" s="4" t="s">
        <v>4719</v>
      </c>
      <c r="D322" s="4">
        <v>519</v>
      </c>
      <c r="E322" s="4" t="s">
        <v>1412</v>
      </c>
      <c r="F322" s="4">
        <v>7830558118</v>
      </c>
      <c r="G322" s="4" t="s">
        <v>4720</v>
      </c>
      <c r="H322" s="4" t="s">
        <v>98</v>
      </c>
      <c r="I322" s="5">
        <v>37517</v>
      </c>
      <c r="J322" s="6" t="s">
        <v>4721</v>
      </c>
      <c r="K322" s="4" t="s">
        <v>4722</v>
      </c>
      <c r="L322" s="4">
        <v>9368087402</v>
      </c>
      <c r="M322" s="4" t="s">
        <v>4720</v>
      </c>
      <c r="N322" s="4" t="s">
        <v>4723</v>
      </c>
      <c r="O322" s="4">
        <v>8057264082</v>
      </c>
      <c r="P322" s="4">
        <v>7037500386</v>
      </c>
      <c r="Q322" s="4">
        <v>262401</v>
      </c>
      <c r="R322" s="4" t="s">
        <v>4724</v>
      </c>
      <c r="S322" s="4" t="s">
        <v>2615</v>
      </c>
      <c r="T322" s="4" t="s">
        <v>4725</v>
      </c>
      <c r="U322" s="6" t="s">
        <v>4726</v>
      </c>
      <c r="V322" s="4" t="s">
        <v>135</v>
      </c>
      <c r="W322" s="4" t="s">
        <v>165</v>
      </c>
      <c r="X322" s="4" t="s">
        <v>45</v>
      </c>
      <c r="Y322" s="5">
        <v>45112</v>
      </c>
      <c r="Z322" s="4" t="s">
        <v>62</v>
      </c>
      <c r="AA322" s="4">
        <v>25000</v>
      </c>
      <c r="AB322" s="6" t="s">
        <v>4727</v>
      </c>
      <c r="AC322" s="4">
        <v>25500</v>
      </c>
      <c r="AD322" s="6" t="s">
        <v>4728</v>
      </c>
      <c r="AE322" s="4">
        <v>22113017</v>
      </c>
    </row>
    <row r="323" spans="1:31" ht="12.75" x14ac:dyDescent="0.2">
      <c r="A323" s="3">
        <v>45112.86521956019</v>
      </c>
      <c r="B323" s="4" t="s">
        <v>917</v>
      </c>
      <c r="C323" s="4" t="s">
        <v>918</v>
      </c>
      <c r="D323" s="4">
        <v>520</v>
      </c>
      <c r="E323" s="4" t="s">
        <v>919</v>
      </c>
      <c r="F323" s="4">
        <v>8076034250</v>
      </c>
      <c r="G323" s="4" t="s">
        <v>917</v>
      </c>
      <c r="H323" s="4" t="s">
        <v>185</v>
      </c>
      <c r="I323" s="5">
        <v>38364</v>
      </c>
      <c r="J323" s="6" t="s">
        <v>920</v>
      </c>
      <c r="K323" s="4" t="s">
        <v>921</v>
      </c>
      <c r="L323" s="4" t="s">
        <v>922</v>
      </c>
      <c r="M323" s="4" t="s">
        <v>923</v>
      </c>
      <c r="N323" s="4" t="s">
        <v>924</v>
      </c>
      <c r="O323" s="4">
        <v>8287165676</v>
      </c>
      <c r="P323" s="4">
        <v>8475966932</v>
      </c>
      <c r="Q323" s="4">
        <v>201307</v>
      </c>
      <c r="R323" s="4" t="s">
        <v>925</v>
      </c>
      <c r="S323" s="4" t="s">
        <v>926</v>
      </c>
      <c r="T323" s="4">
        <v>768652563531</v>
      </c>
      <c r="U323" s="6" t="s">
        <v>927</v>
      </c>
      <c r="V323" s="4" t="s">
        <v>207</v>
      </c>
      <c r="W323" s="4" t="s">
        <v>928</v>
      </c>
      <c r="X323" s="4" t="s">
        <v>45</v>
      </c>
      <c r="Y323" s="5">
        <v>45108</v>
      </c>
      <c r="Z323" s="4" t="s">
        <v>62</v>
      </c>
      <c r="AA323" s="4">
        <v>25000</v>
      </c>
      <c r="AB323" s="6" t="s">
        <v>929</v>
      </c>
      <c r="AC323" s="4" t="s">
        <v>48</v>
      </c>
      <c r="AE323" s="4">
        <v>22103062</v>
      </c>
    </row>
    <row r="324" spans="1:31" ht="12.75" x14ac:dyDescent="0.2">
      <c r="A324" s="3">
        <v>45112.867324189814</v>
      </c>
      <c r="B324" s="4" t="s">
        <v>930</v>
      </c>
      <c r="C324" s="4" t="s">
        <v>931</v>
      </c>
      <c r="D324" s="4">
        <v>520</v>
      </c>
      <c r="E324" s="4" t="s">
        <v>932</v>
      </c>
      <c r="F324" s="4">
        <v>8054453983</v>
      </c>
      <c r="G324" s="4" t="s">
        <v>933</v>
      </c>
      <c r="H324" s="4" t="s">
        <v>410</v>
      </c>
      <c r="I324" s="5">
        <v>38452</v>
      </c>
      <c r="J324" s="6" t="s">
        <v>934</v>
      </c>
      <c r="K324" s="4" t="s">
        <v>935</v>
      </c>
      <c r="L324" s="4">
        <v>6284073212</v>
      </c>
      <c r="M324" s="4" t="s">
        <v>936</v>
      </c>
      <c r="N324" s="4" t="s">
        <v>937</v>
      </c>
      <c r="O324" s="4">
        <v>6239325131</v>
      </c>
      <c r="P324" s="4">
        <v>9646876841</v>
      </c>
      <c r="Q324" s="4">
        <v>141003</v>
      </c>
      <c r="R324" s="4" t="s">
        <v>441</v>
      </c>
      <c r="S324" s="4" t="s">
        <v>761</v>
      </c>
      <c r="T324" s="4">
        <v>813485752430</v>
      </c>
      <c r="U324" s="6" t="s">
        <v>938</v>
      </c>
      <c r="V324" s="4" t="s">
        <v>232</v>
      </c>
      <c r="W324" s="4" t="s">
        <v>939</v>
      </c>
      <c r="X324" s="4" t="s">
        <v>194</v>
      </c>
      <c r="Y324" s="5">
        <v>45111</v>
      </c>
      <c r="Z324" s="4" t="s">
        <v>78</v>
      </c>
      <c r="AA324" s="4">
        <v>25000</v>
      </c>
      <c r="AB324" s="6" t="s">
        <v>940</v>
      </c>
      <c r="AC324" s="4" t="s">
        <v>48</v>
      </c>
      <c r="AD324" s="6" t="s">
        <v>941</v>
      </c>
      <c r="AE324" s="4">
        <v>22103129</v>
      </c>
    </row>
    <row r="325" spans="1:31" ht="12.75" x14ac:dyDescent="0.2">
      <c r="A325" s="3">
        <v>45126.64982608796</v>
      </c>
      <c r="B325" s="4" t="s">
        <v>4281</v>
      </c>
      <c r="C325" s="4" t="s">
        <v>4282</v>
      </c>
      <c r="D325" s="4">
        <v>521</v>
      </c>
      <c r="E325" s="4" t="s">
        <v>1412</v>
      </c>
      <c r="F325" s="4">
        <v>7355871140</v>
      </c>
      <c r="G325" s="4" t="s">
        <v>4283</v>
      </c>
      <c r="H325" s="4" t="s">
        <v>513</v>
      </c>
      <c r="I325" s="5">
        <v>38037</v>
      </c>
      <c r="J325" s="6" t="s">
        <v>4284</v>
      </c>
      <c r="K325" s="4" t="s">
        <v>4285</v>
      </c>
      <c r="L325" s="4">
        <v>8398962580</v>
      </c>
      <c r="M325" s="4" t="s">
        <v>4286</v>
      </c>
      <c r="N325" s="4" t="s">
        <v>4287</v>
      </c>
      <c r="O325" s="4">
        <v>7355871140</v>
      </c>
      <c r="P325" s="4">
        <v>8398962580</v>
      </c>
      <c r="Q325" s="4">
        <v>134203</v>
      </c>
      <c r="R325" s="4" t="s">
        <v>4206</v>
      </c>
      <c r="S325" s="4" t="s">
        <v>1521</v>
      </c>
      <c r="T325" s="4">
        <v>772996237753</v>
      </c>
      <c r="U325" s="6" t="s">
        <v>4288</v>
      </c>
      <c r="V325" s="4" t="s">
        <v>207</v>
      </c>
      <c r="W325" s="4" t="s">
        <v>471</v>
      </c>
      <c r="X325" s="4" t="s">
        <v>45</v>
      </c>
      <c r="Y325" s="5">
        <v>45126</v>
      </c>
      <c r="Z325" s="4" t="s">
        <v>78</v>
      </c>
      <c r="AA325" s="4">
        <v>25000</v>
      </c>
      <c r="AB325" s="6" t="s">
        <v>4289</v>
      </c>
      <c r="AC325" s="4">
        <v>25500</v>
      </c>
      <c r="AD325" s="6" t="s">
        <v>4290</v>
      </c>
      <c r="AE325" s="4">
        <v>22113026</v>
      </c>
    </row>
    <row r="326" spans="1:31" ht="12.75" x14ac:dyDescent="0.2">
      <c r="A326" s="3">
        <v>45131.523338703701</v>
      </c>
      <c r="B326" s="4" t="s">
        <v>4709</v>
      </c>
      <c r="C326" s="4" t="s">
        <v>4710</v>
      </c>
      <c r="D326" s="4">
        <v>521</v>
      </c>
      <c r="E326" s="4" t="s">
        <v>723</v>
      </c>
      <c r="F326" s="4">
        <v>9389765763</v>
      </c>
      <c r="G326" s="4" t="s">
        <v>4709</v>
      </c>
      <c r="H326" s="4" t="s">
        <v>98</v>
      </c>
      <c r="I326" s="5">
        <v>37742</v>
      </c>
      <c r="J326" s="6" t="s">
        <v>4711</v>
      </c>
      <c r="K326" s="4" t="s">
        <v>4712</v>
      </c>
      <c r="L326" s="4">
        <v>9412465620</v>
      </c>
      <c r="M326" s="4" t="s">
        <v>4713</v>
      </c>
      <c r="N326" s="4" t="s">
        <v>4714</v>
      </c>
      <c r="O326" s="4">
        <v>9457228022</v>
      </c>
      <c r="P326" s="4">
        <v>9410669798</v>
      </c>
      <c r="Q326" s="4">
        <v>203001</v>
      </c>
      <c r="R326" s="4" t="s">
        <v>991</v>
      </c>
      <c r="S326" s="4" t="s">
        <v>244</v>
      </c>
      <c r="T326" s="4">
        <v>669515886254</v>
      </c>
      <c r="U326" s="6" t="s">
        <v>4715</v>
      </c>
      <c r="V326" s="4" t="s">
        <v>232</v>
      </c>
      <c r="W326" s="4" t="s">
        <v>353</v>
      </c>
      <c r="X326" s="4" t="s">
        <v>45</v>
      </c>
      <c r="Y326" s="5">
        <v>45126</v>
      </c>
      <c r="Z326" s="4" t="s">
        <v>62</v>
      </c>
      <c r="AA326" s="4">
        <v>25000</v>
      </c>
      <c r="AB326" s="6" t="s">
        <v>4716</v>
      </c>
      <c r="AC326" s="4" t="s">
        <v>48</v>
      </c>
      <c r="AD326" s="6" t="s">
        <v>4717</v>
      </c>
      <c r="AE326" s="4">
        <v>22113085</v>
      </c>
    </row>
    <row r="327" spans="1:31" ht="12.75" x14ac:dyDescent="0.2">
      <c r="A327" s="3">
        <v>45113.835993229164</v>
      </c>
      <c r="B327" s="4" t="s">
        <v>1383</v>
      </c>
      <c r="C327" s="4" t="s">
        <v>1384</v>
      </c>
      <c r="D327" s="4">
        <v>522</v>
      </c>
      <c r="E327" s="4" t="s">
        <v>266</v>
      </c>
      <c r="F327" s="4">
        <v>9573717423</v>
      </c>
      <c r="G327" s="4" t="s">
        <v>1385</v>
      </c>
      <c r="H327" s="4" t="s">
        <v>52</v>
      </c>
      <c r="I327" s="5">
        <v>38462</v>
      </c>
      <c r="J327" s="6" t="s">
        <v>1386</v>
      </c>
      <c r="K327" s="4" t="s">
        <v>1387</v>
      </c>
      <c r="L327" s="4">
        <v>8309974629</v>
      </c>
      <c r="M327" s="4" t="s">
        <v>1388</v>
      </c>
      <c r="N327" s="4" t="s">
        <v>1389</v>
      </c>
      <c r="O327" s="4">
        <v>9701718566</v>
      </c>
      <c r="P327" s="4">
        <v>8309111217</v>
      </c>
      <c r="Q327" s="4">
        <v>534275</v>
      </c>
      <c r="R327" s="4" t="s">
        <v>1390</v>
      </c>
      <c r="S327" s="4" t="s">
        <v>1391</v>
      </c>
      <c r="T327" s="4">
        <v>644220120687</v>
      </c>
      <c r="U327" s="6" t="s">
        <v>1392</v>
      </c>
      <c r="V327" s="4" t="s">
        <v>232</v>
      </c>
      <c r="W327" s="4" t="s">
        <v>741</v>
      </c>
      <c r="X327" s="4" t="s">
        <v>45</v>
      </c>
      <c r="Y327" s="5">
        <v>45112</v>
      </c>
      <c r="Z327" s="4" t="s">
        <v>1393</v>
      </c>
      <c r="AA327" s="4">
        <v>25000</v>
      </c>
      <c r="AB327" s="6" t="s">
        <v>1394</v>
      </c>
      <c r="AC327" s="4" t="s">
        <v>48</v>
      </c>
      <c r="AD327" s="6" t="s">
        <v>1395</v>
      </c>
      <c r="AE327" s="4">
        <v>22104072</v>
      </c>
    </row>
    <row r="328" spans="1:31" ht="12.75" x14ac:dyDescent="0.2">
      <c r="A328" s="3">
        <v>45125.626814386575</v>
      </c>
      <c r="B328" s="4" t="s">
        <v>4157</v>
      </c>
      <c r="C328" s="4" t="s">
        <v>4158</v>
      </c>
      <c r="D328" s="4">
        <v>523</v>
      </c>
      <c r="E328" s="4" t="s">
        <v>1226</v>
      </c>
      <c r="F328" s="4">
        <v>9044715920</v>
      </c>
      <c r="G328" s="4" t="s">
        <v>4157</v>
      </c>
      <c r="H328" s="4" t="s">
        <v>98</v>
      </c>
      <c r="I328" s="5">
        <v>37619</v>
      </c>
      <c r="J328" s="6" t="s">
        <v>4159</v>
      </c>
      <c r="K328" s="4" t="s">
        <v>4160</v>
      </c>
      <c r="L328" s="4">
        <v>9794305920</v>
      </c>
      <c r="M328" s="4" t="s">
        <v>4161</v>
      </c>
      <c r="N328" s="4" t="s">
        <v>4162</v>
      </c>
      <c r="O328" s="4">
        <v>9628961023</v>
      </c>
      <c r="P328" s="4">
        <v>9140957032</v>
      </c>
      <c r="Q328" s="4">
        <v>227817</v>
      </c>
      <c r="R328" s="4" t="s">
        <v>4163</v>
      </c>
      <c r="S328" s="4" t="s">
        <v>89</v>
      </c>
      <c r="T328" s="4">
        <v>892522874258</v>
      </c>
      <c r="U328" s="6" t="s">
        <v>4164</v>
      </c>
      <c r="V328" s="4" t="s">
        <v>135</v>
      </c>
      <c r="W328" s="4" t="s">
        <v>4136</v>
      </c>
      <c r="X328" s="4" t="s">
        <v>45</v>
      </c>
      <c r="Y328" s="5">
        <v>45119</v>
      </c>
      <c r="Z328" s="4" t="s">
        <v>78</v>
      </c>
      <c r="AA328" s="4">
        <v>25000</v>
      </c>
      <c r="AB328" s="6" t="s">
        <v>4165</v>
      </c>
      <c r="AC328" s="4" t="s">
        <v>64</v>
      </c>
      <c r="AE328" s="4">
        <v>22110019</v>
      </c>
    </row>
    <row r="329" spans="1:31" ht="12.75" x14ac:dyDescent="0.2">
      <c r="A329" s="3">
        <v>45133.458060949073</v>
      </c>
      <c r="B329" s="4" t="s">
        <v>4979</v>
      </c>
      <c r="C329" s="4" t="s">
        <v>4980</v>
      </c>
      <c r="D329" s="4">
        <v>524</v>
      </c>
      <c r="E329" s="4" t="s">
        <v>1537</v>
      </c>
      <c r="F329" s="4">
        <v>7023025325</v>
      </c>
      <c r="G329" s="4" t="s">
        <v>4981</v>
      </c>
      <c r="H329" s="4" t="s">
        <v>4982</v>
      </c>
      <c r="I329" s="5">
        <v>38191</v>
      </c>
      <c r="J329" s="6" t="s">
        <v>4983</v>
      </c>
      <c r="K329" s="4" t="s">
        <v>4984</v>
      </c>
      <c r="L329" s="4">
        <v>7023025325</v>
      </c>
      <c r="M329" s="4" t="s">
        <v>4985</v>
      </c>
      <c r="N329" s="4" t="s">
        <v>4986</v>
      </c>
      <c r="O329" s="4">
        <v>7023025325</v>
      </c>
      <c r="P329" s="4">
        <v>9460833142</v>
      </c>
      <c r="Q329" s="4">
        <v>335803</v>
      </c>
      <c r="R329" s="4" t="s">
        <v>728</v>
      </c>
      <c r="S329" s="4" t="s">
        <v>133</v>
      </c>
      <c r="T329" s="4">
        <v>905441836136</v>
      </c>
      <c r="U329" s="6" t="s">
        <v>4987</v>
      </c>
      <c r="V329" s="4" t="s">
        <v>715</v>
      </c>
      <c r="W329" s="4" t="s">
        <v>4988</v>
      </c>
      <c r="X329" s="4" t="s">
        <v>45</v>
      </c>
      <c r="Y329" s="5">
        <v>45126</v>
      </c>
      <c r="Z329" s="4" t="s">
        <v>62</v>
      </c>
      <c r="AA329" s="4">
        <v>25000</v>
      </c>
      <c r="AB329" s="6" t="s">
        <v>4989</v>
      </c>
      <c r="AC329" s="4" t="s">
        <v>4990</v>
      </c>
      <c r="AD329" s="6" t="s">
        <v>4991</v>
      </c>
      <c r="AE329" s="4">
        <v>22113013</v>
      </c>
    </row>
    <row r="330" spans="1:31" ht="12.75" x14ac:dyDescent="0.2">
      <c r="A330" s="3">
        <v>45111.872123356487</v>
      </c>
      <c r="B330" s="4" t="s">
        <v>321</v>
      </c>
      <c r="C330" s="4" t="s">
        <v>322</v>
      </c>
      <c r="D330" s="4">
        <v>525</v>
      </c>
      <c r="E330" s="4" t="s">
        <v>323</v>
      </c>
      <c r="F330" s="4">
        <v>8529171672</v>
      </c>
      <c r="G330" s="4" t="s">
        <v>324</v>
      </c>
      <c r="H330" s="4" t="s">
        <v>35</v>
      </c>
      <c r="I330" s="5">
        <v>37365</v>
      </c>
      <c r="J330" s="6" t="s">
        <v>325</v>
      </c>
      <c r="K330" s="4" t="s">
        <v>326</v>
      </c>
      <c r="L330" s="4">
        <v>9414634194</v>
      </c>
      <c r="M330" s="4" t="s">
        <v>327</v>
      </c>
      <c r="N330" s="4" t="s">
        <v>328</v>
      </c>
      <c r="O330" s="4">
        <v>6367639835</v>
      </c>
      <c r="P330" s="4">
        <v>8005510269</v>
      </c>
      <c r="Q330" s="4">
        <v>344044</v>
      </c>
      <c r="R330" s="4" t="s">
        <v>329</v>
      </c>
      <c r="S330" s="4" t="s">
        <v>133</v>
      </c>
      <c r="T330" s="4">
        <v>226610181232</v>
      </c>
      <c r="U330" s="6" t="s">
        <v>330</v>
      </c>
      <c r="V330" s="4" t="s">
        <v>192</v>
      </c>
      <c r="W330" s="4" t="s">
        <v>233</v>
      </c>
      <c r="X330" s="4" t="s">
        <v>45</v>
      </c>
      <c r="Y330" s="5">
        <v>45111</v>
      </c>
      <c r="Z330" s="4" t="s">
        <v>62</v>
      </c>
      <c r="AA330" s="4">
        <v>25000</v>
      </c>
      <c r="AB330" s="6" t="s">
        <v>331</v>
      </c>
      <c r="AC330" s="4">
        <v>88000</v>
      </c>
      <c r="AE330" s="10">
        <v>22102079</v>
      </c>
    </row>
    <row r="331" spans="1:31" ht="12.75" x14ac:dyDescent="0.2">
      <c r="A331" s="3">
        <v>45111.875782812502</v>
      </c>
      <c r="B331" s="4" t="s">
        <v>332</v>
      </c>
      <c r="C331" s="4" t="s">
        <v>333</v>
      </c>
      <c r="D331" s="4">
        <v>525</v>
      </c>
      <c r="E331" s="4" t="s">
        <v>334</v>
      </c>
      <c r="F331" s="4">
        <v>8727889337</v>
      </c>
      <c r="G331" s="4" t="s">
        <v>335</v>
      </c>
      <c r="H331" s="4" t="s">
        <v>52</v>
      </c>
      <c r="I331" s="5">
        <v>36815</v>
      </c>
      <c r="J331" s="6" t="s">
        <v>336</v>
      </c>
      <c r="K331" s="4" t="s">
        <v>337</v>
      </c>
      <c r="L331" s="4">
        <v>8727889337</v>
      </c>
      <c r="M331" s="4" t="s">
        <v>338</v>
      </c>
      <c r="N331" s="4" t="s">
        <v>339</v>
      </c>
      <c r="O331" s="4">
        <v>8725940338</v>
      </c>
      <c r="P331" s="4">
        <v>8727889337</v>
      </c>
      <c r="Q331" s="4">
        <v>141401</v>
      </c>
      <c r="R331" s="4" t="s">
        <v>301</v>
      </c>
      <c r="S331" s="4" t="s">
        <v>274</v>
      </c>
      <c r="T331" s="4">
        <v>975579788238</v>
      </c>
      <c r="U331" s="6" t="s">
        <v>340</v>
      </c>
      <c r="V331" s="4" t="s">
        <v>192</v>
      </c>
      <c r="W331" s="4" t="s">
        <v>77</v>
      </c>
      <c r="X331" s="4" t="s">
        <v>45</v>
      </c>
      <c r="Y331" s="5">
        <v>45111</v>
      </c>
      <c r="Z331" s="4" t="s">
        <v>62</v>
      </c>
      <c r="AA331" s="4">
        <v>25000</v>
      </c>
      <c r="AB331" s="6" t="s">
        <v>341</v>
      </c>
      <c r="AC331" s="4" t="s">
        <v>342</v>
      </c>
      <c r="AE331" s="10">
        <v>22109006</v>
      </c>
    </row>
    <row r="332" spans="1:31" ht="12.75" x14ac:dyDescent="0.2">
      <c r="A332" s="3">
        <v>45120.582330150464</v>
      </c>
      <c r="B332" s="4" t="s">
        <v>3368</v>
      </c>
      <c r="C332" s="4" t="s">
        <v>3369</v>
      </c>
      <c r="D332" s="4">
        <v>526</v>
      </c>
      <c r="E332" s="4" t="s">
        <v>156</v>
      </c>
      <c r="F332" s="4">
        <v>7837336415</v>
      </c>
      <c r="G332" s="4" t="s">
        <v>3368</v>
      </c>
      <c r="H332" s="4" t="s">
        <v>98</v>
      </c>
      <c r="I332" s="5">
        <v>37933</v>
      </c>
      <c r="J332" s="6" t="s">
        <v>3370</v>
      </c>
      <c r="K332" s="4" t="s">
        <v>3371</v>
      </c>
      <c r="L332" s="4" t="s">
        <v>3372</v>
      </c>
      <c r="M332" s="4" t="s">
        <v>3373</v>
      </c>
      <c r="N332" s="4" t="s">
        <v>3374</v>
      </c>
      <c r="O332" s="4">
        <v>7508139753</v>
      </c>
      <c r="P332" s="4">
        <v>9530645960</v>
      </c>
      <c r="Q332" s="4">
        <v>145001</v>
      </c>
      <c r="R332" s="4" t="s">
        <v>750</v>
      </c>
      <c r="S332" s="4" t="s">
        <v>761</v>
      </c>
      <c r="T332" s="4">
        <v>938390668554</v>
      </c>
      <c r="U332" s="6" t="s">
        <v>3375</v>
      </c>
      <c r="V332" s="4" t="s">
        <v>192</v>
      </c>
      <c r="W332" s="4" t="s">
        <v>165</v>
      </c>
      <c r="X332" s="4" t="s">
        <v>45</v>
      </c>
      <c r="Y332" s="5">
        <v>45107</v>
      </c>
      <c r="Z332" s="4" t="s">
        <v>62</v>
      </c>
      <c r="AA332" s="4">
        <v>25000</v>
      </c>
      <c r="AB332" s="6" t="s">
        <v>3376</v>
      </c>
      <c r="AC332" s="4" t="s">
        <v>3377</v>
      </c>
      <c r="AD332" s="6" t="s">
        <v>3378</v>
      </c>
      <c r="AE332" s="4">
        <v>22124014</v>
      </c>
    </row>
    <row r="333" spans="1:31" ht="12.75" x14ac:dyDescent="0.2">
      <c r="A333" s="3">
        <v>45129.434619918982</v>
      </c>
      <c r="B333" s="4" t="s">
        <v>4478</v>
      </c>
      <c r="C333" s="4" t="s">
        <v>4479</v>
      </c>
      <c r="D333" s="4">
        <v>526</v>
      </c>
      <c r="E333" s="4" t="s">
        <v>251</v>
      </c>
      <c r="F333" s="4">
        <v>7973350722</v>
      </c>
      <c r="G333" s="4" t="s">
        <v>4478</v>
      </c>
      <c r="H333" s="4" t="s">
        <v>359</v>
      </c>
      <c r="I333" s="5">
        <v>38323</v>
      </c>
      <c r="J333" s="6" t="s">
        <v>4480</v>
      </c>
      <c r="K333" s="4" t="s">
        <v>4481</v>
      </c>
      <c r="L333" s="4">
        <v>7009801017</v>
      </c>
      <c r="M333" s="4" t="s">
        <v>4482</v>
      </c>
      <c r="N333" s="4" t="s">
        <v>1501</v>
      </c>
      <c r="O333" s="4">
        <v>9463596002</v>
      </c>
      <c r="P333" s="4" t="s">
        <v>2845</v>
      </c>
      <c r="Q333" s="4">
        <v>151001</v>
      </c>
      <c r="R333" s="4" t="s">
        <v>699</v>
      </c>
      <c r="S333" s="4" t="s">
        <v>274</v>
      </c>
      <c r="T333" s="4">
        <v>514119324169</v>
      </c>
      <c r="U333" s="6" t="s">
        <v>4483</v>
      </c>
      <c r="V333" s="4" t="s">
        <v>404</v>
      </c>
      <c r="W333" s="4" t="s">
        <v>4484</v>
      </c>
      <c r="X333" s="4" t="s">
        <v>45</v>
      </c>
      <c r="Y333" s="5">
        <v>45110</v>
      </c>
      <c r="Z333" s="4" t="s">
        <v>62</v>
      </c>
      <c r="AA333" s="4">
        <v>25000</v>
      </c>
      <c r="AB333" s="6" t="s">
        <v>4485</v>
      </c>
      <c r="AC333" s="4" t="s">
        <v>64</v>
      </c>
      <c r="AD333" s="6" t="s">
        <v>4486</v>
      </c>
      <c r="AE333" s="4">
        <v>22103026</v>
      </c>
    </row>
    <row r="334" spans="1:31" ht="12.75" x14ac:dyDescent="0.2">
      <c r="A334" s="3">
        <v>45112.555852673613</v>
      </c>
      <c r="B334" s="4" t="s">
        <v>448</v>
      </c>
      <c r="C334" s="4" t="s">
        <v>449</v>
      </c>
      <c r="D334" s="4">
        <v>527</v>
      </c>
      <c r="E334" s="4" t="s">
        <v>127</v>
      </c>
      <c r="F334" s="4">
        <v>7876707617</v>
      </c>
      <c r="G334" s="4" t="s">
        <v>450</v>
      </c>
      <c r="H334" s="4" t="s">
        <v>451</v>
      </c>
      <c r="I334" s="5">
        <v>38311</v>
      </c>
      <c r="J334" s="6" t="s">
        <v>452</v>
      </c>
      <c r="K334" s="4" t="s">
        <v>453</v>
      </c>
      <c r="L334" s="4">
        <v>9149695408</v>
      </c>
      <c r="M334" s="4" t="s">
        <v>454</v>
      </c>
      <c r="N334" s="4" t="s">
        <v>455</v>
      </c>
      <c r="O334" s="4">
        <v>8278815185</v>
      </c>
      <c r="P334" s="4">
        <v>7508107617</v>
      </c>
      <c r="Q334" s="4">
        <v>177110</v>
      </c>
      <c r="R334" s="4" t="s">
        <v>456</v>
      </c>
      <c r="S334" s="4" t="s">
        <v>457</v>
      </c>
      <c r="T334" s="4">
        <v>611250266652</v>
      </c>
      <c r="U334" s="6" t="s">
        <v>458</v>
      </c>
      <c r="V334" s="4" t="s">
        <v>459</v>
      </c>
      <c r="W334" s="4" t="s">
        <v>77</v>
      </c>
      <c r="X334" s="4" t="s">
        <v>45</v>
      </c>
      <c r="Y334" s="5">
        <v>45111</v>
      </c>
      <c r="Z334" s="4" t="s">
        <v>78</v>
      </c>
      <c r="AA334" s="4">
        <v>25000</v>
      </c>
      <c r="AB334" s="6" t="s">
        <v>460</v>
      </c>
      <c r="AC334" s="4" t="s">
        <v>48</v>
      </c>
      <c r="AE334" s="12">
        <v>22104004</v>
      </c>
    </row>
    <row r="335" spans="1:31" ht="12.75" x14ac:dyDescent="0.2">
      <c r="A335" s="3">
        <v>45112.691635613424</v>
      </c>
      <c r="B335" s="4" t="s">
        <v>474</v>
      </c>
      <c r="C335" s="4" t="s">
        <v>475</v>
      </c>
      <c r="D335" s="4">
        <v>527</v>
      </c>
      <c r="E335" s="4" t="s">
        <v>127</v>
      </c>
      <c r="F335" s="4">
        <v>6284922744</v>
      </c>
      <c r="G335" s="4" t="s">
        <v>476</v>
      </c>
      <c r="H335" s="4" t="s">
        <v>98</v>
      </c>
      <c r="I335" s="5">
        <v>38195</v>
      </c>
      <c r="J335" s="6" t="s">
        <v>477</v>
      </c>
      <c r="K335" s="4" t="s">
        <v>478</v>
      </c>
      <c r="L335" s="4">
        <v>9463206108</v>
      </c>
      <c r="M335" s="4" t="s">
        <v>479</v>
      </c>
      <c r="N335" s="4" t="s">
        <v>480</v>
      </c>
      <c r="O335" s="4">
        <v>9780962380</v>
      </c>
      <c r="P335" s="4">
        <v>7888445085</v>
      </c>
      <c r="Q335" s="4">
        <v>160071</v>
      </c>
      <c r="R335" s="4" t="s">
        <v>481</v>
      </c>
      <c r="S335" s="4" t="s">
        <v>274</v>
      </c>
      <c r="T335" s="4">
        <v>479677773496</v>
      </c>
      <c r="U335" s="6" t="s">
        <v>482</v>
      </c>
      <c r="V335" s="4" t="s">
        <v>192</v>
      </c>
      <c r="W335" s="4" t="s">
        <v>483</v>
      </c>
      <c r="X335" s="4" t="s">
        <v>45</v>
      </c>
      <c r="Y335" s="5">
        <v>45109</v>
      </c>
      <c r="Z335" s="4" t="s">
        <v>62</v>
      </c>
      <c r="AA335" s="4">
        <v>0</v>
      </c>
      <c r="AB335" s="6" t="s">
        <v>484</v>
      </c>
      <c r="AC335" s="4" t="s">
        <v>48</v>
      </c>
      <c r="AE335" s="4">
        <v>22104022</v>
      </c>
    </row>
    <row r="336" spans="1:31" ht="12.75" x14ac:dyDescent="0.2">
      <c r="A336" s="3">
        <v>45111.830813055552</v>
      </c>
      <c r="B336" s="4" t="s">
        <v>222</v>
      </c>
      <c r="C336" s="4" t="s">
        <v>223</v>
      </c>
      <c r="D336" s="4">
        <v>528</v>
      </c>
      <c r="E336" s="4" t="s">
        <v>224</v>
      </c>
      <c r="F336" s="4">
        <v>7217544023</v>
      </c>
      <c r="G336" s="4" t="s">
        <v>222</v>
      </c>
      <c r="H336" s="4" t="s">
        <v>52</v>
      </c>
      <c r="I336" s="5">
        <v>38014</v>
      </c>
      <c r="J336" s="6" t="s">
        <v>225</v>
      </c>
      <c r="K336" s="4" t="s">
        <v>226</v>
      </c>
      <c r="L336" s="4">
        <v>9927287147</v>
      </c>
      <c r="M336" s="4" t="s">
        <v>227</v>
      </c>
      <c r="N336" s="4" t="s">
        <v>228</v>
      </c>
      <c r="O336" s="4">
        <v>7078165153</v>
      </c>
      <c r="P336" s="4">
        <v>9068840546</v>
      </c>
      <c r="Q336" s="4">
        <v>250401</v>
      </c>
      <c r="R336" s="4" t="s">
        <v>229</v>
      </c>
      <c r="S336" s="4" t="s">
        <v>230</v>
      </c>
      <c r="T336" s="4">
        <v>950580452376</v>
      </c>
      <c r="U336" s="6" t="s">
        <v>231</v>
      </c>
      <c r="V336" s="4" t="s">
        <v>232</v>
      </c>
      <c r="W336" s="4" t="s">
        <v>233</v>
      </c>
      <c r="X336" s="4" t="s">
        <v>122</v>
      </c>
      <c r="Y336" s="5">
        <v>45108</v>
      </c>
      <c r="Z336" s="4" t="s">
        <v>62</v>
      </c>
      <c r="AA336" s="4">
        <v>25000</v>
      </c>
      <c r="AB336" s="6" t="s">
        <v>234</v>
      </c>
      <c r="AC336" s="4" t="s">
        <v>48</v>
      </c>
      <c r="AD336" s="6" t="s">
        <v>235</v>
      </c>
      <c r="AE336" s="10">
        <v>22102062</v>
      </c>
    </row>
    <row r="337" spans="1:31" ht="12.75" x14ac:dyDescent="0.2">
      <c r="A337" s="3">
        <v>45133.538582002315</v>
      </c>
      <c r="B337" s="4" t="s">
        <v>5002</v>
      </c>
      <c r="C337" s="4" t="s">
        <v>5003</v>
      </c>
      <c r="D337" s="4">
        <v>528</v>
      </c>
      <c r="E337" s="4" t="s">
        <v>1055</v>
      </c>
      <c r="F337" s="4">
        <v>9950056854</v>
      </c>
      <c r="G337" s="4" t="s">
        <v>5002</v>
      </c>
      <c r="H337" s="4" t="s">
        <v>52</v>
      </c>
      <c r="I337" s="5">
        <v>38353</v>
      </c>
      <c r="J337" s="6" t="s">
        <v>5004</v>
      </c>
      <c r="K337" s="4" t="s">
        <v>5005</v>
      </c>
      <c r="L337" s="4">
        <v>9414456854</v>
      </c>
      <c r="M337" s="4" t="s">
        <v>5006</v>
      </c>
      <c r="N337" s="4" t="s">
        <v>5007</v>
      </c>
      <c r="O337" s="4">
        <v>9414456854</v>
      </c>
      <c r="P337" s="4">
        <v>9414456854</v>
      </c>
      <c r="Q337" s="4">
        <v>303905</v>
      </c>
      <c r="R337" s="4" t="s">
        <v>256</v>
      </c>
      <c r="S337" s="4" t="s">
        <v>103</v>
      </c>
      <c r="T337" s="4">
        <v>283721030216</v>
      </c>
      <c r="U337" s="6" t="s">
        <v>5008</v>
      </c>
      <c r="V337" s="4" t="s">
        <v>164</v>
      </c>
      <c r="W337" s="4" t="s">
        <v>165</v>
      </c>
      <c r="X337" s="4" t="s">
        <v>194</v>
      </c>
      <c r="Y337" s="5">
        <v>45107</v>
      </c>
      <c r="Z337" s="4" t="s">
        <v>78</v>
      </c>
      <c r="AA337" s="4">
        <v>25000</v>
      </c>
      <c r="AB337" s="6" t="s">
        <v>5009</v>
      </c>
      <c r="AC337" s="4">
        <v>25500</v>
      </c>
      <c r="AD337" s="6" t="s">
        <v>5010</v>
      </c>
      <c r="AE337" s="4">
        <v>22102063</v>
      </c>
    </row>
    <row r="338" spans="1:31" ht="12.75" x14ac:dyDescent="0.2">
      <c r="A338" s="3">
        <v>45121.638890196758</v>
      </c>
      <c r="B338" s="4" t="s">
        <v>3502</v>
      </c>
      <c r="C338" s="4" t="s">
        <v>3503</v>
      </c>
      <c r="D338" s="4">
        <v>529</v>
      </c>
      <c r="E338" s="4" t="s">
        <v>127</v>
      </c>
      <c r="F338" s="4">
        <v>7986376982</v>
      </c>
      <c r="G338" s="4" t="s">
        <v>3502</v>
      </c>
      <c r="H338" s="4" t="s">
        <v>52</v>
      </c>
      <c r="I338" s="5">
        <v>37965</v>
      </c>
      <c r="J338" s="6" t="s">
        <v>3504</v>
      </c>
      <c r="K338" s="4" t="s">
        <v>3505</v>
      </c>
      <c r="L338" s="4">
        <v>9417009009</v>
      </c>
      <c r="M338" s="4" t="s">
        <v>3506</v>
      </c>
      <c r="N338" s="4" t="s">
        <v>2834</v>
      </c>
      <c r="O338" s="4">
        <v>9417009009</v>
      </c>
      <c r="P338" s="4">
        <v>9780207945</v>
      </c>
      <c r="Q338" s="4">
        <v>143001</v>
      </c>
      <c r="R338" s="4">
        <v>143001</v>
      </c>
      <c r="S338" s="4" t="s">
        <v>274</v>
      </c>
      <c r="T338" s="4">
        <v>311439713455</v>
      </c>
      <c r="U338" s="6" t="s">
        <v>3507</v>
      </c>
      <c r="V338" s="4" t="s">
        <v>207</v>
      </c>
      <c r="W338" s="4" t="s">
        <v>136</v>
      </c>
      <c r="X338" s="4" t="s">
        <v>122</v>
      </c>
      <c r="Y338" s="5">
        <v>45110</v>
      </c>
      <c r="Z338" s="4" t="s">
        <v>62</v>
      </c>
      <c r="AA338" s="4">
        <v>25000</v>
      </c>
      <c r="AB338" s="6" t="s">
        <v>3508</v>
      </c>
      <c r="AC338" s="4" t="s">
        <v>48</v>
      </c>
      <c r="AD338" s="6" t="s">
        <v>3509</v>
      </c>
      <c r="AE338" s="4">
        <v>22104096</v>
      </c>
    </row>
    <row r="339" spans="1:31" ht="12.75" x14ac:dyDescent="0.2">
      <c r="A339" s="3">
        <v>45131.753601354168</v>
      </c>
      <c r="B339" s="4" t="s">
        <v>4811</v>
      </c>
      <c r="C339" s="4" t="s">
        <v>4812</v>
      </c>
      <c r="D339" s="4">
        <v>529</v>
      </c>
      <c r="E339" s="4" t="s">
        <v>266</v>
      </c>
      <c r="F339" s="4">
        <v>6239029481</v>
      </c>
      <c r="G339" s="4" t="s">
        <v>4811</v>
      </c>
      <c r="H339" s="4" t="s">
        <v>52</v>
      </c>
      <c r="I339" s="5">
        <v>38178</v>
      </c>
      <c r="J339" s="6" t="s">
        <v>4813</v>
      </c>
      <c r="K339" s="4" t="s">
        <v>4814</v>
      </c>
      <c r="L339" s="4">
        <v>8872685551</v>
      </c>
      <c r="M339" s="4" t="s">
        <v>4815</v>
      </c>
      <c r="N339" s="4" t="s">
        <v>4816</v>
      </c>
      <c r="O339" s="4">
        <v>8872675551</v>
      </c>
      <c r="P339" s="4">
        <v>8872675551</v>
      </c>
      <c r="Q339" s="4">
        <v>151001</v>
      </c>
      <c r="R339" s="4" t="s">
        <v>699</v>
      </c>
      <c r="S339" s="4" t="s">
        <v>699</v>
      </c>
      <c r="T339" s="4">
        <v>614631602502</v>
      </c>
      <c r="U339" s="6" t="s">
        <v>4817</v>
      </c>
      <c r="V339" s="4" t="s">
        <v>120</v>
      </c>
      <c r="W339" s="4" t="s">
        <v>353</v>
      </c>
      <c r="X339" s="4" t="s">
        <v>45</v>
      </c>
      <c r="Y339" s="5">
        <v>45110</v>
      </c>
      <c r="Z339" s="4" t="s">
        <v>62</v>
      </c>
      <c r="AA339" s="4">
        <v>25000</v>
      </c>
      <c r="AB339" s="6" t="s">
        <v>4818</v>
      </c>
      <c r="AC339" s="4" t="s">
        <v>48</v>
      </c>
      <c r="AD339" s="6" t="s">
        <v>4819</v>
      </c>
      <c r="AE339" s="4">
        <v>22104023</v>
      </c>
    </row>
    <row r="340" spans="1:31" ht="12.75" x14ac:dyDescent="0.2">
      <c r="A340" s="3">
        <v>45132.745002581018</v>
      </c>
      <c r="B340" s="4" t="s">
        <v>4870</v>
      </c>
      <c r="C340" s="4" t="s">
        <v>4871</v>
      </c>
      <c r="D340" s="4">
        <v>530</v>
      </c>
      <c r="E340" s="4" t="s">
        <v>705</v>
      </c>
      <c r="F340" s="4">
        <v>7505033842</v>
      </c>
      <c r="G340" s="4" t="s">
        <v>4870</v>
      </c>
      <c r="H340" s="4" t="s">
        <v>359</v>
      </c>
      <c r="I340" s="5">
        <v>37812</v>
      </c>
      <c r="J340" s="6" t="s">
        <v>4872</v>
      </c>
      <c r="K340" s="4" t="s">
        <v>4873</v>
      </c>
      <c r="L340" s="4">
        <v>9837426482</v>
      </c>
      <c r="M340" s="4" t="s">
        <v>4874</v>
      </c>
      <c r="N340" s="4" t="s">
        <v>4875</v>
      </c>
      <c r="O340" s="4">
        <v>7505033842</v>
      </c>
      <c r="P340" s="4">
        <v>7505033842</v>
      </c>
      <c r="Q340" s="4">
        <v>283111</v>
      </c>
      <c r="R340" s="4" t="s">
        <v>4428</v>
      </c>
      <c r="S340" s="4" t="s">
        <v>244</v>
      </c>
      <c r="T340" s="4">
        <v>955808680563</v>
      </c>
      <c r="U340" s="6" t="s">
        <v>4876</v>
      </c>
      <c r="V340" s="4" t="s">
        <v>192</v>
      </c>
      <c r="W340" s="4" t="s">
        <v>179</v>
      </c>
      <c r="X340" s="4" t="s">
        <v>194</v>
      </c>
      <c r="Y340" s="5">
        <v>45111</v>
      </c>
      <c r="Z340" s="4" t="s">
        <v>62</v>
      </c>
      <c r="AA340" s="4">
        <v>25000</v>
      </c>
      <c r="AB340" s="6" t="s">
        <v>4877</v>
      </c>
      <c r="AC340" s="4" t="s">
        <v>4878</v>
      </c>
      <c r="AD340" s="6" t="s">
        <v>4879</v>
      </c>
      <c r="AE340" s="4">
        <v>22111013</v>
      </c>
    </row>
    <row r="341" spans="1:31" ht="12.75" x14ac:dyDescent="0.2">
      <c r="A341" s="3">
        <v>45139.720809166669</v>
      </c>
      <c r="B341" s="4" t="s">
        <v>5693</v>
      </c>
      <c r="C341" s="4" t="s">
        <v>5694</v>
      </c>
      <c r="D341" s="4">
        <v>530</v>
      </c>
      <c r="E341" s="4" t="s">
        <v>2884</v>
      </c>
      <c r="F341" s="4">
        <v>8252815587</v>
      </c>
      <c r="G341" s="4" t="s">
        <v>5695</v>
      </c>
      <c r="H341" s="4" t="s">
        <v>500</v>
      </c>
      <c r="I341" s="5">
        <v>37869</v>
      </c>
      <c r="J341" s="6" t="s">
        <v>5696</v>
      </c>
      <c r="K341" s="4" t="s">
        <v>5697</v>
      </c>
      <c r="L341" s="4">
        <v>9771919307</v>
      </c>
      <c r="M341" s="4" t="s">
        <v>5695</v>
      </c>
      <c r="N341" s="4" t="s">
        <v>5698</v>
      </c>
      <c r="O341" s="4">
        <v>8252815587</v>
      </c>
      <c r="P341" s="4">
        <v>8252815587</v>
      </c>
      <c r="Q341" s="4">
        <v>824231</v>
      </c>
      <c r="R341" s="4" t="s">
        <v>3298</v>
      </c>
      <c r="S341" s="4" t="s">
        <v>2194</v>
      </c>
      <c r="T341" s="4">
        <v>627784285528</v>
      </c>
      <c r="U341" s="6" t="s">
        <v>5699</v>
      </c>
      <c r="V341" s="4" t="s">
        <v>5700</v>
      </c>
      <c r="W341" s="4" t="s">
        <v>165</v>
      </c>
      <c r="X341" s="4" t="s">
        <v>194</v>
      </c>
      <c r="Y341" s="5">
        <v>45112</v>
      </c>
      <c r="Z341" s="4" t="s">
        <v>590</v>
      </c>
      <c r="AA341" s="4">
        <v>25000</v>
      </c>
      <c r="AB341" s="6" t="s">
        <v>5701</v>
      </c>
      <c r="AC341" s="4" t="s">
        <v>48</v>
      </c>
      <c r="AD341" s="6" t="s">
        <v>5702</v>
      </c>
      <c r="AE341" s="4">
        <v>22113022</v>
      </c>
    </row>
    <row r="342" spans="1:31" ht="12.75" x14ac:dyDescent="0.2">
      <c r="A342" s="3">
        <v>45114.643542384263</v>
      </c>
      <c r="B342" s="4" t="s">
        <v>1655</v>
      </c>
      <c r="C342" s="4" t="s">
        <v>1656</v>
      </c>
      <c r="D342" s="4">
        <v>531</v>
      </c>
      <c r="E342" s="4" t="s">
        <v>1055</v>
      </c>
      <c r="F342" s="4">
        <v>7209904931</v>
      </c>
      <c r="G342" s="4" t="s">
        <v>1655</v>
      </c>
      <c r="H342" s="4" t="s">
        <v>98</v>
      </c>
      <c r="I342" s="5">
        <v>37979</v>
      </c>
      <c r="J342" s="6" t="s">
        <v>1657</v>
      </c>
      <c r="K342" s="4" t="s">
        <v>1658</v>
      </c>
      <c r="L342" s="4">
        <v>8271615655</v>
      </c>
      <c r="M342" s="4" t="s">
        <v>1659</v>
      </c>
      <c r="N342" s="4" t="s">
        <v>1660</v>
      </c>
      <c r="O342" s="4">
        <v>8271615655</v>
      </c>
      <c r="P342" s="4">
        <v>8877846792</v>
      </c>
      <c r="Q342" s="4">
        <v>834004</v>
      </c>
      <c r="R342" s="4" t="s">
        <v>1661</v>
      </c>
      <c r="S342" s="4" t="s">
        <v>1662</v>
      </c>
      <c r="T342" s="4">
        <v>578142049475</v>
      </c>
      <c r="U342" s="6" t="s">
        <v>1663</v>
      </c>
      <c r="V342" s="4" t="s">
        <v>120</v>
      </c>
      <c r="W342" s="4" t="s">
        <v>44</v>
      </c>
      <c r="X342" s="4" t="s">
        <v>194</v>
      </c>
      <c r="Y342" s="5">
        <v>45111</v>
      </c>
      <c r="Z342" s="4" t="s">
        <v>62</v>
      </c>
      <c r="AA342" s="4">
        <v>25000</v>
      </c>
      <c r="AB342" s="6" t="s">
        <v>1664</v>
      </c>
      <c r="AC342" s="4" t="s">
        <v>48</v>
      </c>
      <c r="AE342" s="4">
        <v>22102036</v>
      </c>
    </row>
    <row r="343" spans="1:31" ht="12.75" x14ac:dyDescent="0.2">
      <c r="A343" s="3">
        <v>45114.6582418287</v>
      </c>
      <c r="B343" s="4" t="s">
        <v>1675</v>
      </c>
      <c r="C343" s="4" t="s">
        <v>1676</v>
      </c>
      <c r="D343" s="4">
        <v>531</v>
      </c>
      <c r="E343" s="4" t="s">
        <v>813</v>
      </c>
      <c r="F343" s="4">
        <v>9468575936</v>
      </c>
      <c r="G343" s="4" t="s">
        <v>1675</v>
      </c>
      <c r="H343" s="4" t="s">
        <v>52</v>
      </c>
      <c r="I343" s="5">
        <v>37929</v>
      </c>
      <c r="J343" s="6" t="s">
        <v>1677</v>
      </c>
      <c r="K343" s="4" t="s">
        <v>1678</v>
      </c>
      <c r="L343" s="4">
        <v>9116707872</v>
      </c>
      <c r="M343" s="4" t="s">
        <v>1679</v>
      </c>
      <c r="N343" s="4" t="s">
        <v>1680</v>
      </c>
      <c r="O343" s="4">
        <v>9116502764</v>
      </c>
      <c r="P343" s="4">
        <v>9116502764</v>
      </c>
      <c r="Q343" s="4">
        <v>333504</v>
      </c>
      <c r="R343" s="4" t="s">
        <v>1681</v>
      </c>
      <c r="S343" s="4" t="s">
        <v>103</v>
      </c>
      <c r="T343" s="4">
        <v>599323174474</v>
      </c>
      <c r="U343" s="6" t="s">
        <v>1682</v>
      </c>
      <c r="V343" s="4" t="s">
        <v>164</v>
      </c>
      <c r="W343" s="4" t="s">
        <v>193</v>
      </c>
      <c r="X343" s="4" t="s">
        <v>45</v>
      </c>
      <c r="Y343" s="5">
        <v>45111</v>
      </c>
      <c r="Z343" s="4" t="s">
        <v>62</v>
      </c>
      <c r="AA343" s="4">
        <v>25000</v>
      </c>
      <c r="AB343" s="6" t="s">
        <v>1683</v>
      </c>
      <c r="AC343" s="4" t="s">
        <v>48</v>
      </c>
      <c r="AE343" s="4">
        <v>22102072</v>
      </c>
    </row>
    <row r="344" spans="1:31" ht="12.75" x14ac:dyDescent="0.2">
      <c r="A344" s="3">
        <v>45112.55623047454</v>
      </c>
      <c r="B344" s="4" t="s">
        <v>461</v>
      </c>
      <c r="C344" s="4" t="s">
        <v>462</v>
      </c>
      <c r="D344" s="4">
        <v>532</v>
      </c>
      <c r="E344" s="4" t="s">
        <v>463</v>
      </c>
      <c r="F344" s="4">
        <v>9876890116</v>
      </c>
      <c r="G344" s="4" t="s">
        <v>464</v>
      </c>
      <c r="H344" s="4" t="s">
        <v>52</v>
      </c>
      <c r="I344" s="5">
        <v>38163</v>
      </c>
      <c r="J344" s="6" t="s">
        <v>465</v>
      </c>
      <c r="K344" s="4" t="s">
        <v>466</v>
      </c>
      <c r="L344" s="4">
        <v>9914847799</v>
      </c>
      <c r="M344" s="4" t="s">
        <v>467</v>
      </c>
      <c r="N344" s="4" t="s">
        <v>468</v>
      </c>
      <c r="O344" s="4">
        <v>9501047799</v>
      </c>
      <c r="P344" s="4">
        <v>9501347799</v>
      </c>
      <c r="Q344" s="4">
        <v>152002</v>
      </c>
      <c r="R344" s="4" t="s">
        <v>469</v>
      </c>
      <c r="S344" s="4" t="s">
        <v>274</v>
      </c>
      <c r="T344" s="4">
        <v>997772097764</v>
      </c>
      <c r="U344" s="6" t="s">
        <v>470</v>
      </c>
      <c r="V344" s="4" t="s">
        <v>207</v>
      </c>
      <c r="W344" s="4" t="s">
        <v>471</v>
      </c>
      <c r="X344" s="4" t="s">
        <v>45</v>
      </c>
      <c r="Y344" s="5">
        <v>45111</v>
      </c>
      <c r="Z344" s="4" t="s">
        <v>78</v>
      </c>
      <c r="AA344" s="4">
        <v>25000</v>
      </c>
      <c r="AB344" s="6" t="s">
        <v>472</v>
      </c>
      <c r="AC344" s="4">
        <v>88000</v>
      </c>
      <c r="AD344" s="6" t="s">
        <v>473</v>
      </c>
      <c r="AE344" s="4">
        <v>22110059</v>
      </c>
    </row>
    <row r="345" spans="1:31" ht="12.75" x14ac:dyDescent="0.2">
      <c r="A345" s="3">
        <v>45131.532690162036</v>
      </c>
      <c r="B345" s="4" t="s">
        <v>4729</v>
      </c>
      <c r="C345" s="4" t="s">
        <v>4730</v>
      </c>
      <c r="D345" s="4">
        <v>532</v>
      </c>
      <c r="E345" s="4" t="s">
        <v>2986</v>
      </c>
      <c r="F345" s="4">
        <v>9478913463</v>
      </c>
      <c r="G345" s="4" t="s">
        <v>4729</v>
      </c>
      <c r="H345" s="4" t="s">
        <v>52</v>
      </c>
      <c r="I345" s="5">
        <v>38291</v>
      </c>
      <c r="J345" s="6" t="s">
        <v>4731</v>
      </c>
      <c r="K345" s="4" t="s">
        <v>4732</v>
      </c>
      <c r="L345" s="4">
        <v>9915522987</v>
      </c>
      <c r="M345" s="4" t="s">
        <v>4733</v>
      </c>
      <c r="N345" s="4" t="s">
        <v>4734</v>
      </c>
      <c r="O345" s="4">
        <v>9501025148</v>
      </c>
      <c r="P345" s="4">
        <v>9888266969</v>
      </c>
      <c r="Q345" s="4">
        <v>152024</v>
      </c>
      <c r="R345" s="4" t="s">
        <v>2804</v>
      </c>
      <c r="S345" s="4" t="s">
        <v>274</v>
      </c>
      <c r="T345" s="4">
        <v>597853964974</v>
      </c>
      <c r="U345" s="6" t="s">
        <v>4735</v>
      </c>
      <c r="V345" s="4" t="s">
        <v>4736</v>
      </c>
      <c r="W345" s="4" t="s">
        <v>77</v>
      </c>
      <c r="X345" s="4" t="s">
        <v>45</v>
      </c>
      <c r="Y345" s="5">
        <v>45111</v>
      </c>
      <c r="Z345" s="4" t="s">
        <v>62</v>
      </c>
      <c r="AA345" s="4">
        <v>25000</v>
      </c>
      <c r="AB345" s="6" t="s">
        <v>4737</v>
      </c>
      <c r="AC345" s="4" t="s">
        <v>48</v>
      </c>
      <c r="AD345" s="6" t="s">
        <v>4738</v>
      </c>
      <c r="AE345" s="4">
        <v>22110055</v>
      </c>
    </row>
    <row r="346" spans="1:31" ht="12.75" x14ac:dyDescent="0.2">
      <c r="A346" s="3">
        <v>45112.769700601857</v>
      </c>
      <c r="B346" s="4" t="s">
        <v>558</v>
      </c>
      <c r="C346" s="4" t="s">
        <v>559</v>
      </c>
      <c r="D346" s="4">
        <v>533</v>
      </c>
      <c r="E346" s="4" t="s">
        <v>560</v>
      </c>
      <c r="F346" s="4">
        <v>7830715306</v>
      </c>
      <c r="G346" s="4" t="s">
        <v>558</v>
      </c>
      <c r="H346" s="4" t="s">
        <v>359</v>
      </c>
      <c r="I346" s="5">
        <v>37369</v>
      </c>
      <c r="J346" s="6" t="s">
        <v>561</v>
      </c>
      <c r="K346" s="4" t="s">
        <v>562</v>
      </c>
      <c r="L346" s="4">
        <v>7879354573</v>
      </c>
      <c r="M346" s="4" t="s">
        <v>563</v>
      </c>
      <c r="N346" s="4" t="s">
        <v>564</v>
      </c>
      <c r="O346" s="4">
        <v>9412619237</v>
      </c>
      <c r="P346" s="4">
        <v>9438442156</v>
      </c>
      <c r="Q346" s="4">
        <v>471201</v>
      </c>
      <c r="R346" s="4" t="s">
        <v>565</v>
      </c>
      <c r="S346" s="4" t="s">
        <v>566</v>
      </c>
      <c r="T346" s="4">
        <v>872215204458</v>
      </c>
      <c r="U346" s="6" t="s">
        <v>567</v>
      </c>
      <c r="V346" s="4" t="s">
        <v>232</v>
      </c>
      <c r="W346" s="4" t="s">
        <v>353</v>
      </c>
      <c r="X346" s="4" t="s">
        <v>45</v>
      </c>
      <c r="Y346" s="5">
        <v>45109</v>
      </c>
      <c r="Z346" s="4" t="s">
        <v>420</v>
      </c>
      <c r="AA346" s="4">
        <v>25000</v>
      </c>
      <c r="AB346" s="6" t="s">
        <v>568</v>
      </c>
      <c r="AC346" s="4">
        <v>25500</v>
      </c>
      <c r="AE346" s="4">
        <v>22110056</v>
      </c>
    </row>
    <row r="347" spans="1:31" ht="12.75" x14ac:dyDescent="0.2">
      <c r="A347" s="3">
        <v>45113.661384259263</v>
      </c>
      <c r="B347" s="4" t="s">
        <v>1104</v>
      </c>
      <c r="C347" s="4" t="s">
        <v>1105</v>
      </c>
      <c r="D347" s="4">
        <v>533</v>
      </c>
      <c r="E347" s="4" t="s">
        <v>1106</v>
      </c>
      <c r="F347" s="4">
        <v>7488529254</v>
      </c>
      <c r="G347" s="4" t="s">
        <v>1107</v>
      </c>
      <c r="H347" s="4" t="s">
        <v>98</v>
      </c>
      <c r="I347" s="5">
        <v>37912</v>
      </c>
      <c r="J347" s="6" t="s">
        <v>1108</v>
      </c>
      <c r="K347" s="4" t="s">
        <v>1109</v>
      </c>
      <c r="L347" s="4">
        <v>7060964120</v>
      </c>
      <c r="M347" s="4" t="s">
        <v>1110</v>
      </c>
      <c r="N347" s="4" t="s">
        <v>1111</v>
      </c>
      <c r="O347" s="4">
        <v>7060964120</v>
      </c>
      <c r="P347" s="4">
        <v>7456953159</v>
      </c>
      <c r="Q347" s="4">
        <v>246746</v>
      </c>
      <c r="R347" s="4" t="s">
        <v>1112</v>
      </c>
      <c r="S347" s="4" t="s">
        <v>244</v>
      </c>
      <c r="T347" s="4">
        <v>624722924295</v>
      </c>
      <c r="U347" s="6" t="s">
        <v>1113</v>
      </c>
      <c r="V347" s="4" t="s">
        <v>232</v>
      </c>
      <c r="W347" s="4" t="s">
        <v>353</v>
      </c>
      <c r="X347" s="4" t="s">
        <v>194</v>
      </c>
      <c r="Y347" s="5">
        <v>45107</v>
      </c>
      <c r="Z347" s="4" t="s">
        <v>62</v>
      </c>
      <c r="AA347" s="4">
        <v>25000</v>
      </c>
      <c r="AB347" s="6" t="s">
        <v>1114</v>
      </c>
      <c r="AC347" s="4" t="s">
        <v>48</v>
      </c>
      <c r="AE347" s="4">
        <v>22102056</v>
      </c>
    </row>
    <row r="348" spans="1:31" ht="12.75" x14ac:dyDescent="0.2">
      <c r="A348" s="3">
        <v>45111.837277465282</v>
      </c>
      <c r="B348" s="4" t="s">
        <v>236</v>
      </c>
      <c r="C348" s="4" t="s">
        <v>237</v>
      </c>
      <c r="D348" s="4">
        <v>534</v>
      </c>
      <c r="E348" s="4" t="s">
        <v>238</v>
      </c>
      <c r="F348" s="4">
        <v>9571010924</v>
      </c>
      <c r="G348" s="4" t="s">
        <v>236</v>
      </c>
      <c r="H348" s="4" t="s">
        <v>98</v>
      </c>
      <c r="I348" s="5">
        <v>38064</v>
      </c>
      <c r="J348" s="6" t="s">
        <v>239</v>
      </c>
      <c r="K348" s="4" t="s">
        <v>240</v>
      </c>
      <c r="L348" s="4">
        <v>8769874022</v>
      </c>
      <c r="M348" s="4" t="s">
        <v>241</v>
      </c>
      <c r="N348" s="4" t="s">
        <v>242</v>
      </c>
      <c r="O348" s="4">
        <v>9518445501</v>
      </c>
      <c r="P348" s="4">
        <v>7023679151</v>
      </c>
      <c r="Q348" s="4">
        <v>211011</v>
      </c>
      <c r="R348" s="4" t="s">
        <v>243</v>
      </c>
      <c r="S348" s="4" t="s">
        <v>244</v>
      </c>
      <c r="T348" s="4">
        <v>854274538427</v>
      </c>
      <c r="U348" s="6" t="s">
        <v>245</v>
      </c>
      <c r="V348" s="4" t="s">
        <v>105</v>
      </c>
      <c r="W348" s="4" t="s">
        <v>233</v>
      </c>
      <c r="X348" s="4" t="s">
        <v>45</v>
      </c>
      <c r="Y348" s="5">
        <v>45111</v>
      </c>
      <c r="Z348" s="4" t="s">
        <v>62</v>
      </c>
      <c r="AA348" s="4">
        <v>25000</v>
      </c>
      <c r="AB348" s="6" t="s">
        <v>246</v>
      </c>
      <c r="AC348" s="4" t="s">
        <v>247</v>
      </c>
      <c r="AD348" s="6" t="s">
        <v>248</v>
      </c>
      <c r="AE348" s="10">
        <v>22109118</v>
      </c>
    </row>
    <row r="349" spans="1:31" ht="12.75" x14ac:dyDescent="0.2">
      <c r="A349" s="3">
        <v>45136.685225833338</v>
      </c>
      <c r="B349" s="4" t="s">
        <v>5401</v>
      </c>
      <c r="C349" s="4" t="s">
        <v>5402</v>
      </c>
      <c r="D349" s="4">
        <v>534</v>
      </c>
      <c r="E349" s="4" t="s">
        <v>944</v>
      </c>
      <c r="F349" s="4">
        <v>9814262509</v>
      </c>
      <c r="G349" s="4" t="s">
        <v>5403</v>
      </c>
      <c r="H349" s="4" t="s">
        <v>68</v>
      </c>
      <c r="I349" s="5">
        <v>37921</v>
      </c>
      <c r="J349" s="6" t="s">
        <v>5404</v>
      </c>
      <c r="K349" s="4" t="s">
        <v>5405</v>
      </c>
      <c r="L349" s="4">
        <v>98768410101</v>
      </c>
      <c r="M349" s="4" t="s">
        <v>5406</v>
      </c>
      <c r="N349" s="4" t="s">
        <v>5407</v>
      </c>
      <c r="O349" s="4">
        <v>9872186501</v>
      </c>
      <c r="P349" s="4">
        <v>9779555545</v>
      </c>
      <c r="Q349" s="4" t="s">
        <v>5408</v>
      </c>
      <c r="R349" s="4" t="s">
        <v>1121</v>
      </c>
      <c r="S349" s="4" t="s">
        <v>274</v>
      </c>
      <c r="T349" s="4">
        <v>997950753110</v>
      </c>
      <c r="U349" s="6" t="s">
        <v>5409</v>
      </c>
      <c r="V349" s="4" t="s">
        <v>120</v>
      </c>
      <c r="W349" s="4" t="s">
        <v>367</v>
      </c>
      <c r="X349" s="4" t="s">
        <v>45</v>
      </c>
      <c r="Y349" s="5">
        <v>45112</v>
      </c>
      <c r="Z349" s="4" t="s">
        <v>62</v>
      </c>
      <c r="AA349" s="4">
        <v>25000</v>
      </c>
      <c r="AB349" s="6" t="s">
        <v>5410</v>
      </c>
      <c r="AC349" s="4" t="s">
        <v>48</v>
      </c>
      <c r="AD349" s="6" t="s">
        <v>5411</v>
      </c>
      <c r="AE349" s="4">
        <v>22110006</v>
      </c>
    </row>
    <row r="350" spans="1:31" ht="12.75" x14ac:dyDescent="0.2">
      <c r="A350" s="3">
        <v>45112.769685995372</v>
      </c>
      <c r="B350" s="4" t="s">
        <v>544</v>
      </c>
      <c r="C350" s="4" t="s">
        <v>545</v>
      </c>
      <c r="D350" s="4">
        <v>535</v>
      </c>
      <c r="E350" s="4" t="s">
        <v>546</v>
      </c>
      <c r="F350" s="4">
        <v>8894025327</v>
      </c>
      <c r="G350" s="4" t="s">
        <v>544</v>
      </c>
      <c r="H350" s="4" t="s">
        <v>52</v>
      </c>
      <c r="I350" s="5">
        <v>38360</v>
      </c>
      <c r="J350" s="6" t="s">
        <v>547</v>
      </c>
      <c r="K350" s="4" t="s">
        <v>548</v>
      </c>
      <c r="L350" s="4" t="s">
        <v>549</v>
      </c>
      <c r="M350" s="4" t="s">
        <v>550</v>
      </c>
      <c r="N350" s="4" t="s">
        <v>551</v>
      </c>
      <c r="O350" s="4" t="s">
        <v>552</v>
      </c>
      <c r="P350" s="4" t="s">
        <v>553</v>
      </c>
      <c r="Q350" s="4">
        <v>174021</v>
      </c>
      <c r="R350" s="4" t="s">
        <v>554</v>
      </c>
      <c r="S350" s="4" t="s">
        <v>555</v>
      </c>
      <c r="T350" s="4">
        <v>721092908233</v>
      </c>
      <c r="U350" s="6" t="s">
        <v>556</v>
      </c>
      <c r="V350" s="4" t="s">
        <v>105</v>
      </c>
      <c r="W350" s="4" t="s">
        <v>353</v>
      </c>
      <c r="X350" s="4" t="s">
        <v>194</v>
      </c>
      <c r="Y350" s="5">
        <v>45103</v>
      </c>
      <c r="Z350" s="4" t="s">
        <v>62</v>
      </c>
      <c r="AA350" s="4">
        <v>25000</v>
      </c>
      <c r="AB350" s="6" t="s">
        <v>557</v>
      </c>
      <c r="AC350" s="4">
        <v>46340</v>
      </c>
      <c r="AE350" s="4">
        <v>22110008</v>
      </c>
    </row>
    <row r="351" spans="1:31" ht="12.75" x14ac:dyDescent="0.2">
      <c r="A351" s="3">
        <v>45137.634438344903</v>
      </c>
      <c r="B351" s="4" t="s">
        <v>5534</v>
      </c>
      <c r="C351" s="4" t="s">
        <v>5535</v>
      </c>
      <c r="D351" s="4">
        <v>535</v>
      </c>
      <c r="E351" s="4" t="s">
        <v>1477</v>
      </c>
      <c r="F351" s="4">
        <v>7078881113</v>
      </c>
      <c r="G351" s="4" t="s">
        <v>5536</v>
      </c>
      <c r="H351" s="4" t="s">
        <v>359</v>
      </c>
      <c r="I351" s="5">
        <v>37994</v>
      </c>
      <c r="J351" s="6" t="s">
        <v>5537</v>
      </c>
      <c r="K351" s="4" t="s">
        <v>5538</v>
      </c>
      <c r="L351" s="4">
        <v>9897492755</v>
      </c>
      <c r="M351" s="4" t="s">
        <v>5539</v>
      </c>
      <c r="N351" s="4" t="s">
        <v>5540</v>
      </c>
      <c r="O351" s="4">
        <v>8445523571</v>
      </c>
      <c r="P351" s="4">
        <v>7830715306</v>
      </c>
      <c r="Q351" s="4">
        <v>244901</v>
      </c>
      <c r="R351" s="4" t="s">
        <v>5541</v>
      </c>
      <c r="S351" s="4" t="s">
        <v>177</v>
      </c>
      <c r="T351" s="4">
        <v>371038767715</v>
      </c>
      <c r="U351" s="6" t="s">
        <v>5542</v>
      </c>
      <c r="V351" s="4" t="s">
        <v>232</v>
      </c>
      <c r="W351" s="4" t="s">
        <v>353</v>
      </c>
      <c r="X351" s="4" t="s">
        <v>122</v>
      </c>
      <c r="Y351" s="5">
        <v>45103</v>
      </c>
      <c r="Z351" s="4" t="s">
        <v>62</v>
      </c>
      <c r="AA351" s="4">
        <v>25000</v>
      </c>
      <c r="AB351" s="6" t="s">
        <v>5543</v>
      </c>
      <c r="AC351" s="4" t="s">
        <v>48</v>
      </c>
      <c r="AD351" s="6" t="s">
        <v>5544</v>
      </c>
      <c r="AE351" s="4">
        <v>22102066</v>
      </c>
    </row>
    <row r="352" spans="1:31" ht="12.75" x14ac:dyDescent="0.2">
      <c r="A352" s="3">
        <v>45112.769045972222</v>
      </c>
      <c r="B352" s="4" t="s">
        <v>534</v>
      </c>
      <c r="C352" s="4" t="s">
        <v>535</v>
      </c>
      <c r="D352" s="4">
        <v>536</v>
      </c>
      <c r="E352" s="4" t="s">
        <v>251</v>
      </c>
      <c r="F352" s="4">
        <v>9984481519</v>
      </c>
      <c r="G352" s="4" t="s">
        <v>534</v>
      </c>
      <c r="H352" s="4" t="s">
        <v>52</v>
      </c>
      <c r="I352" s="5">
        <v>37502</v>
      </c>
      <c r="J352" s="6" t="s">
        <v>536</v>
      </c>
      <c r="K352" s="4" t="s">
        <v>537</v>
      </c>
      <c r="L352" s="4">
        <v>9918604299</v>
      </c>
      <c r="M352" s="4" t="s">
        <v>538</v>
      </c>
      <c r="N352" s="4" t="s">
        <v>539</v>
      </c>
      <c r="O352" s="4">
        <v>8318220534</v>
      </c>
      <c r="P352" s="4">
        <v>9565938779</v>
      </c>
      <c r="Q352" s="4">
        <v>226007</v>
      </c>
      <c r="R352" s="4" t="s">
        <v>540</v>
      </c>
      <c r="S352" s="4" t="s">
        <v>417</v>
      </c>
      <c r="T352" s="4">
        <v>832329241623</v>
      </c>
      <c r="U352" s="6" t="s">
        <v>541</v>
      </c>
      <c r="V352" s="4" t="s">
        <v>404</v>
      </c>
      <c r="W352" s="4" t="s">
        <v>136</v>
      </c>
      <c r="X352" s="4" t="s">
        <v>45</v>
      </c>
      <c r="Y352" s="5">
        <v>45111</v>
      </c>
      <c r="Z352" s="4" t="s">
        <v>62</v>
      </c>
      <c r="AA352" s="4">
        <v>25000</v>
      </c>
      <c r="AB352" s="6" t="s">
        <v>542</v>
      </c>
      <c r="AC352" s="4" t="s">
        <v>48</v>
      </c>
      <c r="AD352" s="6" t="s">
        <v>543</v>
      </c>
      <c r="AE352" s="4">
        <v>22103069</v>
      </c>
    </row>
    <row r="353" spans="1:31" ht="12.75" x14ac:dyDescent="0.2">
      <c r="A353" s="3">
        <v>45114.649641875003</v>
      </c>
      <c r="B353" s="4" t="s">
        <v>1665</v>
      </c>
      <c r="C353" s="4" t="s">
        <v>1666</v>
      </c>
      <c r="D353" s="4">
        <v>536</v>
      </c>
      <c r="E353" s="4" t="s">
        <v>51</v>
      </c>
      <c r="F353" s="4">
        <v>9958102853</v>
      </c>
      <c r="G353" s="4" t="s">
        <v>1667</v>
      </c>
      <c r="H353" s="4" t="s">
        <v>98</v>
      </c>
      <c r="I353" s="5">
        <v>38644</v>
      </c>
      <c r="J353" s="6" t="s">
        <v>1668</v>
      </c>
      <c r="K353" s="4" t="s">
        <v>1669</v>
      </c>
      <c r="L353" s="4">
        <v>9871874104</v>
      </c>
      <c r="M353" s="4" t="s">
        <v>1670</v>
      </c>
      <c r="N353" s="4" t="s">
        <v>1671</v>
      </c>
      <c r="O353" s="4">
        <v>9654264598</v>
      </c>
      <c r="P353" s="4">
        <v>9354436187</v>
      </c>
      <c r="Q353" s="4">
        <v>201009</v>
      </c>
      <c r="R353" s="4" t="s">
        <v>1672</v>
      </c>
      <c r="S353" s="4" t="s">
        <v>244</v>
      </c>
      <c r="T353" s="4">
        <v>761979656932</v>
      </c>
      <c r="U353" s="6" t="s">
        <v>1673</v>
      </c>
      <c r="V353" s="4" t="s">
        <v>192</v>
      </c>
      <c r="W353" s="4" t="s">
        <v>165</v>
      </c>
      <c r="X353" s="4" t="s">
        <v>194</v>
      </c>
      <c r="Y353" s="5">
        <v>45112</v>
      </c>
      <c r="Z353" s="4" t="s">
        <v>78</v>
      </c>
      <c r="AA353" s="4">
        <v>25000</v>
      </c>
      <c r="AB353" s="6" t="s">
        <v>1674</v>
      </c>
      <c r="AC353" s="4" t="s">
        <v>48</v>
      </c>
      <c r="AE353" s="4">
        <v>22103068</v>
      </c>
    </row>
    <row r="354" spans="1:31" ht="12.75" x14ac:dyDescent="0.2">
      <c r="A354" s="3">
        <v>45112.802034282402</v>
      </c>
      <c r="B354" s="4" t="s">
        <v>703</v>
      </c>
      <c r="C354" s="4" t="s">
        <v>704</v>
      </c>
      <c r="D354" s="4">
        <v>537</v>
      </c>
      <c r="E354" s="4" t="s">
        <v>705</v>
      </c>
      <c r="F354" s="4">
        <v>9592041134</v>
      </c>
      <c r="G354" s="4" t="s">
        <v>706</v>
      </c>
      <c r="H354" s="4" t="s">
        <v>185</v>
      </c>
      <c r="I354" s="5">
        <v>37956</v>
      </c>
      <c r="J354" s="6" t="s">
        <v>707</v>
      </c>
      <c r="K354" s="4" t="s">
        <v>708</v>
      </c>
      <c r="L354" s="4">
        <v>9437241134</v>
      </c>
      <c r="M354" s="4" t="s">
        <v>709</v>
      </c>
      <c r="N354" s="4" t="s">
        <v>710</v>
      </c>
      <c r="O354" s="4">
        <v>9888141134</v>
      </c>
      <c r="P354" s="4" t="s">
        <v>711</v>
      </c>
      <c r="Q354" s="4">
        <v>767021</v>
      </c>
      <c r="R354" s="4" t="s">
        <v>712</v>
      </c>
      <c r="S354" s="4" t="s">
        <v>713</v>
      </c>
      <c r="T354" s="4">
        <v>342809937529</v>
      </c>
      <c r="U354" s="6" t="s">
        <v>714</v>
      </c>
      <c r="V354" s="4" t="s">
        <v>715</v>
      </c>
      <c r="W354" s="4" t="s">
        <v>259</v>
      </c>
      <c r="X354" s="4" t="s">
        <v>716</v>
      </c>
      <c r="Y354" s="5">
        <v>45111</v>
      </c>
      <c r="Z354" s="4" t="s">
        <v>717</v>
      </c>
      <c r="AA354" s="4">
        <v>25000</v>
      </c>
      <c r="AB354" s="6" t="s">
        <v>718</v>
      </c>
      <c r="AC354" s="4" t="s">
        <v>719</v>
      </c>
      <c r="AD354" s="6" t="s">
        <v>720</v>
      </c>
      <c r="AE354" s="4">
        <v>22111031</v>
      </c>
    </row>
    <row r="355" spans="1:31" ht="12.75" x14ac:dyDescent="0.2">
      <c r="A355" s="3">
        <v>45114.707473402777</v>
      </c>
      <c r="B355" s="4" t="s">
        <v>1705</v>
      </c>
      <c r="C355" s="4" t="s">
        <v>1706</v>
      </c>
      <c r="D355" s="4">
        <v>537</v>
      </c>
      <c r="E355" s="4" t="s">
        <v>1707</v>
      </c>
      <c r="F355" s="4">
        <v>9771147497</v>
      </c>
      <c r="G355" s="4" t="s">
        <v>1705</v>
      </c>
      <c r="H355" s="4" t="s">
        <v>35</v>
      </c>
      <c r="I355" s="5">
        <v>37907</v>
      </c>
      <c r="J355" s="6" t="s">
        <v>1708</v>
      </c>
      <c r="K355" s="4" t="s">
        <v>1709</v>
      </c>
      <c r="L355" s="4">
        <v>8521416983</v>
      </c>
      <c r="M355" s="4" t="s">
        <v>1710</v>
      </c>
      <c r="N355" s="4" t="s">
        <v>1711</v>
      </c>
      <c r="O355" s="4">
        <v>8521416983</v>
      </c>
      <c r="P355" s="4">
        <v>7766002555</v>
      </c>
      <c r="Q355" s="4">
        <v>843313</v>
      </c>
      <c r="R355" s="4" t="s">
        <v>1712</v>
      </c>
      <c r="S355" s="4" t="s">
        <v>1370</v>
      </c>
      <c r="T355" s="4">
        <v>956505889622</v>
      </c>
      <c r="U355" s="6" t="s">
        <v>1713</v>
      </c>
      <c r="V355" s="4" t="s">
        <v>192</v>
      </c>
      <c r="W355" s="4" t="s">
        <v>259</v>
      </c>
      <c r="X355" s="4" t="s">
        <v>45</v>
      </c>
      <c r="Y355" s="5">
        <v>45111</v>
      </c>
      <c r="Z355" s="4" t="s">
        <v>62</v>
      </c>
      <c r="AA355" s="4">
        <v>25000</v>
      </c>
      <c r="AB355" s="6" t="s">
        <v>1714</v>
      </c>
      <c r="AC355" s="4">
        <v>25500</v>
      </c>
      <c r="AE355" s="4">
        <v>22111021</v>
      </c>
    </row>
    <row r="356" spans="1:31" ht="12.75" x14ac:dyDescent="0.2">
      <c r="A356" s="3">
        <v>45112.774187002316</v>
      </c>
      <c r="B356" s="4" t="s">
        <v>604</v>
      </c>
      <c r="C356" s="4" t="s">
        <v>605</v>
      </c>
      <c r="D356" s="4">
        <v>538</v>
      </c>
      <c r="E356" s="4" t="s">
        <v>251</v>
      </c>
      <c r="F356" s="4">
        <v>6284474195</v>
      </c>
      <c r="G356" s="4" t="s">
        <v>604</v>
      </c>
      <c r="H356" s="4" t="s">
        <v>52</v>
      </c>
      <c r="I356" s="5">
        <v>37920</v>
      </c>
      <c r="J356" s="6" t="s">
        <v>606</v>
      </c>
      <c r="K356" s="4" t="s">
        <v>607</v>
      </c>
      <c r="L356" s="4">
        <v>9464003653</v>
      </c>
      <c r="M356" s="4" t="s">
        <v>608</v>
      </c>
      <c r="N356" s="4" t="s">
        <v>609</v>
      </c>
      <c r="O356" s="4">
        <v>8847452818</v>
      </c>
      <c r="P356" s="4">
        <v>7888942539</v>
      </c>
      <c r="Q356" s="4">
        <v>140125</v>
      </c>
      <c r="R356" s="4" t="s">
        <v>610</v>
      </c>
      <c r="S356" s="4" t="s">
        <v>274</v>
      </c>
      <c r="T356" s="4">
        <v>988438913079</v>
      </c>
      <c r="U356" s="6" t="s">
        <v>611</v>
      </c>
      <c r="V356" s="4" t="s">
        <v>192</v>
      </c>
      <c r="W356" s="4" t="s">
        <v>193</v>
      </c>
      <c r="X356" s="4" t="s">
        <v>194</v>
      </c>
      <c r="Y356" s="5">
        <v>45110</v>
      </c>
      <c r="Z356" s="4" t="s">
        <v>62</v>
      </c>
      <c r="AA356" s="4">
        <v>25000</v>
      </c>
      <c r="AB356" s="6" t="s">
        <v>612</v>
      </c>
      <c r="AC356" s="4" t="s">
        <v>48</v>
      </c>
      <c r="AE356" s="4">
        <v>22103128</v>
      </c>
    </row>
    <row r="357" spans="1:31" ht="12.75" x14ac:dyDescent="0.2">
      <c r="A357" s="3">
        <v>45113.665363032407</v>
      </c>
      <c r="B357" s="4" t="s">
        <v>1115</v>
      </c>
      <c r="C357" s="4" t="s">
        <v>1116</v>
      </c>
      <c r="D357" s="4">
        <v>538</v>
      </c>
      <c r="E357" s="4" t="s">
        <v>51</v>
      </c>
      <c r="F357" s="4">
        <v>8360273286</v>
      </c>
      <c r="G357" s="4" t="s">
        <v>1115</v>
      </c>
      <c r="H357" s="4" t="s">
        <v>35</v>
      </c>
      <c r="I357" s="5">
        <v>37991</v>
      </c>
      <c r="J357" s="6" t="s">
        <v>1117</v>
      </c>
      <c r="K357" s="4" t="s">
        <v>1118</v>
      </c>
      <c r="L357" s="4">
        <v>8360273286</v>
      </c>
      <c r="M357" s="4" t="s">
        <v>1119</v>
      </c>
      <c r="N357" s="4" t="s">
        <v>1120</v>
      </c>
      <c r="O357" s="4">
        <v>9877131529</v>
      </c>
      <c r="P357" s="4">
        <v>9877131529</v>
      </c>
      <c r="Q357" s="4">
        <v>143102</v>
      </c>
      <c r="R357" s="4" t="s">
        <v>1121</v>
      </c>
      <c r="S357" s="4" t="s">
        <v>761</v>
      </c>
      <c r="T357" s="4" t="s">
        <v>1122</v>
      </c>
      <c r="U357" s="6" t="s">
        <v>1123</v>
      </c>
      <c r="V357" s="4" t="s">
        <v>105</v>
      </c>
      <c r="W357" s="4" t="s">
        <v>380</v>
      </c>
      <c r="X357" s="4" t="s">
        <v>194</v>
      </c>
      <c r="Y357" s="5">
        <v>45108</v>
      </c>
      <c r="Z357" s="4" t="s">
        <v>62</v>
      </c>
      <c r="AA357" s="4">
        <v>25000</v>
      </c>
      <c r="AB357" s="6" t="s">
        <v>1124</v>
      </c>
      <c r="AC357" s="4">
        <v>88000</v>
      </c>
      <c r="AD357" s="6" t="s">
        <v>1125</v>
      </c>
      <c r="AE357" s="4">
        <v>22103127</v>
      </c>
    </row>
    <row r="358" spans="1:31" ht="12.75" x14ac:dyDescent="0.2">
      <c r="A358" s="3">
        <v>45113.763560162042</v>
      </c>
      <c r="B358" s="4" t="s">
        <v>1154</v>
      </c>
      <c r="C358" s="4" t="s">
        <v>1155</v>
      </c>
      <c r="D358" s="4">
        <v>539</v>
      </c>
      <c r="E358" s="4" t="s">
        <v>266</v>
      </c>
      <c r="F358" s="4">
        <v>8837616761</v>
      </c>
      <c r="G358" s="4" t="s">
        <v>1156</v>
      </c>
      <c r="H358" s="4" t="s">
        <v>52</v>
      </c>
      <c r="I358" s="5">
        <v>38103</v>
      </c>
      <c r="J358" s="6" t="s">
        <v>1157</v>
      </c>
      <c r="K358" s="4" t="s">
        <v>1158</v>
      </c>
      <c r="L358" s="4">
        <v>9814198458</v>
      </c>
      <c r="M358" s="4" t="s">
        <v>1159</v>
      </c>
      <c r="N358" s="4" t="s">
        <v>1160</v>
      </c>
      <c r="O358" s="4">
        <v>9855181899</v>
      </c>
      <c r="P358" s="4">
        <v>6280358796</v>
      </c>
      <c r="Q358" s="4">
        <v>143511</v>
      </c>
      <c r="R358" s="4" t="s">
        <v>1161</v>
      </c>
      <c r="S358" s="4" t="s">
        <v>274</v>
      </c>
      <c r="T358" s="4">
        <v>812594203739</v>
      </c>
      <c r="U358" s="6" t="s">
        <v>1162</v>
      </c>
      <c r="V358" s="4" t="s">
        <v>43</v>
      </c>
      <c r="W358" s="4" t="s">
        <v>367</v>
      </c>
      <c r="X358" s="4" t="s">
        <v>122</v>
      </c>
      <c r="Y358" s="5">
        <v>45107</v>
      </c>
      <c r="Z358" s="4" t="s">
        <v>62</v>
      </c>
      <c r="AA358" s="4">
        <v>25000</v>
      </c>
      <c r="AB358" s="6" t="s">
        <v>1163</v>
      </c>
      <c r="AC358" s="4" t="s">
        <v>48</v>
      </c>
      <c r="AE358" s="4">
        <v>22104052</v>
      </c>
    </row>
    <row r="359" spans="1:31" ht="12.75" x14ac:dyDescent="0.2">
      <c r="A359" s="3">
        <v>45112.773282118054</v>
      </c>
      <c r="B359" s="4" t="s">
        <v>592</v>
      </c>
      <c r="C359" s="4" t="s">
        <v>593</v>
      </c>
      <c r="D359" s="4">
        <v>540</v>
      </c>
      <c r="E359" s="4" t="s">
        <v>594</v>
      </c>
      <c r="F359" s="4">
        <v>9636590409</v>
      </c>
      <c r="G359" s="4" t="s">
        <v>592</v>
      </c>
      <c r="H359" s="4" t="s">
        <v>52</v>
      </c>
      <c r="I359" s="5">
        <v>37532</v>
      </c>
      <c r="J359" s="6" t="s">
        <v>595</v>
      </c>
      <c r="K359" s="4" t="s">
        <v>596</v>
      </c>
      <c r="L359" s="4">
        <v>9799012522</v>
      </c>
      <c r="M359" s="4" t="s">
        <v>597</v>
      </c>
      <c r="N359" s="4" t="s">
        <v>598</v>
      </c>
      <c r="O359" s="4">
        <v>9928784671</v>
      </c>
      <c r="P359" s="4">
        <v>7725972522</v>
      </c>
      <c r="Q359" s="4" t="s">
        <v>599</v>
      </c>
      <c r="R359" s="4" t="s">
        <v>117</v>
      </c>
      <c r="S359" s="4" t="s">
        <v>103</v>
      </c>
      <c r="T359" s="4">
        <v>891530226214</v>
      </c>
      <c r="U359" s="6" t="s">
        <v>600</v>
      </c>
      <c r="V359" s="4" t="s">
        <v>232</v>
      </c>
      <c r="W359" s="4" t="s">
        <v>601</v>
      </c>
      <c r="X359" s="4" t="s">
        <v>45</v>
      </c>
      <c r="Y359" s="5">
        <v>45107</v>
      </c>
      <c r="Z359" s="4" t="s">
        <v>62</v>
      </c>
      <c r="AA359" s="4">
        <v>25000</v>
      </c>
      <c r="AB359" s="6" t="s">
        <v>602</v>
      </c>
      <c r="AC359" s="4" t="s">
        <v>48</v>
      </c>
      <c r="AD359" s="6" t="s">
        <v>603</v>
      </c>
      <c r="AE359" s="4">
        <v>22126020</v>
      </c>
    </row>
    <row r="360" spans="1:31" ht="12.75" x14ac:dyDescent="0.2">
      <c r="A360" s="3">
        <v>45114.54219555555</v>
      </c>
      <c r="B360" s="4" t="s">
        <v>1605</v>
      </c>
      <c r="C360" s="4" t="s">
        <v>1606</v>
      </c>
      <c r="D360" s="4">
        <v>540</v>
      </c>
      <c r="E360" s="4" t="s">
        <v>1456</v>
      </c>
      <c r="F360" s="4">
        <v>7973110603</v>
      </c>
      <c r="G360" s="4" t="s">
        <v>1607</v>
      </c>
      <c r="H360" s="4" t="s">
        <v>98</v>
      </c>
      <c r="I360" s="5">
        <v>38086</v>
      </c>
      <c r="J360" s="6" t="s">
        <v>1608</v>
      </c>
      <c r="K360" s="4" t="s">
        <v>1609</v>
      </c>
      <c r="L360" s="4">
        <v>9417602919</v>
      </c>
      <c r="M360" s="4" t="s">
        <v>1610</v>
      </c>
      <c r="N360" s="4" t="s">
        <v>1611</v>
      </c>
      <c r="O360" s="4">
        <v>9530672606</v>
      </c>
      <c r="P360" s="4">
        <v>9464969059</v>
      </c>
      <c r="Q360" s="4">
        <v>148001</v>
      </c>
      <c r="R360" s="4" t="s">
        <v>903</v>
      </c>
      <c r="S360" s="4" t="s">
        <v>274</v>
      </c>
      <c r="T360" s="4">
        <v>807822877824</v>
      </c>
      <c r="U360" s="6" t="s">
        <v>1612</v>
      </c>
      <c r="V360" s="4" t="s">
        <v>120</v>
      </c>
      <c r="W360" s="4" t="s">
        <v>193</v>
      </c>
      <c r="X360" s="4" t="s">
        <v>122</v>
      </c>
      <c r="Y360" s="5">
        <v>45110</v>
      </c>
      <c r="Z360" s="4" t="s">
        <v>62</v>
      </c>
      <c r="AA360" s="4">
        <v>25000</v>
      </c>
      <c r="AB360" s="6" t="s">
        <v>1613</v>
      </c>
      <c r="AC360" s="4" t="s">
        <v>48</v>
      </c>
      <c r="AE360" s="4">
        <v>22124069</v>
      </c>
    </row>
    <row r="361" spans="1:31" ht="12.75" x14ac:dyDescent="0.2">
      <c r="A361" s="3">
        <v>45113.77966615741</v>
      </c>
      <c r="B361" s="4" t="s">
        <v>1188</v>
      </c>
      <c r="C361" s="4" t="s">
        <v>1189</v>
      </c>
      <c r="D361" s="4">
        <v>541</v>
      </c>
      <c r="E361" s="4" t="s">
        <v>1190</v>
      </c>
      <c r="F361" s="4">
        <v>7906003636</v>
      </c>
      <c r="G361" s="4" t="s">
        <v>1188</v>
      </c>
      <c r="H361" s="4" t="s">
        <v>1191</v>
      </c>
      <c r="I361" s="5">
        <v>38004</v>
      </c>
      <c r="J361" s="6" t="s">
        <v>1192</v>
      </c>
      <c r="K361" s="4" t="s">
        <v>1193</v>
      </c>
      <c r="L361" s="4">
        <v>8791428878</v>
      </c>
      <c r="M361" s="4" t="s">
        <v>1194</v>
      </c>
      <c r="N361" s="4" t="s">
        <v>1195</v>
      </c>
      <c r="O361" s="4">
        <v>8791428878</v>
      </c>
      <c r="P361" s="4">
        <v>7906003636</v>
      </c>
      <c r="Q361" s="4">
        <v>246761</v>
      </c>
      <c r="R361" s="4" t="s">
        <v>1196</v>
      </c>
      <c r="S361" s="4" t="s">
        <v>244</v>
      </c>
      <c r="T361" s="4" t="s">
        <v>1197</v>
      </c>
      <c r="U361" s="6" t="s">
        <v>1198</v>
      </c>
      <c r="V361" s="4" t="s">
        <v>120</v>
      </c>
      <c r="W361" s="4" t="s">
        <v>367</v>
      </c>
      <c r="X361" s="4" t="s">
        <v>45</v>
      </c>
      <c r="Y361" s="5">
        <v>45111</v>
      </c>
      <c r="Z361" s="4" t="s">
        <v>590</v>
      </c>
      <c r="AA361" s="4">
        <v>25000</v>
      </c>
      <c r="AB361" s="6" t="s">
        <v>1199</v>
      </c>
      <c r="AC361" s="4">
        <v>46340</v>
      </c>
      <c r="AD361" s="6" t="s">
        <v>1200</v>
      </c>
      <c r="AE361" s="4">
        <v>22103142</v>
      </c>
    </row>
    <row r="362" spans="1:31" ht="12.75" x14ac:dyDescent="0.2">
      <c r="A362" s="3">
        <v>45113.784084525461</v>
      </c>
      <c r="B362" s="4" t="s">
        <v>1201</v>
      </c>
      <c r="C362" s="4" t="s">
        <v>1202</v>
      </c>
      <c r="D362" s="4">
        <v>541</v>
      </c>
      <c r="E362" s="4" t="s">
        <v>51</v>
      </c>
      <c r="F362" s="4">
        <v>9057670020</v>
      </c>
      <c r="G362" s="4" t="s">
        <v>1201</v>
      </c>
      <c r="H362" s="4" t="s">
        <v>35</v>
      </c>
      <c r="I362" s="5">
        <v>38169</v>
      </c>
      <c r="J362" s="6" t="s">
        <v>1203</v>
      </c>
      <c r="K362" s="4" t="s">
        <v>1204</v>
      </c>
      <c r="L362" s="4">
        <v>7742288169</v>
      </c>
      <c r="M362" s="4" t="s">
        <v>1205</v>
      </c>
      <c r="N362" s="4" t="s">
        <v>1206</v>
      </c>
      <c r="O362" s="4">
        <v>6377954862</v>
      </c>
      <c r="P362" s="4">
        <v>9785478908</v>
      </c>
      <c r="Q362" s="4">
        <v>322204</v>
      </c>
      <c r="R362" s="4" t="s">
        <v>430</v>
      </c>
      <c r="S362" s="4" t="s">
        <v>133</v>
      </c>
      <c r="T362" s="4">
        <v>265097012056</v>
      </c>
      <c r="U362" s="6" t="s">
        <v>1207</v>
      </c>
      <c r="V362" s="4" t="s">
        <v>120</v>
      </c>
      <c r="W362" s="4" t="s">
        <v>233</v>
      </c>
      <c r="X362" s="4" t="s">
        <v>122</v>
      </c>
      <c r="Y362" s="5">
        <v>45112</v>
      </c>
      <c r="Z362" s="4" t="s">
        <v>62</v>
      </c>
      <c r="AA362" s="4">
        <v>25000</v>
      </c>
      <c r="AB362" s="6" t="s">
        <v>1208</v>
      </c>
      <c r="AC362" s="4">
        <v>46340</v>
      </c>
      <c r="AD362" s="6" t="s">
        <v>1209</v>
      </c>
      <c r="AE362" s="4">
        <v>22103073</v>
      </c>
    </row>
    <row r="363" spans="1:31" ht="12.75" x14ac:dyDescent="0.2">
      <c r="A363" s="3">
        <v>45130.919024537041</v>
      </c>
      <c r="B363" s="4" t="s">
        <v>4619</v>
      </c>
      <c r="C363" s="4" t="s">
        <v>4620</v>
      </c>
      <c r="D363" s="4">
        <v>542</v>
      </c>
      <c r="E363" s="4" t="s">
        <v>251</v>
      </c>
      <c r="F363" s="4">
        <v>9034579672</v>
      </c>
      <c r="G363" s="4" t="s">
        <v>4619</v>
      </c>
      <c r="H363" s="4" t="s">
        <v>35</v>
      </c>
      <c r="I363" s="5">
        <v>38372</v>
      </c>
      <c r="J363" s="6" t="s">
        <v>4621</v>
      </c>
      <c r="K363" s="4" t="s">
        <v>4490</v>
      </c>
      <c r="L363" s="4">
        <v>9255389672</v>
      </c>
      <c r="M363" s="4" t="s">
        <v>4622</v>
      </c>
      <c r="N363" s="4" t="s">
        <v>4623</v>
      </c>
      <c r="O363" s="4">
        <v>9355029758</v>
      </c>
      <c r="P363" s="4">
        <v>9034579672</v>
      </c>
      <c r="Q363" s="4">
        <v>124001</v>
      </c>
      <c r="R363" s="4" t="s">
        <v>4624</v>
      </c>
      <c r="S363" s="4" t="s">
        <v>1521</v>
      </c>
      <c r="T363" s="4">
        <v>82144602785</v>
      </c>
      <c r="U363" s="6" t="s">
        <v>4625</v>
      </c>
      <c r="V363" s="4" t="s">
        <v>207</v>
      </c>
      <c r="W363" s="4" t="s">
        <v>193</v>
      </c>
      <c r="X363" s="4" t="s">
        <v>45</v>
      </c>
      <c r="Y363" s="5">
        <v>45115</v>
      </c>
      <c r="Z363" s="4" t="s">
        <v>62</v>
      </c>
      <c r="AA363" s="4">
        <v>25000</v>
      </c>
      <c r="AB363" s="6" t="s">
        <v>4626</v>
      </c>
      <c r="AC363" s="4" t="s">
        <v>108</v>
      </c>
      <c r="AD363" s="6" t="s">
        <v>4627</v>
      </c>
      <c r="AE363" s="4">
        <v>22103030</v>
      </c>
    </row>
    <row r="364" spans="1:31" ht="12.75" x14ac:dyDescent="0.2">
      <c r="A364" s="3">
        <v>45136.686555497683</v>
      </c>
      <c r="B364" s="4" t="s">
        <v>5412</v>
      </c>
      <c r="C364" s="4" t="s">
        <v>5413</v>
      </c>
      <c r="D364" s="4">
        <v>542</v>
      </c>
      <c r="E364" s="4" t="s">
        <v>127</v>
      </c>
      <c r="F364" s="4">
        <v>7743073178</v>
      </c>
      <c r="G364" s="4" t="s">
        <v>5412</v>
      </c>
      <c r="H364" s="4" t="s">
        <v>35</v>
      </c>
      <c r="I364" s="5">
        <v>38297</v>
      </c>
      <c r="J364" s="6" t="s">
        <v>5414</v>
      </c>
      <c r="K364" s="4" t="s">
        <v>5415</v>
      </c>
      <c r="L364" s="4">
        <v>6280152120</v>
      </c>
      <c r="M364" s="4" t="s">
        <v>5416</v>
      </c>
      <c r="N364" s="4" t="s">
        <v>5417</v>
      </c>
      <c r="O364" s="4">
        <v>6284697243</v>
      </c>
      <c r="P364" s="4">
        <v>7743073178</v>
      </c>
      <c r="Q364" s="4">
        <v>141001</v>
      </c>
      <c r="R364" s="4" t="s">
        <v>441</v>
      </c>
      <c r="S364" s="4" t="s">
        <v>274</v>
      </c>
      <c r="T364" s="4">
        <v>294353003873</v>
      </c>
      <c r="U364" s="6" t="s">
        <v>5418</v>
      </c>
      <c r="V364" s="4" t="s">
        <v>459</v>
      </c>
      <c r="W364" s="4" t="s">
        <v>972</v>
      </c>
      <c r="X364" s="4" t="s">
        <v>45</v>
      </c>
      <c r="Y364" s="5">
        <v>45112</v>
      </c>
      <c r="Z364" s="4" t="s">
        <v>78</v>
      </c>
      <c r="AA364" s="4">
        <v>25000</v>
      </c>
      <c r="AB364" s="6" t="s">
        <v>5419</v>
      </c>
      <c r="AC364" s="4">
        <v>25500</v>
      </c>
      <c r="AD364" s="6" t="s">
        <v>5420</v>
      </c>
      <c r="AE364" s="4">
        <v>22104091</v>
      </c>
    </row>
    <row r="365" spans="1:31" ht="12.75" x14ac:dyDescent="0.2">
      <c r="A365" s="3">
        <v>45111.854034664357</v>
      </c>
      <c r="B365" s="4" t="s">
        <v>280</v>
      </c>
      <c r="C365" s="4" t="s">
        <v>281</v>
      </c>
      <c r="D365" s="4">
        <v>543</v>
      </c>
      <c r="E365" s="4" t="s">
        <v>282</v>
      </c>
      <c r="F365" s="4">
        <v>9653092109</v>
      </c>
      <c r="G365" s="4" t="s">
        <v>283</v>
      </c>
      <c r="H365" s="4" t="s">
        <v>284</v>
      </c>
      <c r="I365" s="5">
        <v>37632</v>
      </c>
      <c r="J365" s="6" t="s">
        <v>285</v>
      </c>
      <c r="K365" s="4" t="s">
        <v>286</v>
      </c>
      <c r="L365" s="4">
        <v>9779660516</v>
      </c>
      <c r="M365" s="4" t="s">
        <v>287</v>
      </c>
      <c r="N365" s="4" t="s">
        <v>288</v>
      </c>
      <c r="O365" s="4">
        <v>8948236968</v>
      </c>
      <c r="P365" s="4">
        <v>9555009072</v>
      </c>
      <c r="Q365" s="4">
        <v>208001</v>
      </c>
      <c r="R365" s="4" t="s">
        <v>289</v>
      </c>
      <c r="S365" s="4" t="s">
        <v>89</v>
      </c>
      <c r="T365" s="4">
        <v>606619062114</v>
      </c>
      <c r="U365" s="6" t="s">
        <v>290</v>
      </c>
      <c r="V365" s="4" t="s">
        <v>192</v>
      </c>
      <c r="W365" s="4" t="s">
        <v>179</v>
      </c>
      <c r="X365" s="4" t="s">
        <v>45</v>
      </c>
      <c r="Y365" s="5">
        <v>45110</v>
      </c>
      <c r="Z365" s="4" t="s">
        <v>62</v>
      </c>
      <c r="AA365" s="4">
        <v>25000</v>
      </c>
      <c r="AB365" s="6" t="s">
        <v>291</v>
      </c>
      <c r="AC365" s="4" t="s">
        <v>48</v>
      </c>
      <c r="AE365" s="10">
        <v>22109119</v>
      </c>
    </row>
    <row r="366" spans="1:31" ht="12.75" x14ac:dyDescent="0.2">
      <c r="A366" s="3">
        <v>45134.459605474534</v>
      </c>
      <c r="B366" s="4" t="s">
        <v>5124</v>
      </c>
      <c r="C366" s="4" t="s">
        <v>5125</v>
      </c>
      <c r="D366" s="4">
        <v>543</v>
      </c>
      <c r="E366" s="4" t="s">
        <v>309</v>
      </c>
      <c r="F366" s="4">
        <v>7310231812</v>
      </c>
      <c r="G366" s="4" t="s">
        <v>5126</v>
      </c>
      <c r="H366" s="4" t="s">
        <v>52</v>
      </c>
      <c r="I366" s="5">
        <v>38135</v>
      </c>
      <c r="J366" s="6" t="s">
        <v>5127</v>
      </c>
      <c r="K366" s="4" t="s">
        <v>5128</v>
      </c>
      <c r="L366" s="4">
        <v>9450175809</v>
      </c>
      <c r="M366" s="4" t="s">
        <v>5129</v>
      </c>
      <c r="N366" s="4" t="s">
        <v>5130</v>
      </c>
      <c r="O366" s="4">
        <v>9555283403</v>
      </c>
      <c r="P366" s="4" t="s">
        <v>320</v>
      </c>
      <c r="Q366" s="4">
        <v>262802</v>
      </c>
      <c r="R366" s="4">
        <v>262802</v>
      </c>
      <c r="S366" s="4" t="s">
        <v>828</v>
      </c>
      <c r="T366" s="4">
        <v>299735919501</v>
      </c>
      <c r="U366" s="6" t="s">
        <v>5131</v>
      </c>
      <c r="V366" s="4" t="s">
        <v>120</v>
      </c>
      <c r="W366" s="4" t="s">
        <v>471</v>
      </c>
      <c r="X366" s="4" t="s">
        <v>45</v>
      </c>
      <c r="Y366" s="5">
        <v>45110</v>
      </c>
      <c r="Z366" s="4" t="s">
        <v>62</v>
      </c>
      <c r="AA366" s="4">
        <v>25000</v>
      </c>
      <c r="AB366" s="6" t="s">
        <v>5132</v>
      </c>
      <c r="AC366" s="4" t="s">
        <v>93</v>
      </c>
      <c r="AD366" s="6" t="s">
        <v>5133</v>
      </c>
      <c r="AE366" s="4">
        <v>22109026</v>
      </c>
    </row>
    <row r="367" spans="1:31" ht="12.75" x14ac:dyDescent="0.2">
      <c r="A367" s="3">
        <v>45112.793921203702</v>
      </c>
      <c r="B367" s="4" t="s">
        <v>662</v>
      </c>
      <c r="C367" s="4" t="s">
        <v>663</v>
      </c>
      <c r="D367" s="4">
        <v>544</v>
      </c>
      <c r="E367" s="4" t="s">
        <v>251</v>
      </c>
      <c r="F367" s="4">
        <v>8288820418</v>
      </c>
      <c r="G367" s="4" t="s">
        <v>662</v>
      </c>
      <c r="H367" s="4" t="s">
        <v>98</v>
      </c>
      <c r="I367" s="5">
        <v>38083</v>
      </c>
      <c r="J367" s="6" t="s">
        <v>664</v>
      </c>
      <c r="K367" s="4" t="s">
        <v>665</v>
      </c>
      <c r="L367" s="4">
        <v>9876090579</v>
      </c>
      <c r="M367" s="4" t="s">
        <v>666</v>
      </c>
      <c r="N367" s="4" t="s">
        <v>667</v>
      </c>
      <c r="O367" s="4">
        <v>9988522667</v>
      </c>
      <c r="P367" s="4">
        <v>9877097749</v>
      </c>
      <c r="Q367" s="4">
        <v>146001</v>
      </c>
      <c r="R367" s="4" t="s">
        <v>668</v>
      </c>
      <c r="S367" s="4" t="s">
        <v>274</v>
      </c>
      <c r="T367" s="4">
        <v>395557049468</v>
      </c>
      <c r="U367" s="6" t="s">
        <v>669</v>
      </c>
      <c r="V367" s="4" t="s">
        <v>120</v>
      </c>
      <c r="W367" s="4" t="s">
        <v>670</v>
      </c>
      <c r="X367" s="4" t="s">
        <v>45</v>
      </c>
      <c r="Y367" s="5">
        <v>45107</v>
      </c>
      <c r="Z367" s="4" t="s">
        <v>62</v>
      </c>
      <c r="AA367" s="4">
        <v>25500</v>
      </c>
      <c r="AB367" s="6" t="s">
        <v>671</v>
      </c>
      <c r="AC367" s="4" t="s">
        <v>48</v>
      </c>
      <c r="AD367" s="6" t="s">
        <v>672</v>
      </c>
      <c r="AE367" s="4">
        <v>22103082</v>
      </c>
    </row>
    <row r="368" spans="1:31" ht="12.75" x14ac:dyDescent="0.2">
      <c r="A368" s="3">
        <v>45115.66351672454</v>
      </c>
      <c r="B368" s="4" t="s">
        <v>1781</v>
      </c>
      <c r="C368" s="4" t="s">
        <v>1782</v>
      </c>
      <c r="D368" s="4">
        <v>544</v>
      </c>
      <c r="E368" s="4" t="s">
        <v>251</v>
      </c>
      <c r="F368" s="4">
        <v>7888864597</v>
      </c>
      <c r="G368" s="4" t="s">
        <v>1781</v>
      </c>
      <c r="H368" s="4" t="s">
        <v>98</v>
      </c>
      <c r="I368" s="5">
        <v>37855</v>
      </c>
      <c r="J368" s="6" t="s">
        <v>1783</v>
      </c>
      <c r="K368" s="4" t="s">
        <v>943</v>
      </c>
      <c r="L368" s="4">
        <v>6284254553</v>
      </c>
      <c r="M368" s="4" t="s">
        <v>1784</v>
      </c>
      <c r="N368" s="4" t="s">
        <v>1785</v>
      </c>
      <c r="O368" s="4">
        <v>6280472975</v>
      </c>
      <c r="P368" s="4">
        <v>9464882141</v>
      </c>
      <c r="Q368" s="4">
        <v>143520</v>
      </c>
      <c r="R368" s="4" t="s">
        <v>1786</v>
      </c>
      <c r="S368" s="4" t="s">
        <v>761</v>
      </c>
      <c r="T368" s="4">
        <v>259230323353</v>
      </c>
      <c r="U368" s="6" t="s">
        <v>1787</v>
      </c>
      <c r="V368" s="4" t="s">
        <v>120</v>
      </c>
      <c r="W368" s="4" t="s">
        <v>233</v>
      </c>
      <c r="X368" s="4" t="s">
        <v>194</v>
      </c>
      <c r="Y368" s="5">
        <v>45107</v>
      </c>
      <c r="Z368" s="4" t="s">
        <v>62</v>
      </c>
      <c r="AA368" s="4">
        <v>25000</v>
      </c>
      <c r="AB368" s="6" t="s">
        <v>1788</v>
      </c>
      <c r="AC368" s="4" t="s">
        <v>108</v>
      </c>
      <c r="AD368" s="6" t="s">
        <v>1789</v>
      </c>
      <c r="AE368" s="4">
        <v>22103056</v>
      </c>
    </row>
    <row r="369" spans="1:31" ht="12.75" x14ac:dyDescent="0.2">
      <c r="A369" s="3">
        <v>45126.475860127313</v>
      </c>
      <c r="B369" s="4" t="s">
        <v>4260</v>
      </c>
      <c r="C369" s="4" t="s">
        <v>4261</v>
      </c>
      <c r="D369" s="4">
        <v>545</v>
      </c>
      <c r="E369" s="4" t="s">
        <v>867</v>
      </c>
      <c r="F369" s="4">
        <v>9460730158</v>
      </c>
      <c r="G369" s="4" t="s">
        <v>4260</v>
      </c>
      <c r="H369" s="4" t="s">
        <v>35</v>
      </c>
      <c r="I369" s="5">
        <v>37892</v>
      </c>
      <c r="J369" s="6" t="s">
        <v>4262</v>
      </c>
      <c r="K369" s="4" t="s">
        <v>4263</v>
      </c>
      <c r="L369" s="4">
        <v>9530446450</v>
      </c>
      <c r="M369" s="4" t="s">
        <v>4264</v>
      </c>
      <c r="N369" s="4" t="s">
        <v>4265</v>
      </c>
      <c r="O369" s="4">
        <v>9462012773</v>
      </c>
      <c r="P369" s="4">
        <v>9358730158</v>
      </c>
      <c r="Q369" s="4">
        <v>321203</v>
      </c>
      <c r="R369" s="4" t="s">
        <v>102</v>
      </c>
      <c r="S369" s="4" t="s">
        <v>103</v>
      </c>
      <c r="T369" s="4">
        <v>400971374171</v>
      </c>
      <c r="U369" s="6" t="s">
        <v>4266</v>
      </c>
      <c r="V369" s="4" t="s">
        <v>232</v>
      </c>
      <c r="W369" s="4" t="s">
        <v>4267</v>
      </c>
      <c r="X369" s="4" t="s">
        <v>194</v>
      </c>
      <c r="Y369" s="5">
        <v>45109</v>
      </c>
      <c r="Z369" s="4" t="s">
        <v>62</v>
      </c>
      <c r="AA369" s="4">
        <v>25000</v>
      </c>
      <c r="AB369" s="6" t="s">
        <v>4268</v>
      </c>
      <c r="AC369" s="4" t="s">
        <v>4269</v>
      </c>
      <c r="AD369" s="6" t="s">
        <v>4270</v>
      </c>
      <c r="AE369" s="4">
        <v>22110070</v>
      </c>
    </row>
    <row r="370" spans="1:31" ht="12.75" x14ac:dyDescent="0.2">
      <c r="A370" s="3">
        <v>45138.680441828707</v>
      </c>
      <c r="B370" s="4" t="s">
        <v>5580</v>
      </c>
      <c r="C370" s="4" t="s">
        <v>5581</v>
      </c>
      <c r="D370" s="4">
        <v>545</v>
      </c>
      <c r="E370" s="4" t="s">
        <v>499</v>
      </c>
      <c r="F370" s="4">
        <v>9462237266</v>
      </c>
      <c r="G370" s="4" t="s">
        <v>5582</v>
      </c>
      <c r="H370" s="4" t="s">
        <v>98</v>
      </c>
      <c r="I370" s="5">
        <v>38284</v>
      </c>
      <c r="J370" s="6" t="s">
        <v>5583</v>
      </c>
      <c r="K370" s="4" t="s">
        <v>5584</v>
      </c>
      <c r="L370" s="4">
        <v>7014197449</v>
      </c>
      <c r="M370" s="4" t="s">
        <v>5585</v>
      </c>
      <c r="N370" s="4" t="s">
        <v>5064</v>
      </c>
      <c r="O370" s="4">
        <v>9462237266</v>
      </c>
      <c r="P370" s="4">
        <v>9587133403</v>
      </c>
      <c r="Q370" s="4">
        <v>321404</v>
      </c>
      <c r="R370" s="4" t="s">
        <v>102</v>
      </c>
      <c r="S370" s="4" t="s">
        <v>5586</v>
      </c>
      <c r="T370" s="4">
        <v>522581401322</v>
      </c>
      <c r="U370" s="6" t="s">
        <v>5587</v>
      </c>
      <c r="V370" s="4" t="s">
        <v>3346</v>
      </c>
      <c r="W370" s="4" t="s">
        <v>380</v>
      </c>
      <c r="X370" s="4" t="s">
        <v>194</v>
      </c>
      <c r="Y370" s="5">
        <v>45133</v>
      </c>
      <c r="Z370" s="4" t="s">
        <v>62</v>
      </c>
      <c r="AA370" s="4">
        <v>25000</v>
      </c>
      <c r="AB370" s="6" t="s">
        <v>5588</v>
      </c>
      <c r="AC370" s="4">
        <v>25500</v>
      </c>
      <c r="AD370" s="6" t="s">
        <v>5589</v>
      </c>
      <c r="AE370" s="4">
        <v>22109120</v>
      </c>
    </row>
    <row r="371" spans="1:31" ht="12.75" x14ac:dyDescent="0.2">
      <c r="A371" s="3">
        <v>45112.786589814816</v>
      </c>
      <c r="B371" s="4" t="s">
        <v>630</v>
      </c>
      <c r="C371" s="4" t="s">
        <v>631</v>
      </c>
      <c r="D371" s="4">
        <v>546</v>
      </c>
      <c r="E371" s="4" t="s">
        <v>251</v>
      </c>
      <c r="F371" s="4">
        <v>9351180347</v>
      </c>
      <c r="G371" s="4" t="s">
        <v>630</v>
      </c>
      <c r="H371" s="4" t="s">
        <v>632</v>
      </c>
      <c r="I371" s="5">
        <v>38091</v>
      </c>
      <c r="J371" s="6" t="s">
        <v>633</v>
      </c>
      <c r="K371" s="4" t="s">
        <v>634</v>
      </c>
      <c r="L371" s="4">
        <v>9649857521</v>
      </c>
      <c r="M371" s="4" t="s">
        <v>635</v>
      </c>
      <c r="N371" s="4" t="s">
        <v>636</v>
      </c>
      <c r="O371" s="4">
        <v>8209149025</v>
      </c>
      <c r="P371" s="4">
        <v>7787857959</v>
      </c>
      <c r="Q371" s="4">
        <v>327001</v>
      </c>
      <c r="R371" s="4" t="s">
        <v>637</v>
      </c>
      <c r="S371" s="4" t="s">
        <v>133</v>
      </c>
      <c r="T371" s="4">
        <v>665779515383</v>
      </c>
      <c r="U371" s="6" t="s">
        <v>638</v>
      </c>
      <c r="V371" s="4" t="s">
        <v>120</v>
      </c>
      <c r="W371" s="4" t="s">
        <v>471</v>
      </c>
      <c r="X371" s="4" t="s">
        <v>45</v>
      </c>
      <c r="Y371" s="5">
        <v>45106</v>
      </c>
      <c r="Z371" s="4" t="s">
        <v>62</v>
      </c>
      <c r="AA371" s="4">
        <v>25000</v>
      </c>
      <c r="AB371" s="6" t="s">
        <v>639</v>
      </c>
      <c r="AC371" s="4" t="s">
        <v>48</v>
      </c>
      <c r="AD371" s="6" t="s">
        <v>640</v>
      </c>
      <c r="AE371" s="4">
        <v>22103055</v>
      </c>
    </row>
    <row r="372" spans="1:31" ht="12.75" x14ac:dyDescent="0.2">
      <c r="A372" s="3">
        <v>45114.667478877316</v>
      </c>
      <c r="B372" s="4" t="s">
        <v>1684</v>
      </c>
      <c r="C372" s="4" t="s">
        <v>1685</v>
      </c>
      <c r="D372" s="4">
        <v>546</v>
      </c>
      <c r="E372" s="4" t="s">
        <v>251</v>
      </c>
      <c r="F372" s="4">
        <v>8875080367</v>
      </c>
      <c r="G372" s="4" t="s">
        <v>1684</v>
      </c>
      <c r="H372" s="4" t="s">
        <v>52</v>
      </c>
      <c r="I372" s="5">
        <v>38402</v>
      </c>
      <c r="J372" s="6" t="s">
        <v>1686</v>
      </c>
      <c r="K372" s="4" t="s">
        <v>1687</v>
      </c>
      <c r="L372" s="4">
        <v>8875577651</v>
      </c>
      <c r="M372" s="4" t="s">
        <v>1688</v>
      </c>
      <c r="N372" s="4" t="s">
        <v>1689</v>
      </c>
      <c r="O372" s="4">
        <v>9610602311</v>
      </c>
      <c r="P372" s="4">
        <v>9610602311</v>
      </c>
      <c r="Q372" s="4">
        <v>301404</v>
      </c>
      <c r="R372" s="4" t="s">
        <v>1690</v>
      </c>
      <c r="S372" s="4" t="s">
        <v>103</v>
      </c>
      <c r="T372" s="4">
        <v>536368245913</v>
      </c>
      <c r="U372" s="6" t="s">
        <v>1691</v>
      </c>
      <c r="V372" s="4" t="s">
        <v>120</v>
      </c>
      <c r="W372" s="4" t="s">
        <v>233</v>
      </c>
      <c r="X372" s="4" t="s">
        <v>1692</v>
      </c>
      <c r="Y372" s="5">
        <v>45105</v>
      </c>
      <c r="Z372" s="4" t="s">
        <v>62</v>
      </c>
      <c r="AA372" s="7">
        <v>25000</v>
      </c>
      <c r="AB372" s="6" t="s">
        <v>1693</v>
      </c>
      <c r="AC372" s="4" t="s">
        <v>1038</v>
      </c>
      <c r="AD372" s="6" t="s">
        <v>1694</v>
      </c>
      <c r="AE372" s="4">
        <v>22103057</v>
      </c>
    </row>
    <row r="373" spans="1:31" ht="12.75" x14ac:dyDescent="0.2">
      <c r="A373" s="3">
        <v>45115.700409108795</v>
      </c>
      <c r="B373" s="4" t="s">
        <v>1790</v>
      </c>
      <c r="C373" s="4" t="s">
        <v>1791</v>
      </c>
      <c r="D373" s="4">
        <v>601</v>
      </c>
      <c r="E373" s="4" t="s">
        <v>266</v>
      </c>
      <c r="F373" s="4">
        <v>9410684282</v>
      </c>
      <c r="G373" s="4" t="s">
        <v>1790</v>
      </c>
      <c r="H373" s="4" t="s">
        <v>35</v>
      </c>
      <c r="I373" s="5">
        <v>38336</v>
      </c>
      <c r="J373" s="6" t="s">
        <v>1792</v>
      </c>
      <c r="K373" s="4" t="s">
        <v>1793</v>
      </c>
      <c r="L373" s="4">
        <v>9870917583</v>
      </c>
      <c r="M373" s="4" t="s">
        <v>1794</v>
      </c>
      <c r="N373" s="4" t="s">
        <v>1795</v>
      </c>
      <c r="O373" s="4">
        <v>8077637465</v>
      </c>
      <c r="P373" s="4">
        <v>9149262904</v>
      </c>
      <c r="Q373" s="4">
        <v>245304</v>
      </c>
      <c r="R373" s="4" t="s">
        <v>1796</v>
      </c>
      <c r="S373" s="4" t="s">
        <v>244</v>
      </c>
      <c r="T373" s="4">
        <v>633757341285</v>
      </c>
      <c r="U373" s="6" t="s">
        <v>1797</v>
      </c>
      <c r="V373" s="4" t="s">
        <v>43</v>
      </c>
      <c r="W373" s="4" t="s">
        <v>193</v>
      </c>
      <c r="X373" s="4" t="s">
        <v>45</v>
      </c>
      <c r="Y373" s="5">
        <v>45112</v>
      </c>
      <c r="Z373" s="4" t="s">
        <v>1757</v>
      </c>
      <c r="AA373" s="4">
        <v>25000</v>
      </c>
      <c r="AB373" s="6" t="s">
        <v>1798</v>
      </c>
      <c r="AC373" s="4" t="s">
        <v>48</v>
      </c>
      <c r="AE373" s="4">
        <v>22104084</v>
      </c>
    </row>
    <row r="374" spans="1:31" ht="12.75" x14ac:dyDescent="0.2">
      <c r="A374" s="3">
        <v>45124.736808402777</v>
      </c>
      <c r="B374" s="4" t="s">
        <v>4023</v>
      </c>
      <c r="C374" s="4" t="s">
        <v>4024</v>
      </c>
      <c r="D374" s="4">
        <v>601</v>
      </c>
      <c r="E374" s="4" t="s">
        <v>266</v>
      </c>
      <c r="F374" s="4">
        <v>7696477903</v>
      </c>
      <c r="G374" s="4" t="s">
        <v>4023</v>
      </c>
      <c r="H374" s="4" t="s">
        <v>35</v>
      </c>
      <c r="I374" s="5">
        <v>38071</v>
      </c>
      <c r="J374" s="6" t="s">
        <v>4025</v>
      </c>
      <c r="K374" s="4" t="s">
        <v>4026</v>
      </c>
      <c r="L374" s="4">
        <v>9914969555</v>
      </c>
      <c r="M374" s="4" t="s">
        <v>4027</v>
      </c>
      <c r="N374" s="4" t="s">
        <v>4028</v>
      </c>
      <c r="O374" s="4" t="s">
        <v>4028</v>
      </c>
      <c r="P374" s="4">
        <v>9914967555</v>
      </c>
      <c r="Q374" s="4">
        <v>143531</v>
      </c>
      <c r="R374" s="4" t="s">
        <v>1786</v>
      </c>
      <c r="S374" s="4" t="s">
        <v>274</v>
      </c>
      <c r="T374" s="4">
        <v>258540629680</v>
      </c>
      <c r="U374" s="6" t="s">
        <v>4029</v>
      </c>
      <c r="V374" s="4" t="s">
        <v>232</v>
      </c>
      <c r="W374" s="4" t="s">
        <v>193</v>
      </c>
      <c r="X374" s="4" t="s">
        <v>194</v>
      </c>
      <c r="Y374" s="5">
        <v>45108</v>
      </c>
      <c r="Z374" s="4" t="s">
        <v>62</v>
      </c>
      <c r="AA374" s="4">
        <v>25000</v>
      </c>
      <c r="AB374" s="6" t="s">
        <v>4030</v>
      </c>
      <c r="AC374" s="4" t="s">
        <v>48</v>
      </c>
      <c r="AD374" s="6" t="s">
        <v>4031</v>
      </c>
      <c r="AE374" s="4">
        <v>22104112</v>
      </c>
    </row>
    <row r="375" spans="1:31" ht="12.75" x14ac:dyDescent="0.2">
      <c r="A375" s="3">
        <v>45131.450129421297</v>
      </c>
      <c r="B375" s="4" t="s">
        <v>4656</v>
      </c>
      <c r="C375" s="4" t="s">
        <v>4657</v>
      </c>
      <c r="D375" s="4">
        <v>602</v>
      </c>
      <c r="E375" s="4" t="s">
        <v>1332</v>
      </c>
      <c r="F375" s="4">
        <v>8890326263</v>
      </c>
      <c r="G375" s="4" t="s">
        <v>4656</v>
      </c>
      <c r="H375" s="4" t="s">
        <v>410</v>
      </c>
      <c r="I375" s="5">
        <v>38198</v>
      </c>
      <c r="J375" s="6" t="s">
        <v>4658</v>
      </c>
      <c r="K375" s="4" t="s">
        <v>4659</v>
      </c>
      <c r="L375" s="4">
        <v>8290943440</v>
      </c>
      <c r="M375" s="4" t="s">
        <v>4660</v>
      </c>
      <c r="N375" s="4" t="s">
        <v>4661</v>
      </c>
      <c r="O375" s="4">
        <v>9024591556</v>
      </c>
      <c r="P375" s="4">
        <v>9588238972</v>
      </c>
      <c r="Q375" s="4">
        <v>321642</v>
      </c>
      <c r="R375" s="4" t="s">
        <v>102</v>
      </c>
      <c r="S375" s="4" t="s">
        <v>103</v>
      </c>
      <c r="T375" s="4">
        <v>287027772446</v>
      </c>
      <c r="U375" s="6" t="s">
        <v>4662</v>
      </c>
      <c r="V375" s="4" t="s">
        <v>120</v>
      </c>
      <c r="W375" s="4" t="s">
        <v>233</v>
      </c>
      <c r="X375" s="4" t="s">
        <v>716</v>
      </c>
      <c r="Y375" s="5">
        <v>45111</v>
      </c>
      <c r="Z375" s="4" t="s">
        <v>62</v>
      </c>
      <c r="AA375" s="4">
        <v>25000</v>
      </c>
      <c r="AB375" s="6" t="s">
        <v>4663</v>
      </c>
      <c r="AC375" s="4" t="s">
        <v>48</v>
      </c>
      <c r="AD375" s="6" t="s">
        <v>4664</v>
      </c>
      <c r="AE375" s="4">
        <v>22112067</v>
      </c>
    </row>
    <row r="376" spans="1:31" ht="12.75" x14ac:dyDescent="0.2">
      <c r="A376" s="3">
        <v>45136.696788414352</v>
      </c>
      <c r="B376" s="4" t="s">
        <v>5421</v>
      </c>
      <c r="C376" s="4" t="s">
        <v>5187</v>
      </c>
      <c r="D376" s="4">
        <v>602</v>
      </c>
      <c r="E376" s="4" t="s">
        <v>1995</v>
      </c>
      <c r="F376" s="4">
        <v>7742501865</v>
      </c>
      <c r="G376" s="4" t="s">
        <v>5421</v>
      </c>
      <c r="H376" s="4" t="s">
        <v>5422</v>
      </c>
      <c r="I376" s="5">
        <v>37879</v>
      </c>
      <c r="J376" s="6" t="s">
        <v>5423</v>
      </c>
      <c r="K376" s="4" t="s">
        <v>5424</v>
      </c>
      <c r="L376" s="4">
        <v>6367536125</v>
      </c>
      <c r="M376" s="4" t="s">
        <v>5425</v>
      </c>
      <c r="N376" s="4" t="s">
        <v>5426</v>
      </c>
      <c r="O376" s="4">
        <v>6367536125</v>
      </c>
      <c r="P376" s="4">
        <v>9351259349</v>
      </c>
      <c r="Q376" s="4">
        <v>321022</v>
      </c>
      <c r="R376" s="4" t="s">
        <v>102</v>
      </c>
      <c r="S376" s="4" t="s">
        <v>103</v>
      </c>
      <c r="T376" s="4">
        <v>639959692736</v>
      </c>
      <c r="U376" s="6" t="s">
        <v>5427</v>
      </c>
      <c r="V376" s="4" t="s">
        <v>135</v>
      </c>
      <c r="W376" s="4" t="s">
        <v>77</v>
      </c>
      <c r="X376" s="4" t="s">
        <v>45</v>
      </c>
      <c r="Y376" s="5">
        <v>45110</v>
      </c>
      <c r="Z376" s="4" t="s">
        <v>853</v>
      </c>
      <c r="AA376" s="4">
        <v>25000</v>
      </c>
      <c r="AB376" s="6" t="s">
        <v>5428</v>
      </c>
      <c r="AC376" s="4" t="s">
        <v>48</v>
      </c>
      <c r="AD376" s="6" t="s">
        <v>5429</v>
      </c>
      <c r="AE376" s="4">
        <v>22112012</v>
      </c>
    </row>
    <row r="377" spans="1:31" ht="12.75" x14ac:dyDescent="0.2">
      <c r="A377" s="3">
        <v>45111.861893194444</v>
      </c>
      <c r="B377" s="4" t="s">
        <v>292</v>
      </c>
      <c r="C377" s="4" t="s">
        <v>293</v>
      </c>
      <c r="D377" s="4">
        <v>603</v>
      </c>
      <c r="E377" s="4" t="s">
        <v>294</v>
      </c>
      <c r="F377" s="4">
        <v>9988300832</v>
      </c>
      <c r="G377" s="4" t="s">
        <v>292</v>
      </c>
      <c r="H377" s="4" t="s">
        <v>295</v>
      </c>
      <c r="I377" s="5">
        <v>38151</v>
      </c>
      <c r="J377" s="6" t="s">
        <v>296</v>
      </c>
      <c r="K377" s="4" t="s">
        <v>297</v>
      </c>
      <c r="L377" s="4">
        <v>9914707832</v>
      </c>
      <c r="M377" s="4" t="s">
        <v>298</v>
      </c>
      <c r="N377" s="4" t="s">
        <v>299</v>
      </c>
      <c r="O377" s="4">
        <v>9814740832</v>
      </c>
      <c r="P377" s="4" t="s">
        <v>300</v>
      </c>
      <c r="Q377" s="4">
        <v>141008</v>
      </c>
      <c r="R377" s="4" t="s">
        <v>301</v>
      </c>
      <c r="S377" s="4" t="s">
        <v>274</v>
      </c>
      <c r="T377" s="4" t="s">
        <v>302</v>
      </c>
      <c r="U377" s="6" t="s">
        <v>303</v>
      </c>
      <c r="V377" s="4" t="s">
        <v>232</v>
      </c>
      <c r="W377" s="4" t="s">
        <v>304</v>
      </c>
      <c r="X377" s="4" t="s">
        <v>45</v>
      </c>
      <c r="Y377" s="5">
        <v>45109</v>
      </c>
      <c r="Z377" s="4" t="s">
        <v>62</v>
      </c>
      <c r="AA377" s="4">
        <v>25000</v>
      </c>
      <c r="AB377" s="6" t="s">
        <v>305</v>
      </c>
      <c r="AC377" s="4" t="s">
        <v>48</v>
      </c>
      <c r="AD377" s="6" t="s">
        <v>306</v>
      </c>
      <c r="AE377" s="10">
        <v>22126046</v>
      </c>
    </row>
    <row r="378" spans="1:31" ht="12.75" x14ac:dyDescent="0.2">
      <c r="A378" s="3">
        <v>45111.869377210649</v>
      </c>
      <c r="B378" s="4" t="s">
        <v>307</v>
      </c>
      <c r="C378" s="4" t="s">
        <v>308</v>
      </c>
      <c r="D378" s="4">
        <v>603</v>
      </c>
      <c r="E378" s="4" t="s">
        <v>309</v>
      </c>
      <c r="F378" s="4">
        <v>8264828544</v>
      </c>
      <c r="G378" s="4" t="s">
        <v>310</v>
      </c>
      <c r="H378" s="4" t="s">
        <v>311</v>
      </c>
      <c r="I378" s="5">
        <v>37877</v>
      </c>
      <c r="J378" s="6" t="s">
        <v>312</v>
      </c>
      <c r="K378" s="4" t="s">
        <v>313</v>
      </c>
      <c r="L378" s="4">
        <v>7087519909</v>
      </c>
      <c r="M378" s="4" t="s">
        <v>314</v>
      </c>
      <c r="N378" s="4" t="s">
        <v>315</v>
      </c>
      <c r="O378" s="4">
        <v>8284948681</v>
      </c>
      <c r="P378" s="4">
        <v>7589180345</v>
      </c>
      <c r="Q378" s="4">
        <v>148106</v>
      </c>
      <c r="R378" s="4" t="s">
        <v>316</v>
      </c>
      <c r="S378" s="4" t="s">
        <v>274</v>
      </c>
      <c r="T378" s="4">
        <v>539400279168</v>
      </c>
      <c r="U378" s="6" t="s">
        <v>317</v>
      </c>
      <c r="V378" s="4" t="s">
        <v>318</v>
      </c>
      <c r="W378" s="4" t="s">
        <v>233</v>
      </c>
      <c r="X378" s="4" t="s">
        <v>122</v>
      </c>
      <c r="Y378" s="5">
        <v>45111</v>
      </c>
      <c r="Z378" s="4" t="s">
        <v>62</v>
      </c>
      <c r="AA378" s="4">
        <v>25000</v>
      </c>
      <c r="AB378" s="6" t="s">
        <v>319</v>
      </c>
      <c r="AC378" s="4" t="s">
        <v>320</v>
      </c>
      <c r="AE378" s="10">
        <v>22109040</v>
      </c>
    </row>
    <row r="379" spans="1:31" ht="12.75" x14ac:dyDescent="0.2">
      <c r="A379" s="3">
        <v>45129.681004351849</v>
      </c>
      <c r="B379" s="4" t="s">
        <v>4506</v>
      </c>
      <c r="C379" s="4" t="s">
        <v>4507</v>
      </c>
      <c r="D379" s="4">
        <v>604</v>
      </c>
      <c r="E379" s="4" t="s">
        <v>156</v>
      </c>
      <c r="F379" s="4">
        <v>7341100940</v>
      </c>
      <c r="G379" s="4" t="s">
        <v>4506</v>
      </c>
      <c r="H379" s="4" t="s">
        <v>68</v>
      </c>
      <c r="I379" s="5">
        <v>37662</v>
      </c>
      <c r="J379" s="6" t="s">
        <v>4508</v>
      </c>
      <c r="K379" s="4" t="s">
        <v>201</v>
      </c>
      <c r="L379" s="4">
        <v>9501002093</v>
      </c>
      <c r="M379" s="4" t="s">
        <v>4509</v>
      </c>
      <c r="N379" s="4" t="s">
        <v>4510</v>
      </c>
      <c r="O379" s="4">
        <v>9463041021</v>
      </c>
      <c r="P379" s="4">
        <v>7526802093</v>
      </c>
      <c r="Q379" s="4">
        <v>151204</v>
      </c>
      <c r="R379" s="4" t="s">
        <v>2050</v>
      </c>
      <c r="S379" s="4" t="s">
        <v>274</v>
      </c>
      <c r="T379" s="4">
        <v>637678354034</v>
      </c>
      <c r="U379" s="6" t="s">
        <v>4511</v>
      </c>
      <c r="V379" s="4" t="s">
        <v>43</v>
      </c>
      <c r="W379" s="4" t="s">
        <v>121</v>
      </c>
      <c r="X379" s="4" t="s">
        <v>45</v>
      </c>
      <c r="Y379" s="5">
        <v>45113</v>
      </c>
      <c r="Z379" s="4" t="s">
        <v>78</v>
      </c>
      <c r="AA379" s="4">
        <v>25000</v>
      </c>
      <c r="AB379" s="6" t="s">
        <v>4512</v>
      </c>
      <c r="AC379" s="4" t="s">
        <v>108</v>
      </c>
      <c r="AD379" s="6" t="s">
        <v>4513</v>
      </c>
      <c r="AE379" s="4">
        <v>22124021</v>
      </c>
    </row>
    <row r="380" spans="1:31" ht="12.75" x14ac:dyDescent="0.2">
      <c r="A380" s="3">
        <v>45140.434387442132</v>
      </c>
      <c r="B380" s="4" t="s">
        <v>5703</v>
      </c>
      <c r="C380" s="4" t="s">
        <v>5704</v>
      </c>
      <c r="D380" s="4">
        <v>604</v>
      </c>
      <c r="E380" s="4" t="s">
        <v>156</v>
      </c>
      <c r="F380" s="4">
        <v>7508789295</v>
      </c>
      <c r="G380" s="4" t="s">
        <v>5705</v>
      </c>
      <c r="H380" s="4" t="s">
        <v>98</v>
      </c>
      <c r="I380" s="5">
        <v>37971</v>
      </c>
      <c r="J380" s="6" t="s">
        <v>5706</v>
      </c>
      <c r="K380" s="4" t="s">
        <v>5707</v>
      </c>
      <c r="L380" s="4">
        <v>9463923239</v>
      </c>
      <c r="M380" s="4" t="s">
        <v>5708</v>
      </c>
      <c r="N380" s="4" t="s">
        <v>5709</v>
      </c>
      <c r="O380" s="4">
        <v>9463923209</v>
      </c>
      <c r="P380" s="4">
        <v>7341100940</v>
      </c>
      <c r="Q380" s="4">
        <v>151204</v>
      </c>
      <c r="R380" s="4" t="s">
        <v>2050</v>
      </c>
      <c r="S380" s="4" t="s">
        <v>274</v>
      </c>
      <c r="T380" s="4">
        <v>898249806926</v>
      </c>
      <c r="U380" s="6" t="s">
        <v>5710</v>
      </c>
      <c r="V380" s="4" t="s">
        <v>135</v>
      </c>
      <c r="W380" s="4" t="s">
        <v>380</v>
      </c>
      <c r="X380" s="4" t="s">
        <v>45</v>
      </c>
      <c r="Y380" s="5">
        <v>45109</v>
      </c>
      <c r="Z380" s="4" t="s">
        <v>62</v>
      </c>
      <c r="AA380" s="4">
        <v>25000</v>
      </c>
      <c r="AB380" s="6" t="s">
        <v>5711</v>
      </c>
      <c r="AC380" s="4">
        <v>88000</v>
      </c>
      <c r="AD380" s="6" t="s">
        <v>5712</v>
      </c>
      <c r="AE380" s="4">
        <v>22124090</v>
      </c>
    </row>
    <row r="381" spans="1:31" ht="12.75" x14ac:dyDescent="0.2">
      <c r="A381" s="3">
        <v>45112.85080039352</v>
      </c>
      <c r="B381" s="4" t="s">
        <v>887</v>
      </c>
      <c r="C381" s="4" t="s">
        <v>888</v>
      </c>
      <c r="D381" s="4">
        <v>605</v>
      </c>
      <c r="E381" s="4" t="s">
        <v>156</v>
      </c>
      <c r="F381" s="4">
        <v>7814917469</v>
      </c>
      <c r="G381" s="4" t="s">
        <v>887</v>
      </c>
      <c r="H381" s="4" t="s">
        <v>52</v>
      </c>
      <c r="I381" s="5">
        <v>37943</v>
      </c>
      <c r="J381" s="6" t="s">
        <v>889</v>
      </c>
      <c r="K381" s="4" t="s">
        <v>890</v>
      </c>
      <c r="L381" s="4">
        <v>9116973120</v>
      </c>
      <c r="M381" s="4" t="s">
        <v>891</v>
      </c>
      <c r="N381" s="4" t="s">
        <v>892</v>
      </c>
      <c r="O381" s="4">
        <v>9988173120</v>
      </c>
      <c r="P381" s="4">
        <v>7626969873</v>
      </c>
      <c r="Q381" s="4">
        <v>141015</v>
      </c>
      <c r="R381" s="4" t="s">
        <v>301</v>
      </c>
      <c r="S381" s="4" t="s">
        <v>274</v>
      </c>
      <c r="T381" s="4">
        <v>517888686301</v>
      </c>
      <c r="U381" s="6" t="s">
        <v>893</v>
      </c>
      <c r="V381" s="4" t="s">
        <v>207</v>
      </c>
      <c r="W381" s="4" t="s">
        <v>367</v>
      </c>
      <c r="X381" s="4" t="s">
        <v>122</v>
      </c>
      <c r="Y381" s="5">
        <v>45104</v>
      </c>
      <c r="Z381" s="4" t="s">
        <v>420</v>
      </c>
      <c r="AA381" s="4">
        <v>25000</v>
      </c>
      <c r="AB381" s="6" t="s">
        <v>894</v>
      </c>
      <c r="AC381" s="4">
        <v>88000</v>
      </c>
      <c r="AD381" s="6" t="s">
        <v>895</v>
      </c>
      <c r="AE381" s="4">
        <v>22124030</v>
      </c>
    </row>
    <row r="382" spans="1:31" ht="12.75" x14ac:dyDescent="0.2">
      <c r="A382" s="3">
        <v>45114.480148981485</v>
      </c>
      <c r="B382" s="4" t="s">
        <v>1464</v>
      </c>
      <c r="C382" s="4" t="s">
        <v>1465</v>
      </c>
      <c r="D382" s="4">
        <v>605</v>
      </c>
      <c r="E382" s="4" t="s">
        <v>156</v>
      </c>
      <c r="F382" s="4">
        <v>9368446396</v>
      </c>
      <c r="G382" s="4" t="s">
        <v>1464</v>
      </c>
      <c r="H382" s="4" t="s">
        <v>52</v>
      </c>
      <c r="I382" s="5">
        <v>37815</v>
      </c>
      <c r="J382" s="6" t="s">
        <v>1466</v>
      </c>
      <c r="K382" s="4" t="s">
        <v>1467</v>
      </c>
      <c r="L382" s="4">
        <v>8979114314</v>
      </c>
      <c r="M382" s="4" t="s">
        <v>1468</v>
      </c>
      <c r="N382" s="4" t="s">
        <v>1469</v>
      </c>
      <c r="O382" s="4">
        <v>9870698617</v>
      </c>
      <c r="P382" s="4">
        <v>9870698617</v>
      </c>
      <c r="Q382" s="4">
        <v>243122</v>
      </c>
      <c r="R382" s="4" t="s">
        <v>1470</v>
      </c>
      <c r="S382" s="4" t="s">
        <v>230</v>
      </c>
      <c r="T382" s="4" t="s">
        <v>1471</v>
      </c>
      <c r="U382" s="6" t="s">
        <v>1472</v>
      </c>
      <c r="V382" s="4" t="s">
        <v>1473</v>
      </c>
      <c r="W382" s="4" t="s">
        <v>193</v>
      </c>
      <c r="X382" s="4" t="s">
        <v>716</v>
      </c>
      <c r="Y382" s="5">
        <v>45110</v>
      </c>
      <c r="Z382" s="4" t="s">
        <v>62</v>
      </c>
      <c r="AA382" s="4">
        <v>25000</v>
      </c>
      <c r="AB382" s="6" t="s">
        <v>1474</v>
      </c>
      <c r="AC382" s="4" t="s">
        <v>1038</v>
      </c>
      <c r="AD382" s="6" t="s">
        <v>1475</v>
      </c>
      <c r="AE382" s="4">
        <v>22124031</v>
      </c>
    </row>
    <row r="383" spans="1:31" ht="12.75" x14ac:dyDescent="0.2">
      <c r="A383" s="3">
        <v>45111.985050289353</v>
      </c>
      <c r="B383" s="4" t="s">
        <v>407</v>
      </c>
      <c r="C383" s="4" t="s">
        <v>408</v>
      </c>
      <c r="D383" s="4">
        <v>606</v>
      </c>
      <c r="E383" s="4" t="s">
        <v>409</v>
      </c>
      <c r="F383" s="4">
        <v>7355191246</v>
      </c>
      <c r="G383" s="4" t="s">
        <v>407</v>
      </c>
      <c r="H383" s="4" t="s">
        <v>410</v>
      </c>
      <c r="I383" s="5">
        <v>37945</v>
      </c>
      <c r="J383" s="6" t="s">
        <v>411</v>
      </c>
      <c r="K383" s="4" t="s">
        <v>412</v>
      </c>
      <c r="L383" s="4">
        <v>9452080590</v>
      </c>
      <c r="M383" s="4" t="s">
        <v>413</v>
      </c>
      <c r="N383" s="4" t="s">
        <v>414</v>
      </c>
      <c r="O383" s="4">
        <v>9554440325</v>
      </c>
      <c r="P383" s="4" t="s">
        <v>415</v>
      </c>
      <c r="Q383" s="4">
        <v>229001</v>
      </c>
      <c r="R383" s="4" t="s">
        <v>416</v>
      </c>
      <c r="S383" s="4" t="s">
        <v>417</v>
      </c>
      <c r="T383" s="4">
        <v>503522594732</v>
      </c>
      <c r="U383" s="6" t="s">
        <v>418</v>
      </c>
      <c r="V383" s="4" t="s">
        <v>232</v>
      </c>
      <c r="W383" s="4" t="s">
        <v>419</v>
      </c>
      <c r="X383" s="4" t="s">
        <v>45</v>
      </c>
      <c r="Y383" s="5">
        <v>45108</v>
      </c>
      <c r="Z383" s="4" t="s">
        <v>420</v>
      </c>
      <c r="AA383" s="4">
        <v>25000</v>
      </c>
      <c r="AB383" s="6" t="s">
        <v>421</v>
      </c>
      <c r="AC383" s="4">
        <v>25500</v>
      </c>
      <c r="AE383" s="10">
        <v>22113079</v>
      </c>
    </row>
    <row r="384" spans="1:31" ht="12.75" x14ac:dyDescent="0.2">
      <c r="A384" s="3">
        <v>45114.544108969909</v>
      </c>
      <c r="B384" s="4" t="s">
        <v>1614</v>
      </c>
      <c r="C384" s="4" t="s">
        <v>1615</v>
      </c>
      <c r="D384" s="4">
        <v>606</v>
      </c>
      <c r="E384" s="4" t="s">
        <v>1412</v>
      </c>
      <c r="F384" s="4">
        <v>6239191684</v>
      </c>
      <c r="G384" s="4" t="s">
        <v>1616</v>
      </c>
      <c r="H384" s="4" t="s">
        <v>98</v>
      </c>
      <c r="I384" s="5">
        <v>37903</v>
      </c>
      <c r="J384" s="6" t="s">
        <v>1617</v>
      </c>
      <c r="K384" s="4" t="s">
        <v>1618</v>
      </c>
      <c r="L384" s="4">
        <v>9417665813</v>
      </c>
      <c r="M384" s="4" t="s">
        <v>1619</v>
      </c>
      <c r="N384" s="4" t="s">
        <v>1620</v>
      </c>
      <c r="O384" s="4">
        <v>8194800662</v>
      </c>
      <c r="P384" s="4">
        <v>7009807662</v>
      </c>
      <c r="Q384" s="4">
        <v>144205</v>
      </c>
      <c r="R384" s="4" t="s">
        <v>1070</v>
      </c>
      <c r="S384" s="4" t="s">
        <v>274</v>
      </c>
      <c r="T384" s="4" t="s">
        <v>1621</v>
      </c>
      <c r="U384" s="6" t="s">
        <v>1622</v>
      </c>
      <c r="V384" s="4" t="s">
        <v>459</v>
      </c>
      <c r="W384" s="4" t="s">
        <v>380</v>
      </c>
      <c r="X384" s="4" t="s">
        <v>45</v>
      </c>
      <c r="Y384" s="5">
        <v>45111</v>
      </c>
      <c r="Z384" s="4" t="s">
        <v>78</v>
      </c>
      <c r="AA384" s="4">
        <v>25000</v>
      </c>
      <c r="AB384" s="6" t="s">
        <v>1623</v>
      </c>
      <c r="AC384" s="4" t="s">
        <v>196</v>
      </c>
      <c r="AE384" s="4">
        <v>22113061</v>
      </c>
    </row>
    <row r="385" spans="1:31" ht="12.75" x14ac:dyDescent="0.2">
      <c r="A385" s="3">
        <v>45111.812852476854</v>
      </c>
      <c r="B385" s="4" t="s">
        <v>154</v>
      </c>
      <c r="C385" s="4" t="s">
        <v>155</v>
      </c>
      <c r="D385" s="4">
        <v>607</v>
      </c>
      <c r="E385" s="4" t="s">
        <v>156</v>
      </c>
      <c r="F385" s="4">
        <v>8491842925</v>
      </c>
      <c r="G385" s="4" t="s">
        <v>154</v>
      </c>
      <c r="H385" s="4" t="s">
        <v>98</v>
      </c>
      <c r="I385" s="5">
        <v>37960</v>
      </c>
      <c r="J385" s="6" t="s">
        <v>157</v>
      </c>
      <c r="K385" s="4" t="s">
        <v>158</v>
      </c>
      <c r="L385" s="4">
        <v>7051176224</v>
      </c>
      <c r="M385" s="4" t="s">
        <v>159</v>
      </c>
      <c r="N385" s="4" t="s">
        <v>160</v>
      </c>
      <c r="O385" s="4">
        <v>8491842925</v>
      </c>
      <c r="P385" s="4">
        <v>7051164950</v>
      </c>
      <c r="Q385" s="4">
        <v>194301</v>
      </c>
      <c r="R385" s="4" t="s">
        <v>161</v>
      </c>
      <c r="S385" s="4" t="s">
        <v>162</v>
      </c>
      <c r="T385" s="4">
        <v>843376320409</v>
      </c>
      <c r="U385" s="6" t="s">
        <v>163</v>
      </c>
      <c r="V385" s="4" t="s">
        <v>164</v>
      </c>
      <c r="W385" s="4" t="s">
        <v>165</v>
      </c>
      <c r="X385" s="4" t="s">
        <v>45</v>
      </c>
      <c r="Y385" s="5">
        <v>45111</v>
      </c>
      <c r="Z385" s="4" t="s">
        <v>166</v>
      </c>
      <c r="AA385" s="4">
        <v>25000</v>
      </c>
      <c r="AB385" s="6" t="s">
        <v>167</v>
      </c>
      <c r="AC385" s="4">
        <v>25000</v>
      </c>
      <c r="AE385" s="10">
        <v>22124064</v>
      </c>
    </row>
    <row r="386" spans="1:31" ht="12.75" x14ac:dyDescent="0.2">
      <c r="A386" s="3">
        <v>45131.734242916667</v>
      </c>
      <c r="B386" s="4" t="s">
        <v>4789</v>
      </c>
      <c r="C386" s="4" t="s">
        <v>4790</v>
      </c>
      <c r="D386" s="4">
        <v>607</v>
      </c>
      <c r="E386" s="4" t="s">
        <v>184</v>
      </c>
      <c r="F386" s="4">
        <v>7668583352</v>
      </c>
      <c r="G386" s="4" t="s">
        <v>4789</v>
      </c>
      <c r="H386" s="4" t="s">
        <v>359</v>
      </c>
      <c r="I386" s="5">
        <v>38065</v>
      </c>
      <c r="J386" s="6" t="s">
        <v>4791</v>
      </c>
      <c r="K386" s="4" t="s">
        <v>4792</v>
      </c>
      <c r="L386" s="4">
        <v>9837517619</v>
      </c>
      <c r="M386" s="4" t="s">
        <v>4793</v>
      </c>
      <c r="N386" s="4" t="s">
        <v>4794</v>
      </c>
      <c r="O386" s="4">
        <v>9012319511</v>
      </c>
      <c r="P386" s="4">
        <v>7500998924</v>
      </c>
      <c r="Q386" s="4">
        <v>262311</v>
      </c>
      <c r="R386" s="4" t="s">
        <v>4795</v>
      </c>
      <c r="S386" s="4" t="s">
        <v>577</v>
      </c>
      <c r="T386" s="4">
        <v>464388995859</v>
      </c>
      <c r="U386" s="6" t="s">
        <v>4796</v>
      </c>
      <c r="V386" s="4" t="s">
        <v>4797</v>
      </c>
      <c r="W386" s="4" t="s">
        <v>165</v>
      </c>
      <c r="X386" s="4" t="s">
        <v>194</v>
      </c>
      <c r="Y386" s="5">
        <v>45113</v>
      </c>
      <c r="Z386" s="4" t="s">
        <v>590</v>
      </c>
      <c r="AA386" s="4">
        <v>25000</v>
      </c>
      <c r="AB386" s="6" t="s">
        <v>4798</v>
      </c>
      <c r="AC386" s="4" t="s">
        <v>48</v>
      </c>
      <c r="AD386" s="6" t="s">
        <v>4799</v>
      </c>
      <c r="AE386" s="4">
        <v>22126017</v>
      </c>
    </row>
    <row r="387" spans="1:31" ht="12.75" x14ac:dyDescent="0.2">
      <c r="A387" s="3">
        <v>45138.814744351854</v>
      </c>
      <c r="B387" s="4" t="s">
        <v>5653</v>
      </c>
      <c r="C387" s="4" t="s">
        <v>5654</v>
      </c>
      <c r="D387" s="4">
        <v>608</v>
      </c>
      <c r="E387" s="4" t="s">
        <v>583</v>
      </c>
      <c r="F387" s="4">
        <v>7380475854</v>
      </c>
      <c r="G387" s="4" t="s">
        <v>5653</v>
      </c>
      <c r="H387" s="4" t="s">
        <v>359</v>
      </c>
      <c r="I387" s="5">
        <v>37732</v>
      </c>
      <c r="J387" s="6" t="s">
        <v>5655</v>
      </c>
      <c r="K387" s="4" t="s">
        <v>5656</v>
      </c>
      <c r="L387" s="4">
        <v>8808134482</v>
      </c>
      <c r="M387" s="4" t="s">
        <v>5657</v>
      </c>
      <c r="N387" s="4" t="s">
        <v>5658</v>
      </c>
      <c r="O387" s="4">
        <v>6387210765</v>
      </c>
      <c r="P387" s="4">
        <v>9696306109</v>
      </c>
      <c r="Q387" s="4">
        <v>221007</v>
      </c>
      <c r="R387" s="4" t="s">
        <v>5659</v>
      </c>
      <c r="S387" s="4" t="s">
        <v>417</v>
      </c>
      <c r="T387" s="4">
        <v>492464555709</v>
      </c>
      <c r="U387" s="6" t="s">
        <v>5660</v>
      </c>
      <c r="V387" s="4" t="s">
        <v>43</v>
      </c>
      <c r="W387" s="4" t="s">
        <v>233</v>
      </c>
      <c r="X387" s="4" t="s">
        <v>45</v>
      </c>
      <c r="Y387" s="5">
        <v>45110</v>
      </c>
      <c r="Z387" s="4" t="s">
        <v>2773</v>
      </c>
      <c r="AA387" s="4">
        <v>25000</v>
      </c>
      <c r="AB387" s="6" t="s">
        <v>5661</v>
      </c>
      <c r="AC387" s="4" t="s">
        <v>48</v>
      </c>
      <c r="AD387" s="6" t="s">
        <v>5662</v>
      </c>
      <c r="AE387" s="4">
        <v>22111033</v>
      </c>
    </row>
    <row r="388" spans="1:31" ht="12.75" x14ac:dyDescent="0.2">
      <c r="A388" s="3">
        <v>45119.5553481713</v>
      </c>
      <c r="B388" s="4" t="s">
        <v>3126</v>
      </c>
      <c r="C388" s="4" t="s">
        <v>3127</v>
      </c>
      <c r="D388" s="4">
        <v>609</v>
      </c>
      <c r="E388" s="4" t="s">
        <v>524</v>
      </c>
      <c r="F388" s="4">
        <v>8294264794</v>
      </c>
      <c r="G388" s="4" t="s">
        <v>3126</v>
      </c>
      <c r="H388" s="4" t="s">
        <v>52</v>
      </c>
      <c r="I388" s="5">
        <v>37801</v>
      </c>
      <c r="J388" s="6" t="s">
        <v>3128</v>
      </c>
      <c r="K388" s="4" t="s">
        <v>3129</v>
      </c>
      <c r="L388" s="4">
        <v>9304607478</v>
      </c>
      <c r="M388" s="4" t="s">
        <v>3130</v>
      </c>
      <c r="N388" s="4" t="s">
        <v>3131</v>
      </c>
      <c r="O388" s="4">
        <v>9155610625</v>
      </c>
      <c r="P388" s="4">
        <v>9501465197</v>
      </c>
      <c r="Q388" s="4" t="s">
        <v>3132</v>
      </c>
      <c r="R388" s="4" t="s">
        <v>3133</v>
      </c>
      <c r="S388" s="4" t="s">
        <v>74</v>
      </c>
      <c r="T388" s="4">
        <v>425604706343</v>
      </c>
      <c r="U388" s="6" t="s">
        <v>3134</v>
      </c>
      <c r="V388" s="4" t="s">
        <v>459</v>
      </c>
      <c r="W388" s="4" t="s">
        <v>259</v>
      </c>
      <c r="X388" s="4" t="s">
        <v>45</v>
      </c>
      <c r="Y388" s="5">
        <v>45111</v>
      </c>
      <c r="Z388" s="4" t="s">
        <v>62</v>
      </c>
      <c r="AA388" s="4">
        <v>25000</v>
      </c>
      <c r="AB388" s="6" t="s">
        <v>3135</v>
      </c>
      <c r="AC388" s="4" t="s">
        <v>93</v>
      </c>
      <c r="AE388" s="4">
        <v>22106032</v>
      </c>
    </row>
    <row r="389" spans="1:31" ht="12.75" x14ac:dyDescent="0.2">
      <c r="A389" s="3">
        <v>45131.497967002317</v>
      </c>
      <c r="B389" s="4" t="s">
        <v>4687</v>
      </c>
      <c r="C389" s="4" t="s">
        <v>4688</v>
      </c>
      <c r="D389" s="4">
        <v>610</v>
      </c>
      <c r="E389" s="4" t="s">
        <v>813</v>
      </c>
      <c r="F389" s="4">
        <v>8890390783</v>
      </c>
      <c r="G389" s="4" t="s">
        <v>4689</v>
      </c>
      <c r="H389" s="4" t="s">
        <v>35</v>
      </c>
      <c r="I389" s="5">
        <v>37909</v>
      </c>
      <c r="J389" s="6" t="s">
        <v>4690</v>
      </c>
      <c r="K389" s="4" t="s">
        <v>4691</v>
      </c>
      <c r="L389" s="4">
        <v>8963070920</v>
      </c>
      <c r="M389" s="4" t="s">
        <v>4692</v>
      </c>
      <c r="N389" s="4" t="s">
        <v>4693</v>
      </c>
      <c r="O389" s="4">
        <v>8963070911</v>
      </c>
      <c r="P389" s="4">
        <v>9462698028</v>
      </c>
      <c r="Q389" s="4">
        <v>302017</v>
      </c>
      <c r="R389" s="4" t="s">
        <v>132</v>
      </c>
      <c r="S389" s="4" t="s">
        <v>133</v>
      </c>
      <c r="T389" s="4">
        <v>693068328823</v>
      </c>
      <c r="U389" s="6" t="s">
        <v>4694</v>
      </c>
      <c r="V389" s="4" t="s">
        <v>43</v>
      </c>
      <c r="W389" s="4" t="s">
        <v>61</v>
      </c>
      <c r="X389" s="4" t="s">
        <v>45</v>
      </c>
      <c r="Y389" s="5">
        <v>45125</v>
      </c>
      <c r="Z389" s="4" t="s">
        <v>62</v>
      </c>
      <c r="AA389" s="4">
        <v>25000</v>
      </c>
      <c r="AB389" s="6" t="s">
        <v>4695</v>
      </c>
      <c r="AC389" s="4" t="s">
        <v>48</v>
      </c>
      <c r="AD389" s="6" t="s">
        <v>4696</v>
      </c>
      <c r="AE389" s="4">
        <v>22102082</v>
      </c>
    </row>
    <row r="390" spans="1:31" ht="12.75" x14ac:dyDescent="0.2">
      <c r="A390" s="3">
        <v>45131.659998472227</v>
      </c>
      <c r="B390" s="4" t="s">
        <v>4750</v>
      </c>
      <c r="C390" s="4" t="s">
        <v>4751</v>
      </c>
      <c r="D390" s="4">
        <v>610</v>
      </c>
      <c r="E390" s="4" t="s">
        <v>309</v>
      </c>
      <c r="F390" s="4">
        <v>9078056309</v>
      </c>
      <c r="G390" s="4" t="s">
        <v>4750</v>
      </c>
      <c r="H390" s="4" t="s">
        <v>98</v>
      </c>
      <c r="I390" s="5">
        <v>38078</v>
      </c>
      <c r="J390" s="6" t="s">
        <v>4752</v>
      </c>
      <c r="K390" s="4" t="s">
        <v>4753</v>
      </c>
      <c r="L390" s="4">
        <v>7986936853</v>
      </c>
      <c r="M390" s="4" t="s">
        <v>4754</v>
      </c>
      <c r="N390" s="4" t="s">
        <v>4755</v>
      </c>
      <c r="O390" s="4">
        <v>7986936853</v>
      </c>
      <c r="P390" s="4">
        <v>8890390783</v>
      </c>
      <c r="Q390" s="4">
        <v>752081</v>
      </c>
      <c r="R390" s="4" t="s">
        <v>4756</v>
      </c>
      <c r="S390" s="4" t="s">
        <v>2794</v>
      </c>
      <c r="T390" s="4">
        <v>777802342953</v>
      </c>
      <c r="U390" s="6" t="s">
        <v>4757</v>
      </c>
      <c r="V390" s="4" t="s">
        <v>192</v>
      </c>
      <c r="W390" s="4" t="s">
        <v>193</v>
      </c>
      <c r="X390" s="4" t="s">
        <v>45</v>
      </c>
      <c r="Y390" s="5">
        <v>45131</v>
      </c>
      <c r="Z390" s="4" t="s">
        <v>62</v>
      </c>
      <c r="AA390" s="4">
        <v>25000</v>
      </c>
      <c r="AB390" s="6" t="s">
        <v>4758</v>
      </c>
      <c r="AC390" s="4" t="s">
        <v>48</v>
      </c>
      <c r="AD390" s="6" t="s">
        <v>4759</v>
      </c>
      <c r="AE390" s="4">
        <v>22109102</v>
      </c>
    </row>
    <row r="391" spans="1:31" ht="12.75" x14ac:dyDescent="0.2">
      <c r="A391" s="3">
        <v>45111.811185497689</v>
      </c>
      <c r="B391" s="4" t="s">
        <v>125</v>
      </c>
      <c r="C391" s="4" t="s">
        <v>126</v>
      </c>
      <c r="D391" s="4">
        <v>611</v>
      </c>
      <c r="E391" s="4" t="s">
        <v>127</v>
      </c>
      <c r="F391" s="4">
        <v>7877157525</v>
      </c>
      <c r="G391" s="4" t="s">
        <v>125</v>
      </c>
      <c r="H391" s="4" t="s">
        <v>52</v>
      </c>
      <c r="I391" s="5">
        <v>38678</v>
      </c>
      <c r="J391" s="6" t="s">
        <v>128</v>
      </c>
      <c r="K391" s="4" t="s">
        <v>129</v>
      </c>
      <c r="L391" s="4">
        <v>9929292139</v>
      </c>
      <c r="M391" s="4" t="s">
        <v>130</v>
      </c>
      <c r="N391" s="4" t="s">
        <v>131</v>
      </c>
      <c r="O391" s="4">
        <v>7878922564</v>
      </c>
      <c r="P391" s="4">
        <v>9680882745</v>
      </c>
      <c r="Q391" s="4">
        <v>303328</v>
      </c>
      <c r="R391" s="4" t="s">
        <v>132</v>
      </c>
      <c r="S391" s="4" t="s">
        <v>133</v>
      </c>
      <c r="T391" s="4">
        <v>970091989527</v>
      </c>
      <c r="U391" s="6" t="s">
        <v>134</v>
      </c>
      <c r="V391" s="4" t="s">
        <v>135</v>
      </c>
      <c r="W391" s="4" t="s">
        <v>136</v>
      </c>
      <c r="X391" s="4" t="s">
        <v>137</v>
      </c>
      <c r="Y391" s="5">
        <v>45104</v>
      </c>
      <c r="Z391" s="4" t="s">
        <v>78</v>
      </c>
      <c r="AA391" s="4">
        <v>25000</v>
      </c>
      <c r="AB391" s="6" t="s">
        <v>138</v>
      </c>
      <c r="AC391" s="4" t="s">
        <v>48</v>
      </c>
      <c r="AE391" s="10">
        <v>22104062</v>
      </c>
    </row>
    <row r="392" spans="1:31" ht="12.75" x14ac:dyDescent="0.2">
      <c r="A392" s="3">
        <v>45131.47218931713</v>
      </c>
      <c r="B392" s="4" t="s">
        <v>4675</v>
      </c>
      <c r="C392" s="4" t="s">
        <v>4676</v>
      </c>
      <c r="D392" s="4">
        <v>611</v>
      </c>
      <c r="E392" s="4" t="s">
        <v>4677</v>
      </c>
      <c r="F392" s="4">
        <v>9877707594</v>
      </c>
      <c r="G392" s="4" t="s">
        <v>4675</v>
      </c>
      <c r="H392" s="4" t="s">
        <v>359</v>
      </c>
      <c r="I392" s="5">
        <v>38050</v>
      </c>
      <c r="J392" s="6" t="s">
        <v>4678</v>
      </c>
      <c r="K392" s="4" t="s">
        <v>4679</v>
      </c>
      <c r="L392" s="4">
        <v>9876111464</v>
      </c>
      <c r="M392" s="4" t="s">
        <v>4680</v>
      </c>
      <c r="N392" s="4" t="s">
        <v>4681</v>
      </c>
      <c r="O392" s="4">
        <v>8283811464</v>
      </c>
      <c r="P392" s="4">
        <v>8146400389</v>
      </c>
      <c r="Q392" s="4" t="s">
        <v>4682</v>
      </c>
      <c r="R392" s="4" t="s">
        <v>2272</v>
      </c>
      <c r="S392" s="4" t="s">
        <v>274</v>
      </c>
      <c r="T392" s="4" t="s">
        <v>4683</v>
      </c>
      <c r="U392" s="6" t="s">
        <v>4684</v>
      </c>
      <c r="V392" s="4" t="s">
        <v>120</v>
      </c>
      <c r="W392" s="4" t="s">
        <v>179</v>
      </c>
      <c r="X392" s="4" t="s">
        <v>122</v>
      </c>
      <c r="Y392" s="5">
        <v>45111</v>
      </c>
      <c r="Z392" s="4" t="s">
        <v>62</v>
      </c>
      <c r="AA392" s="4">
        <v>25000</v>
      </c>
      <c r="AB392" s="6" t="s">
        <v>4685</v>
      </c>
      <c r="AC392" s="4" t="s">
        <v>64</v>
      </c>
      <c r="AD392" s="6" t="s">
        <v>4686</v>
      </c>
      <c r="AE392" s="4">
        <v>22124099</v>
      </c>
    </row>
    <row r="393" spans="1:31" ht="12.75" x14ac:dyDescent="0.2">
      <c r="A393" s="3">
        <v>45112.799178900459</v>
      </c>
      <c r="B393" s="4" t="s">
        <v>683</v>
      </c>
      <c r="C393" s="4" t="s">
        <v>684</v>
      </c>
      <c r="D393" s="4">
        <v>612</v>
      </c>
      <c r="E393" s="4" t="s">
        <v>156</v>
      </c>
      <c r="F393" s="4">
        <v>8696867176</v>
      </c>
      <c r="G393" s="4" t="s">
        <v>683</v>
      </c>
      <c r="H393" s="4" t="s">
        <v>52</v>
      </c>
      <c r="I393" s="5">
        <v>38121</v>
      </c>
      <c r="J393" s="6" t="s">
        <v>685</v>
      </c>
      <c r="K393" s="4" t="s">
        <v>686</v>
      </c>
      <c r="L393" s="4">
        <v>9982617181</v>
      </c>
      <c r="M393" s="4" t="s">
        <v>687</v>
      </c>
      <c r="N393" s="4" t="s">
        <v>688</v>
      </c>
      <c r="O393" s="4">
        <v>7976238089</v>
      </c>
      <c r="P393" s="4">
        <v>8764244339</v>
      </c>
      <c r="Q393" s="4">
        <v>311001</v>
      </c>
      <c r="R393" s="4" t="s">
        <v>689</v>
      </c>
      <c r="S393" s="4" t="s">
        <v>133</v>
      </c>
      <c r="T393" s="4">
        <v>340651650435</v>
      </c>
      <c r="U393" s="6" t="s">
        <v>690</v>
      </c>
      <c r="V393" s="4" t="s">
        <v>120</v>
      </c>
      <c r="W393" s="4" t="s">
        <v>136</v>
      </c>
      <c r="X393" s="4" t="s">
        <v>45</v>
      </c>
      <c r="Y393" s="5">
        <v>45111</v>
      </c>
      <c r="Z393" s="4" t="s">
        <v>62</v>
      </c>
      <c r="AA393" s="7">
        <v>25000</v>
      </c>
      <c r="AB393" s="6" t="s">
        <v>691</v>
      </c>
      <c r="AC393" s="4" t="s">
        <v>48</v>
      </c>
      <c r="AD393" s="6" t="s">
        <v>692</v>
      </c>
      <c r="AE393" s="4">
        <v>22124087</v>
      </c>
    </row>
    <row r="394" spans="1:31" ht="12.75" x14ac:dyDescent="0.2">
      <c r="A394" s="3">
        <v>45131.44864206019</v>
      </c>
      <c r="B394" s="4" t="s">
        <v>4647</v>
      </c>
      <c r="C394" s="4" t="s">
        <v>4648</v>
      </c>
      <c r="D394" s="4">
        <v>612</v>
      </c>
      <c r="E394" s="4" t="s">
        <v>156</v>
      </c>
      <c r="F394" s="4">
        <v>8302421622</v>
      </c>
      <c r="G394" s="4" t="s">
        <v>4647</v>
      </c>
      <c r="H394" s="4" t="s">
        <v>52</v>
      </c>
      <c r="I394" s="5">
        <v>38634</v>
      </c>
      <c r="J394" s="6" t="s">
        <v>4649</v>
      </c>
      <c r="K394" s="4" t="s">
        <v>4650</v>
      </c>
      <c r="L394" s="4">
        <v>9462671685</v>
      </c>
      <c r="M394" s="4" t="s">
        <v>4651</v>
      </c>
      <c r="N394" s="4" t="s">
        <v>4652</v>
      </c>
      <c r="O394" s="4">
        <v>9352107033</v>
      </c>
      <c r="P394" s="4">
        <v>9414481685</v>
      </c>
      <c r="Q394" s="4">
        <v>335513</v>
      </c>
      <c r="R394" s="4" t="s">
        <v>728</v>
      </c>
      <c r="S394" s="4" t="s">
        <v>133</v>
      </c>
      <c r="T394" s="4">
        <v>575643052921</v>
      </c>
      <c r="U394" s="6" t="s">
        <v>4653</v>
      </c>
      <c r="V394" s="4" t="s">
        <v>120</v>
      </c>
      <c r="W394" s="4" t="s">
        <v>179</v>
      </c>
      <c r="X394" s="4" t="s">
        <v>45</v>
      </c>
      <c r="Y394" s="5">
        <v>38634</v>
      </c>
      <c r="Z394" s="4" t="s">
        <v>420</v>
      </c>
      <c r="AA394" s="4">
        <v>25000</v>
      </c>
      <c r="AB394" s="6" t="s">
        <v>4654</v>
      </c>
      <c r="AC394" s="4" t="s">
        <v>48</v>
      </c>
      <c r="AD394" s="6" t="s">
        <v>4655</v>
      </c>
      <c r="AE394" s="4">
        <v>22124120</v>
      </c>
    </row>
    <row r="395" spans="1:31" ht="12.75" x14ac:dyDescent="0.2">
      <c r="A395" s="3">
        <v>45111.820717592593</v>
      </c>
      <c r="B395" s="4" t="s">
        <v>182</v>
      </c>
      <c r="C395" s="4" t="s">
        <v>183</v>
      </c>
      <c r="D395" s="4">
        <v>613</v>
      </c>
      <c r="E395" s="4" t="s">
        <v>184</v>
      </c>
      <c r="F395" s="4">
        <v>9868055035</v>
      </c>
      <c r="G395" s="4" t="s">
        <v>182</v>
      </c>
      <c r="H395" s="4" t="s">
        <v>185</v>
      </c>
      <c r="I395" s="5">
        <v>37953</v>
      </c>
      <c r="J395" s="6" t="s">
        <v>186</v>
      </c>
      <c r="K395" s="4" t="s">
        <v>187</v>
      </c>
      <c r="L395" s="4">
        <v>9829148916</v>
      </c>
      <c r="M395" s="4" t="s">
        <v>188</v>
      </c>
      <c r="N395" s="4" t="s">
        <v>189</v>
      </c>
      <c r="O395" s="4">
        <v>9983922320</v>
      </c>
      <c r="P395" s="4">
        <v>9667079993</v>
      </c>
      <c r="Q395" s="4">
        <v>333026</v>
      </c>
      <c r="R395" s="4" t="s">
        <v>190</v>
      </c>
      <c r="S395" s="4" t="s">
        <v>103</v>
      </c>
      <c r="T395" s="4">
        <v>779530098694</v>
      </c>
      <c r="U395" s="6" t="s">
        <v>191</v>
      </c>
      <c r="V395" s="4" t="s">
        <v>192</v>
      </c>
      <c r="W395" s="4" t="s">
        <v>193</v>
      </c>
      <c r="X395" s="4" t="s">
        <v>194</v>
      </c>
      <c r="Y395" s="5">
        <v>45111</v>
      </c>
      <c r="Z395" s="4" t="s">
        <v>62</v>
      </c>
      <c r="AA395" s="4">
        <v>25000</v>
      </c>
      <c r="AB395" s="6" t="s">
        <v>195</v>
      </c>
      <c r="AC395" s="4" t="s">
        <v>196</v>
      </c>
      <c r="AE395" s="10">
        <v>22126045</v>
      </c>
    </row>
    <row r="396" spans="1:31" ht="12.75" x14ac:dyDescent="0.2">
      <c r="A396" s="3">
        <v>45135.519030289353</v>
      </c>
      <c r="B396" s="4" t="s">
        <v>5235</v>
      </c>
      <c r="C396" s="4" t="s">
        <v>5236</v>
      </c>
      <c r="D396" s="4">
        <v>613</v>
      </c>
      <c r="E396" s="4" t="s">
        <v>5237</v>
      </c>
      <c r="F396" s="4">
        <v>7814873947</v>
      </c>
      <c r="G396" s="4" t="s">
        <v>5235</v>
      </c>
      <c r="H396" s="4" t="s">
        <v>185</v>
      </c>
      <c r="I396" s="5">
        <v>37862</v>
      </c>
      <c r="J396" s="6" t="s">
        <v>5238</v>
      </c>
      <c r="K396" s="4" t="s">
        <v>5239</v>
      </c>
      <c r="L396" s="4">
        <v>9056793491</v>
      </c>
      <c r="M396" s="4" t="s">
        <v>5240</v>
      </c>
      <c r="N396" s="4" t="s">
        <v>5241</v>
      </c>
      <c r="O396" s="4">
        <v>7986480534</v>
      </c>
      <c r="P396" s="4">
        <v>6378534572</v>
      </c>
      <c r="Q396" s="4">
        <v>332602</v>
      </c>
      <c r="R396" s="4" t="s">
        <v>117</v>
      </c>
      <c r="S396" s="4" t="s">
        <v>103</v>
      </c>
      <c r="T396" s="4">
        <v>518104865018</v>
      </c>
      <c r="U396" s="6" t="s">
        <v>5242</v>
      </c>
      <c r="V396" s="4" t="s">
        <v>1289</v>
      </c>
      <c r="W396" s="4" t="s">
        <v>44</v>
      </c>
      <c r="X396" s="4" t="s">
        <v>45</v>
      </c>
      <c r="Y396" s="5">
        <v>45110</v>
      </c>
      <c r="Z396" s="4" t="s">
        <v>62</v>
      </c>
      <c r="AA396" s="4">
        <v>25000</v>
      </c>
      <c r="AB396" s="6" t="s">
        <v>5243</v>
      </c>
      <c r="AC396" s="4">
        <v>88000</v>
      </c>
      <c r="AD396" s="6" t="s">
        <v>5244</v>
      </c>
      <c r="AE396" s="4">
        <v>22104012</v>
      </c>
    </row>
    <row r="397" spans="1:31" ht="12.75" x14ac:dyDescent="0.2">
      <c r="A397" s="3">
        <v>45112.782880729166</v>
      </c>
      <c r="B397" s="4" t="s">
        <v>613</v>
      </c>
      <c r="C397" s="4" t="s">
        <v>614</v>
      </c>
      <c r="D397" s="4">
        <v>614</v>
      </c>
      <c r="E397" s="4" t="s">
        <v>266</v>
      </c>
      <c r="F397" s="4">
        <v>9754277437</v>
      </c>
      <c r="G397" s="4" t="s">
        <v>613</v>
      </c>
      <c r="H397" s="4" t="s">
        <v>35</v>
      </c>
      <c r="I397" s="5">
        <v>37777</v>
      </c>
      <c r="J397" s="6" t="s">
        <v>615</v>
      </c>
      <c r="K397" s="4" t="s">
        <v>616</v>
      </c>
      <c r="L397" s="4">
        <v>887188423</v>
      </c>
      <c r="M397" s="4" t="s">
        <v>617</v>
      </c>
      <c r="N397" s="4" t="s">
        <v>618</v>
      </c>
      <c r="O397" s="4">
        <v>887188423</v>
      </c>
      <c r="P397" s="4">
        <v>6207027600</v>
      </c>
      <c r="Q397" s="4">
        <v>211002</v>
      </c>
      <c r="R397" s="4" t="s">
        <v>619</v>
      </c>
      <c r="S397" s="4" t="s">
        <v>566</v>
      </c>
      <c r="T397" s="4">
        <v>946288805554</v>
      </c>
      <c r="U397" s="6" t="s">
        <v>620</v>
      </c>
      <c r="V397" s="4" t="s">
        <v>120</v>
      </c>
      <c r="W397" s="4" t="s">
        <v>353</v>
      </c>
      <c r="X397" s="4" t="s">
        <v>45</v>
      </c>
      <c r="Y397" s="5">
        <v>37807</v>
      </c>
      <c r="Z397" s="4" t="s">
        <v>590</v>
      </c>
      <c r="AA397" s="4">
        <v>25000</v>
      </c>
      <c r="AB397" s="6" t="s">
        <v>621</v>
      </c>
      <c r="AC397" s="4" t="s">
        <v>48</v>
      </c>
      <c r="AE397" s="4">
        <v>22104070</v>
      </c>
    </row>
    <row r="398" spans="1:31" ht="12.75" x14ac:dyDescent="0.2">
      <c r="A398" s="3">
        <v>45134.512536157403</v>
      </c>
      <c r="B398" s="4" t="s">
        <v>5155</v>
      </c>
      <c r="C398" s="4" t="s">
        <v>5156</v>
      </c>
      <c r="D398" s="4">
        <v>614</v>
      </c>
      <c r="E398" s="4" t="s">
        <v>1271</v>
      </c>
      <c r="F398" s="4">
        <v>6207027600</v>
      </c>
      <c r="G398" s="4" t="s">
        <v>5157</v>
      </c>
      <c r="H398" s="4" t="s">
        <v>5158</v>
      </c>
      <c r="I398" s="5">
        <v>38177</v>
      </c>
      <c r="J398" s="6" t="s">
        <v>5159</v>
      </c>
      <c r="K398" s="4" t="s">
        <v>5160</v>
      </c>
      <c r="L398" s="4">
        <v>9572048444</v>
      </c>
      <c r="M398" s="4" t="s">
        <v>5161</v>
      </c>
      <c r="N398" s="4" t="s">
        <v>5162</v>
      </c>
      <c r="O398" s="4">
        <v>6201192095</v>
      </c>
      <c r="P398" s="4">
        <v>6207927600</v>
      </c>
      <c r="Q398" s="4">
        <v>811101</v>
      </c>
      <c r="R398" s="4" t="s">
        <v>5163</v>
      </c>
      <c r="S398" s="4" t="s">
        <v>74</v>
      </c>
      <c r="T398" s="4">
        <v>454840637291</v>
      </c>
      <c r="U398" s="6" t="s">
        <v>5164</v>
      </c>
      <c r="V398" s="4" t="s">
        <v>1289</v>
      </c>
      <c r="W398" s="4" t="s">
        <v>165</v>
      </c>
      <c r="X398" s="4" t="s">
        <v>194</v>
      </c>
      <c r="Y398" s="5">
        <v>45130</v>
      </c>
      <c r="Z398" s="4" t="s">
        <v>62</v>
      </c>
      <c r="AA398" s="4">
        <v>25000</v>
      </c>
      <c r="AB398" s="6" t="s">
        <v>5165</v>
      </c>
      <c r="AC398" s="4">
        <v>46340</v>
      </c>
      <c r="AD398" s="6" t="s">
        <v>5166</v>
      </c>
      <c r="AE398" s="4">
        <v>22111005</v>
      </c>
    </row>
    <row r="399" spans="1:31" ht="12.75" x14ac:dyDescent="0.2">
      <c r="A399" s="3">
        <v>45111.811206527782</v>
      </c>
      <c r="B399" s="4" t="s">
        <v>139</v>
      </c>
      <c r="C399" s="4" t="s">
        <v>140</v>
      </c>
      <c r="D399" s="4">
        <v>615</v>
      </c>
      <c r="E399" s="4" t="s">
        <v>141</v>
      </c>
      <c r="F399" s="4">
        <v>9797852752</v>
      </c>
      <c r="G399" s="4" t="s">
        <v>142</v>
      </c>
      <c r="H399" s="4" t="s">
        <v>98</v>
      </c>
      <c r="I399" s="5">
        <v>38001</v>
      </c>
      <c r="J399" s="6" t="s">
        <v>143</v>
      </c>
      <c r="K399" s="4" t="s">
        <v>144</v>
      </c>
      <c r="L399" s="4">
        <v>9906373762</v>
      </c>
      <c r="M399" s="4" t="s">
        <v>145</v>
      </c>
      <c r="N399" s="4" t="s">
        <v>146</v>
      </c>
      <c r="O399" s="4">
        <v>7006697662</v>
      </c>
      <c r="P399" s="4">
        <v>9596806976</v>
      </c>
      <c r="Q399" s="4">
        <v>184203</v>
      </c>
      <c r="R399" s="4" t="s">
        <v>147</v>
      </c>
      <c r="S399" s="4" t="s">
        <v>148</v>
      </c>
      <c r="T399" s="4">
        <v>322350739370</v>
      </c>
      <c r="U399" s="6" t="s">
        <v>149</v>
      </c>
      <c r="V399" s="4" t="s">
        <v>43</v>
      </c>
      <c r="W399" s="4" t="s">
        <v>150</v>
      </c>
      <c r="X399" s="4" t="s">
        <v>45</v>
      </c>
      <c r="Y399" s="5">
        <v>45111</v>
      </c>
      <c r="Z399" s="4" t="s">
        <v>62</v>
      </c>
      <c r="AA399" s="4">
        <v>25000</v>
      </c>
      <c r="AB399" s="6" t="s">
        <v>151</v>
      </c>
      <c r="AC399" s="4" t="s">
        <v>152</v>
      </c>
      <c r="AD399" s="6" t="s">
        <v>153</v>
      </c>
      <c r="AE399" s="10">
        <v>22124098</v>
      </c>
    </row>
    <row r="400" spans="1:31" ht="12.75" x14ac:dyDescent="0.2">
      <c r="A400" s="3">
        <v>45114.496328703703</v>
      </c>
      <c r="B400" s="4" t="s">
        <v>1525</v>
      </c>
      <c r="C400" s="4" t="s">
        <v>1526</v>
      </c>
      <c r="D400" s="4">
        <v>615</v>
      </c>
      <c r="E400" s="4" t="s">
        <v>156</v>
      </c>
      <c r="F400" s="4">
        <v>8126399726</v>
      </c>
      <c r="G400" s="4" t="s">
        <v>1525</v>
      </c>
      <c r="H400" s="4" t="s">
        <v>359</v>
      </c>
      <c r="I400" s="5">
        <v>37905</v>
      </c>
      <c r="J400" s="6" t="s">
        <v>1527</v>
      </c>
      <c r="K400" s="4" t="s">
        <v>1528</v>
      </c>
      <c r="L400" s="4">
        <v>7533965787</v>
      </c>
      <c r="M400" s="4" t="s">
        <v>1529</v>
      </c>
      <c r="N400" s="4" t="s">
        <v>1530</v>
      </c>
      <c r="O400" s="4">
        <v>7351246445</v>
      </c>
      <c r="P400" s="4">
        <v>9667224884</v>
      </c>
      <c r="Q400" s="4">
        <v>247554</v>
      </c>
      <c r="R400" s="4" t="s">
        <v>1531</v>
      </c>
      <c r="S400" s="4" t="s">
        <v>244</v>
      </c>
      <c r="T400" s="4">
        <v>963267865341</v>
      </c>
      <c r="U400" s="6" t="s">
        <v>1532</v>
      </c>
      <c r="V400" s="4" t="s">
        <v>105</v>
      </c>
      <c r="W400" s="4" t="s">
        <v>150</v>
      </c>
      <c r="X400" s="4" t="s">
        <v>45</v>
      </c>
      <c r="Y400" s="5">
        <v>45110</v>
      </c>
      <c r="Z400" s="4" t="s">
        <v>62</v>
      </c>
      <c r="AA400" s="4">
        <v>25000</v>
      </c>
      <c r="AB400" s="6" t="s">
        <v>1533</v>
      </c>
      <c r="AC400" s="4" t="s">
        <v>48</v>
      </c>
      <c r="AD400" s="6" t="s">
        <v>1534</v>
      </c>
      <c r="AE400" s="4">
        <v>22124002</v>
      </c>
    </row>
    <row r="401" spans="1:31" ht="12.75" x14ac:dyDescent="0.2">
      <c r="A401" s="3">
        <v>45112.814736006942</v>
      </c>
      <c r="B401" s="4" t="s">
        <v>766</v>
      </c>
      <c r="C401" s="4" t="s">
        <v>767</v>
      </c>
      <c r="D401" s="4">
        <v>616</v>
      </c>
      <c r="E401" s="4" t="s">
        <v>251</v>
      </c>
      <c r="F401" s="4">
        <v>6398888240</v>
      </c>
      <c r="G401" s="4" t="s">
        <v>766</v>
      </c>
      <c r="H401" s="4" t="s">
        <v>35</v>
      </c>
      <c r="I401" s="5">
        <v>37594</v>
      </c>
      <c r="J401" s="6" t="s">
        <v>768</v>
      </c>
      <c r="K401" s="4" t="s">
        <v>769</v>
      </c>
      <c r="L401" s="4">
        <v>8449974244</v>
      </c>
      <c r="M401" s="4" t="s">
        <v>770</v>
      </c>
      <c r="N401" s="4" t="s">
        <v>771</v>
      </c>
      <c r="O401" s="4">
        <v>8755604706</v>
      </c>
      <c r="P401" s="4">
        <v>7253010317</v>
      </c>
      <c r="Q401" s="4">
        <v>247667</v>
      </c>
      <c r="R401" s="4" t="s">
        <v>772</v>
      </c>
      <c r="S401" s="4" t="s">
        <v>577</v>
      </c>
      <c r="T401" s="4">
        <v>280976728696</v>
      </c>
      <c r="U401" s="6" t="s">
        <v>773</v>
      </c>
      <c r="V401" s="4" t="s">
        <v>192</v>
      </c>
      <c r="W401" s="4" t="s">
        <v>179</v>
      </c>
      <c r="X401" s="4" t="s">
        <v>45</v>
      </c>
      <c r="Y401" s="5">
        <v>45107</v>
      </c>
      <c r="Z401" s="4" t="s">
        <v>774</v>
      </c>
      <c r="AA401" s="4">
        <v>25000</v>
      </c>
      <c r="AB401" s="6" t="s">
        <v>775</v>
      </c>
      <c r="AC401" s="4" t="s">
        <v>48</v>
      </c>
      <c r="AD401" s="6" t="s">
        <v>776</v>
      </c>
      <c r="AE401" s="4">
        <v>22103085</v>
      </c>
    </row>
    <row r="402" spans="1:31" ht="12.75" x14ac:dyDescent="0.2">
      <c r="A402" s="3">
        <v>45131.439966620368</v>
      </c>
      <c r="B402" s="4" t="s">
        <v>4628</v>
      </c>
      <c r="C402" s="4" t="s">
        <v>4629</v>
      </c>
      <c r="D402" s="4">
        <v>616</v>
      </c>
      <c r="E402" s="4" t="s">
        <v>4630</v>
      </c>
      <c r="F402" s="4">
        <v>7087174451</v>
      </c>
      <c r="G402" s="4" t="s">
        <v>4628</v>
      </c>
      <c r="H402" s="4" t="s">
        <v>3412</v>
      </c>
      <c r="I402" s="5">
        <v>38294</v>
      </c>
      <c r="J402" s="6" t="s">
        <v>4631</v>
      </c>
      <c r="K402" s="4" t="s">
        <v>4632</v>
      </c>
      <c r="L402" s="4">
        <v>9464868672</v>
      </c>
      <c r="M402" s="4" t="s">
        <v>4633</v>
      </c>
      <c r="N402" s="4" t="s">
        <v>4634</v>
      </c>
      <c r="O402" s="4">
        <v>8837834451</v>
      </c>
      <c r="P402" s="4" t="s">
        <v>320</v>
      </c>
      <c r="Q402" s="4">
        <v>140124</v>
      </c>
      <c r="R402" s="4" t="s">
        <v>610</v>
      </c>
      <c r="S402" s="4" t="s">
        <v>274</v>
      </c>
      <c r="T402" s="4">
        <v>830859133312</v>
      </c>
      <c r="U402" s="6" t="s">
        <v>4635</v>
      </c>
      <c r="V402" s="4" t="s">
        <v>207</v>
      </c>
      <c r="W402" s="4" t="s">
        <v>165</v>
      </c>
      <c r="X402" s="4" t="s">
        <v>45</v>
      </c>
      <c r="Y402" s="5">
        <v>45102</v>
      </c>
      <c r="Z402" s="4" t="s">
        <v>1327</v>
      </c>
      <c r="AA402" s="4" t="s">
        <v>4636</v>
      </c>
      <c r="AB402" s="6" t="s">
        <v>4637</v>
      </c>
      <c r="AC402" s="4" t="s">
        <v>3399</v>
      </c>
      <c r="AD402" s="6" t="s">
        <v>4638</v>
      </c>
      <c r="AE402" s="4">
        <v>22112080</v>
      </c>
    </row>
    <row r="403" spans="1:31" ht="12.75" x14ac:dyDescent="0.2">
      <c r="A403" s="3">
        <v>45111.819888680555</v>
      </c>
      <c r="B403" s="4" t="s">
        <v>168</v>
      </c>
      <c r="C403" s="4" t="s">
        <v>169</v>
      </c>
      <c r="D403" s="4">
        <v>617</v>
      </c>
      <c r="E403" s="4" t="s">
        <v>170</v>
      </c>
      <c r="F403" s="4">
        <v>7533965787</v>
      </c>
      <c r="G403" s="4" t="s">
        <v>168</v>
      </c>
      <c r="H403" s="4" t="s">
        <v>35</v>
      </c>
      <c r="I403" s="5">
        <v>38282</v>
      </c>
      <c r="J403" s="6" t="s">
        <v>171</v>
      </c>
      <c r="K403" s="4" t="s">
        <v>172</v>
      </c>
      <c r="L403" s="4">
        <v>8126399726</v>
      </c>
      <c r="M403" s="4" t="s">
        <v>173</v>
      </c>
      <c r="N403" s="4" t="s">
        <v>174</v>
      </c>
      <c r="O403" s="4">
        <v>8218442469</v>
      </c>
      <c r="P403" s="4">
        <v>7302981472</v>
      </c>
      <c r="Q403" s="4" t="s">
        <v>175</v>
      </c>
      <c r="R403" s="4" t="s">
        <v>176</v>
      </c>
      <c r="S403" s="4" t="s">
        <v>177</v>
      </c>
      <c r="T403" s="4">
        <v>921378383754</v>
      </c>
      <c r="U403" s="6" t="s">
        <v>178</v>
      </c>
      <c r="V403" s="4" t="s">
        <v>120</v>
      </c>
      <c r="W403" s="4" t="s">
        <v>179</v>
      </c>
      <c r="X403" s="4" t="s">
        <v>122</v>
      </c>
      <c r="Y403" s="5">
        <v>45110</v>
      </c>
      <c r="Z403" s="4" t="s">
        <v>62</v>
      </c>
      <c r="AA403" s="4">
        <v>25000</v>
      </c>
      <c r="AB403" s="6" t="s">
        <v>180</v>
      </c>
      <c r="AC403" s="4" t="s">
        <v>48</v>
      </c>
      <c r="AD403" s="6" t="s">
        <v>181</v>
      </c>
      <c r="AE403" s="10">
        <v>22124011</v>
      </c>
    </row>
    <row r="404" spans="1:31" ht="12.75" x14ac:dyDescent="0.2">
      <c r="A404" s="3">
        <v>45133.568679282413</v>
      </c>
      <c r="B404" s="4" t="s">
        <v>5026</v>
      </c>
      <c r="C404" s="4" t="s">
        <v>5027</v>
      </c>
      <c r="D404" s="4">
        <v>617</v>
      </c>
      <c r="E404" s="4" t="s">
        <v>156</v>
      </c>
      <c r="F404" s="4">
        <v>7351246445</v>
      </c>
      <c r="G404" s="4" t="s">
        <v>5028</v>
      </c>
      <c r="H404" s="4" t="s">
        <v>5029</v>
      </c>
      <c r="I404" s="5">
        <v>37956</v>
      </c>
      <c r="J404" s="6" t="s">
        <v>5030</v>
      </c>
      <c r="K404" s="4" t="s">
        <v>5031</v>
      </c>
      <c r="L404" s="4">
        <v>9690842890</v>
      </c>
      <c r="M404" s="4" t="s">
        <v>5032</v>
      </c>
      <c r="N404" s="4" t="s">
        <v>5033</v>
      </c>
      <c r="O404" s="4">
        <v>7533965787</v>
      </c>
      <c r="P404" s="4">
        <v>7302981472</v>
      </c>
      <c r="Q404" s="4">
        <v>244001</v>
      </c>
      <c r="R404" s="4" t="s">
        <v>5034</v>
      </c>
      <c r="S404" s="4" t="s">
        <v>244</v>
      </c>
      <c r="T404" s="4">
        <v>377808681093</v>
      </c>
      <c r="U404" s="6" t="s">
        <v>5035</v>
      </c>
      <c r="V404" s="4" t="s">
        <v>105</v>
      </c>
      <c r="W404" s="4" t="s">
        <v>165</v>
      </c>
      <c r="X404" s="4" t="s">
        <v>137</v>
      </c>
      <c r="Y404" s="5">
        <v>45110</v>
      </c>
      <c r="Z404" s="4" t="s">
        <v>78</v>
      </c>
      <c r="AA404" s="4">
        <v>25000</v>
      </c>
      <c r="AB404" s="6" t="s">
        <v>5036</v>
      </c>
      <c r="AC404" s="4" t="s">
        <v>48</v>
      </c>
      <c r="AD404" s="6" t="s">
        <v>5037</v>
      </c>
      <c r="AE404" s="4">
        <v>22124079</v>
      </c>
    </row>
    <row r="405" spans="1:31" ht="12.75" x14ac:dyDescent="0.2">
      <c r="A405" s="3">
        <v>45112.812669652776</v>
      </c>
      <c r="B405" s="4" t="s">
        <v>744</v>
      </c>
      <c r="C405" s="4" t="s">
        <v>745</v>
      </c>
      <c r="D405" s="4">
        <v>618</v>
      </c>
      <c r="E405" s="4" t="s">
        <v>156</v>
      </c>
      <c r="F405" s="4">
        <v>7888704254</v>
      </c>
      <c r="G405" s="4" t="s">
        <v>744</v>
      </c>
      <c r="H405" s="4" t="s">
        <v>359</v>
      </c>
      <c r="I405" s="5">
        <v>37584</v>
      </c>
      <c r="J405" s="6" t="s">
        <v>746</v>
      </c>
      <c r="K405" s="4" t="s">
        <v>747</v>
      </c>
      <c r="L405" s="4">
        <v>9417073233</v>
      </c>
      <c r="M405" s="4" t="s">
        <v>748</v>
      </c>
      <c r="N405" s="4" t="s">
        <v>749</v>
      </c>
      <c r="O405" s="4">
        <v>6239984356</v>
      </c>
      <c r="P405" s="4">
        <v>9814712140</v>
      </c>
      <c r="Q405" s="4">
        <v>145001</v>
      </c>
      <c r="R405" s="4" t="s">
        <v>750</v>
      </c>
      <c r="S405" s="4" t="s">
        <v>274</v>
      </c>
      <c r="T405" s="4">
        <v>409046187754</v>
      </c>
      <c r="U405" s="6" t="s">
        <v>751</v>
      </c>
      <c r="V405" s="4" t="s">
        <v>192</v>
      </c>
      <c r="W405" s="4" t="s">
        <v>179</v>
      </c>
      <c r="X405" s="4" t="s">
        <v>45</v>
      </c>
      <c r="Y405" s="5">
        <v>45110</v>
      </c>
      <c r="Z405" s="4" t="s">
        <v>62</v>
      </c>
      <c r="AA405" s="4">
        <v>25000</v>
      </c>
      <c r="AB405" s="6" t="s">
        <v>752</v>
      </c>
      <c r="AC405" s="4" t="s">
        <v>48</v>
      </c>
      <c r="AD405" s="6" t="s">
        <v>753</v>
      </c>
      <c r="AE405" s="4">
        <v>22124059</v>
      </c>
    </row>
    <row r="406" spans="1:31" ht="12.75" x14ac:dyDescent="0.2">
      <c r="A406" s="3">
        <v>45111.88187287037</v>
      </c>
      <c r="B406" s="4" t="s">
        <v>343</v>
      </c>
      <c r="C406" s="4" t="s">
        <v>344</v>
      </c>
      <c r="D406" s="4">
        <v>619</v>
      </c>
      <c r="E406" s="4" t="s">
        <v>266</v>
      </c>
      <c r="F406" s="4">
        <v>9334519130</v>
      </c>
      <c r="G406" s="4" t="s">
        <v>343</v>
      </c>
      <c r="H406" s="4" t="s">
        <v>98</v>
      </c>
      <c r="I406" s="5">
        <v>38043</v>
      </c>
      <c r="J406" s="6" t="s">
        <v>345</v>
      </c>
      <c r="K406" s="4" t="s">
        <v>346</v>
      </c>
      <c r="L406" s="4">
        <v>8252755514</v>
      </c>
      <c r="M406" s="4" t="s">
        <v>347</v>
      </c>
      <c r="N406" s="4" t="s">
        <v>348</v>
      </c>
      <c r="O406" s="4">
        <v>7488159355</v>
      </c>
      <c r="P406" s="4" t="s">
        <v>349</v>
      </c>
      <c r="Q406" s="4">
        <v>803101</v>
      </c>
      <c r="R406" s="4" t="s">
        <v>350</v>
      </c>
      <c r="S406" s="4" t="s">
        <v>74</v>
      </c>
      <c r="T406" s="4">
        <v>596668492800</v>
      </c>
      <c r="U406" s="6" t="s">
        <v>351</v>
      </c>
      <c r="V406" s="4" t="s">
        <v>352</v>
      </c>
      <c r="W406" s="4" t="s">
        <v>353</v>
      </c>
      <c r="X406" s="4" t="s">
        <v>45</v>
      </c>
      <c r="Y406" s="5">
        <v>45111</v>
      </c>
      <c r="Z406" s="4" t="s">
        <v>62</v>
      </c>
      <c r="AA406" s="4">
        <v>25000</v>
      </c>
      <c r="AB406" s="6" t="s">
        <v>354</v>
      </c>
      <c r="AC406" s="4">
        <v>88000</v>
      </c>
      <c r="AD406" s="6" t="s">
        <v>355</v>
      </c>
      <c r="AE406" s="10">
        <v>22104043</v>
      </c>
    </row>
    <row r="407" spans="1:31" ht="12.75" x14ac:dyDescent="0.2">
      <c r="A407" s="3">
        <v>45134.519727858795</v>
      </c>
      <c r="B407" s="4" t="s">
        <v>5167</v>
      </c>
      <c r="C407" s="4" t="s">
        <v>5168</v>
      </c>
      <c r="D407" s="4">
        <v>619</v>
      </c>
      <c r="E407" s="4" t="s">
        <v>266</v>
      </c>
      <c r="F407" s="4">
        <v>7023889997</v>
      </c>
      <c r="G407" s="4" t="s">
        <v>5167</v>
      </c>
      <c r="H407" s="4" t="s">
        <v>52</v>
      </c>
      <c r="I407" s="5">
        <v>38318</v>
      </c>
      <c r="J407" s="6" t="s">
        <v>5169</v>
      </c>
      <c r="K407" s="4" t="s">
        <v>5170</v>
      </c>
      <c r="L407" s="4">
        <v>9596776377</v>
      </c>
      <c r="M407" s="4" t="s">
        <v>5171</v>
      </c>
      <c r="N407" s="4" t="s">
        <v>5172</v>
      </c>
      <c r="O407" s="4">
        <v>9351391626</v>
      </c>
      <c r="P407" s="4">
        <v>9898160978</v>
      </c>
      <c r="Q407" s="4">
        <v>132103</v>
      </c>
      <c r="R407" s="4" t="s">
        <v>5173</v>
      </c>
      <c r="S407" s="4" t="s">
        <v>1521</v>
      </c>
      <c r="T407" s="4">
        <v>702380791260</v>
      </c>
      <c r="U407" s="6" t="s">
        <v>5174</v>
      </c>
      <c r="V407" s="4" t="s">
        <v>120</v>
      </c>
      <c r="W407" s="4" t="s">
        <v>353</v>
      </c>
      <c r="X407" s="4" t="s">
        <v>45</v>
      </c>
      <c r="Y407" s="5">
        <v>45023</v>
      </c>
      <c r="Z407" s="4" t="s">
        <v>62</v>
      </c>
      <c r="AA407" s="4">
        <v>25000</v>
      </c>
      <c r="AB407" s="6" t="s">
        <v>5175</v>
      </c>
      <c r="AC407" s="4" t="s">
        <v>48</v>
      </c>
      <c r="AD407" s="6" t="s">
        <v>5176</v>
      </c>
      <c r="AE407" s="4">
        <v>22104010</v>
      </c>
    </row>
    <row r="408" spans="1:31" ht="12.75" x14ac:dyDescent="0.2">
      <c r="A408" s="3">
        <v>45112.829134432875</v>
      </c>
      <c r="B408" s="4" t="s">
        <v>821</v>
      </c>
      <c r="C408" s="4" t="s">
        <v>822</v>
      </c>
      <c r="D408" s="4">
        <v>620</v>
      </c>
      <c r="E408" s="4" t="s">
        <v>723</v>
      </c>
      <c r="F408" s="4">
        <v>8368257713</v>
      </c>
      <c r="G408" s="4" t="s">
        <v>821</v>
      </c>
      <c r="H408" s="4" t="s">
        <v>52</v>
      </c>
      <c r="I408" s="5">
        <v>38288</v>
      </c>
      <c r="J408" s="6" t="s">
        <v>823</v>
      </c>
      <c r="K408" s="4" t="s">
        <v>824</v>
      </c>
      <c r="L408" s="4">
        <v>9971986593</v>
      </c>
      <c r="M408" s="4" t="s">
        <v>825</v>
      </c>
      <c r="N408" s="4" t="s">
        <v>826</v>
      </c>
      <c r="O408" s="4">
        <v>6009030500</v>
      </c>
      <c r="P408" s="4" t="s">
        <v>196</v>
      </c>
      <c r="Q408" s="4">
        <v>201001</v>
      </c>
      <c r="R408" s="4" t="s">
        <v>827</v>
      </c>
      <c r="S408" s="4" t="s">
        <v>828</v>
      </c>
      <c r="T408" s="4">
        <v>396548676066</v>
      </c>
      <c r="U408" s="6" t="s">
        <v>829</v>
      </c>
      <c r="V408" s="4" t="s">
        <v>459</v>
      </c>
      <c r="W408" s="4" t="s">
        <v>367</v>
      </c>
      <c r="X408" s="4" t="s">
        <v>45</v>
      </c>
      <c r="Y408" s="5">
        <v>45111</v>
      </c>
      <c r="Z408" s="4" t="s">
        <v>62</v>
      </c>
      <c r="AA408" s="4">
        <v>25000</v>
      </c>
      <c r="AB408" s="6" t="s">
        <v>830</v>
      </c>
      <c r="AC408" s="4">
        <v>25500</v>
      </c>
      <c r="AD408" s="6" t="s">
        <v>831</v>
      </c>
      <c r="AE408" s="4">
        <v>22113047</v>
      </c>
    </row>
    <row r="409" spans="1:31" ht="12.75" x14ac:dyDescent="0.2">
      <c r="A409" s="3">
        <v>45113.868394201389</v>
      </c>
      <c r="B409" s="4" t="s">
        <v>1410</v>
      </c>
      <c r="C409" s="4" t="s">
        <v>1411</v>
      </c>
      <c r="D409" s="4">
        <v>620</v>
      </c>
      <c r="E409" s="4" t="s">
        <v>1412</v>
      </c>
      <c r="F409" s="4">
        <v>7726973154</v>
      </c>
      <c r="G409" s="4" t="s">
        <v>1410</v>
      </c>
      <c r="H409" s="4" t="s">
        <v>52</v>
      </c>
      <c r="I409" s="5">
        <v>37655</v>
      </c>
      <c r="J409" s="6" t="s">
        <v>1413</v>
      </c>
      <c r="K409" s="4" t="s">
        <v>1414</v>
      </c>
      <c r="L409" s="4">
        <v>9352009520</v>
      </c>
      <c r="M409" s="4" t="s">
        <v>1415</v>
      </c>
      <c r="N409" s="4" t="s">
        <v>1416</v>
      </c>
      <c r="O409" s="4">
        <v>8078659354</v>
      </c>
      <c r="P409" s="4">
        <v>7726924812</v>
      </c>
      <c r="Q409" s="4">
        <v>305007</v>
      </c>
      <c r="R409" s="4" t="s">
        <v>1417</v>
      </c>
      <c r="S409" s="4" t="s">
        <v>133</v>
      </c>
      <c r="T409" s="4">
        <v>716040457975</v>
      </c>
      <c r="U409" s="6" t="s">
        <v>1418</v>
      </c>
      <c r="V409" s="4" t="s">
        <v>120</v>
      </c>
      <c r="W409" s="4" t="s">
        <v>77</v>
      </c>
      <c r="X409" s="4" t="s">
        <v>45</v>
      </c>
      <c r="Y409" s="5">
        <v>45110</v>
      </c>
      <c r="Z409" s="4" t="s">
        <v>62</v>
      </c>
      <c r="AA409" s="4">
        <v>25000</v>
      </c>
      <c r="AB409" s="6" t="s">
        <v>1419</v>
      </c>
      <c r="AC409" s="4" t="s">
        <v>48</v>
      </c>
      <c r="AD409" s="6" t="s">
        <v>1420</v>
      </c>
      <c r="AE409" s="4">
        <v>22113058</v>
      </c>
    </row>
    <row r="410" spans="1:31" ht="12.75" x14ac:dyDescent="0.2">
      <c r="A410" s="3">
        <v>45111.821293634261</v>
      </c>
      <c r="B410" s="4" t="s">
        <v>197</v>
      </c>
      <c r="C410" s="4" t="s">
        <v>198</v>
      </c>
      <c r="D410" s="4">
        <v>621</v>
      </c>
      <c r="E410" s="4" t="s">
        <v>127</v>
      </c>
      <c r="F410" s="4">
        <v>9457192434</v>
      </c>
      <c r="G410" s="4" t="s">
        <v>199</v>
      </c>
      <c r="H410" s="4" t="s">
        <v>98</v>
      </c>
      <c r="I410" s="5">
        <v>37470</v>
      </c>
      <c r="J410" s="6" t="s">
        <v>200</v>
      </c>
      <c r="K410" s="4" t="s">
        <v>201</v>
      </c>
      <c r="L410" s="4">
        <v>9457638955</v>
      </c>
      <c r="M410" s="4" t="s">
        <v>202</v>
      </c>
      <c r="N410" s="4" t="s">
        <v>203</v>
      </c>
      <c r="O410" s="4">
        <v>8273965269</v>
      </c>
      <c r="P410" s="4">
        <v>7017368974</v>
      </c>
      <c r="Q410" s="4">
        <v>251001</v>
      </c>
      <c r="R410" s="4" t="s">
        <v>204</v>
      </c>
      <c r="S410" s="4" t="s">
        <v>205</v>
      </c>
      <c r="T410" s="4">
        <v>705869952000</v>
      </c>
      <c r="U410" s="6" t="s">
        <v>206</v>
      </c>
      <c r="V410" s="4" t="s">
        <v>207</v>
      </c>
      <c r="W410" s="4" t="s">
        <v>77</v>
      </c>
      <c r="X410" s="4" t="s">
        <v>45</v>
      </c>
      <c r="Y410" s="5">
        <v>45111</v>
      </c>
      <c r="Z410" s="4" t="s">
        <v>208</v>
      </c>
      <c r="AA410" s="4">
        <v>25000</v>
      </c>
      <c r="AB410" s="6" t="s">
        <v>209</v>
      </c>
      <c r="AC410" s="4" t="s">
        <v>93</v>
      </c>
      <c r="AE410" s="10">
        <v>22104080</v>
      </c>
    </row>
    <row r="411" spans="1:31" ht="12.75" x14ac:dyDescent="0.2">
      <c r="A411" s="3">
        <v>45111.849862256946</v>
      </c>
      <c r="B411" s="4" t="s">
        <v>264</v>
      </c>
      <c r="C411" s="4" t="s">
        <v>265</v>
      </c>
      <c r="D411" s="4">
        <v>622</v>
      </c>
      <c r="E411" s="4" t="s">
        <v>266</v>
      </c>
      <c r="F411" s="4">
        <v>7888847995</v>
      </c>
      <c r="G411" s="4" t="s">
        <v>267</v>
      </c>
      <c r="H411" s="4" t="s">
        <v>52</v>
      </c>
      <c r="I411" s="5">
        <v>38123</v>
      </c>
      <c r="J411" s="6" t="s">
        <v>268</v>
      </c>
      <c r="K411" s="4" t="s">
        <v>269</v>
      </c>
      <c r="L411" s="4">
        <v>7888847995</v>
      </c>
      <c r="M411" s="4" t="s">
        <v>270</v>
      </c>
      <c r="N411" s="4" t="s">
        <v>271</v>
      </c>
      <c r="O411" s="4">
        <v>9316253630</v>
      </c>
      <c r="P411" s="4">
        <v>7380475854</v>
      </c>
      <c r="Q411" s="4" t="s">
        <v>272</v>
      </c>
      <c r="R411" s="4" t="s">
        <v>273</v>
      </c>
      <c r="S411" s="4" t="s">
        <v>274</v>
      </c>
      <c r="T411" s="4">
        <v>207884598231</v>
      </c>
      <c r="U411" s="6" t="s">
        <v>275</v>
      </c>
      <c r="V411" s="4" t="s">
        <v>276</v>
      </c>
      <c r="W411" s="4" t="s">
        <v>77</v>
      </c>
      <c r="X411" s="4" t="s">
        <v>45</v>
      </c>
      <c r="Y411" s="5">
        <v>45111</v>
      </c>
      <c r="Z411" s="4" t="s">
        <v>277</v>
      </c>
      <c r="AA411" s="4">
        <v>25000</v>
      </c>
      <c r="AB411" s="6" t="s">
        <v>278</v>
      </c>
      <c r="AC411" s="4" t="s">
        <v>48</v>
      </c>
      <c r="AD411" s="6" t="s">
        <v>279</v>
      </c>
      <c r="AE411" s="10">
        <v>22104031</v>
      </c>
    </row>
    <row r="412" spans="1:31" ht="12.75" x14ac:dyDescent="0.2">
      <c r="A412" s="3">
        <v>45130.538827800927</v>
      </c>
      <c r="B412" s="4" t="s">
        <v>4579</v>
      </c>
      <c r="C412" s="4" t="s">
        <v>4580</v>
      </c>
      <c r="D412" s="4">
        <v>622</v>
      </c>
      <c r="E412" s="4" t="s">
        <v>51</v>
      </c>
      <c r="F412" s="4">
        <v>8284984048</v>
      </c>
      <c r="G412" s="4" t="s">
        <v>4581</v>
      </c>
      <c r="H412" s="4" t="s">
        <v>359</v>
      </c>
      <c r="I412" s="5">
        <v>37588</v>
      </c>
      <c r="J412" s="6" t="s">
        <v>4582</v>
      </c>
      <c r="K412" s="4" t="s">
        <v>4583</v>
      </c>
      <c r="L412" s="4">
        <v>8288857348</v>
      </c>
      <c r="M412" s="4" t="s">
        <v>4584</v>
      </c>
      <c r="N412" s="4" t="s">
        <v>4585</v>
      </c>
      <c r="O412" s="4">
        <v>9056429946</v>
      </c>
      <c r="P412" s="4">
        <v>7347391048</v>
      </c>
      <c r="Q412" s="4">
        <v>147301</v>
      </c>
      <c r="R412" s="4" t="s">
        <v>1978</v>
      </c>
      <c r="S412" s="4" t="s">
        <v>274</v>
      </c>
      <c r="T412" s="4">
        <v>331384585773</v>
      </c>
      <c r="U412" s="6" t="s">
        <v>4586</v>
      </c>
      <c r="V412" s="4" t="s">
        <v>192</v>
      </c>
      <c r="W412" s="4" t="s">
        <v>259</v>
      </c>
      <c r="X412" s="4" t="s">
        <v>194</v>
      </c>
      <c r="Y412" s="5">
        <v>45108</v>
      </c>
      <c r="Z412" s="4" t="s">
        <v>62</v>
      </c>
      <c r="AA412" s="4">
        <v>25000</v>
      </c>
      <c r="AB412" s="6" t="s">
        <v>4587</v>
      </c>
      <c r="AC412" s="4" t="s">
        <v>3399</v>
      </c>
      <c r="AD412" s="6" t="s">
        <v>4588</v>
      </c>
      <c r="AE412" s="4">
        <v>22103081</v>
      </c>
    </row>
    <row r="413" spans="1:31" ht="12.75" x14ac:dyDescent="0.2">
      <c r="A413" s="3">
        <v>45114.495331053244</v>
      </c>
      <c r="B413" s="4" t="s">
        <v>1514</v>
      </c>
      <c r="C413" s="4" t="s">
        <v>1515</v>
      </c>
      <c r="D413" s="4">
        <v>623</v>
      </c>
      <c r="E413" s="4" t="s">
        <v>1506</v>
      </c>
      <c r="F413" s="4">
        <v>9518642775</v>
      </c>
      <c r="G413" s="4" t="s">
        <v>1514</v>
      </c>
      <c r="H413" s="4" t="s">
        <v>52</v>
      </c>
      <c r="I413" s="5">
        <v>38229</v>
      </c>
      <c r="J413" s="6" t="s">
        <v>1516</v>
      </c>
      <c r="K413" s="4" t="s">
        <v>1517</v>
      </c>
      <c r="L413" s="4">
        <v>9149854360</v>
      </c>
      <c r="M413" s="4" t="s">
        <v>1518</v>
      </c>
      <c r="N413" s="4" t="s">
        <v>1519</v>
      </c>
      <c r="O413" s="4">
        <v>9467641992</v>
      </c>
      <c r="P413" s="4">
        <v>9518264185</v>
      </c>
      <c r="Q413" s="4">
        <v>123023</v>
      </c>
      <c r="R413" s="4" t="s">
        <v>1520</v>
      </c>
      <c r="S413" s="4" t="s">
        <v>1521</v>
      </c>
      <c r="T413" s="4">
        <v>232126313450</v>
      </c>
      <c r="U413" s="6" t="s">
        <v>1522</v>
      </c>
      <c r="V413" s="4" t="s">
        <v>192</v>
      </c>
      <c r="W413" s="4" t="s">
        <v>259</v>
      </c>
      <c r="X413" s="4" t="s">
        <v>194</v>
      </c>
      <c r="Y413" s="5">
        <v>45112</v>
      </c>
      <c r="Z413" s="4" t="s">
        <v>62</v>
      </c>
      <c r="AA413" s="4">
        <v>25000</v>
      </c>
      <c r="AB413" s="6" t="s">
        <v>1523</v>
      </c>
      <c r="AC413" s="4" t="s">
        <v>1524</v>
      </c>
      <c r="AE413" s="4">
        <v>22112081</v>
      </c>
    </row>
    <row r="414" spans="1:31" ht="12.75" x14ac:dyDescent="0.2">
      <c r="A414" s="3">
        <v>45131.441219097222</v>
      </c>
      <c r="B414" s="4" t="s">
        <v>4639</v>
      </c>
      <c r="C414" s="4" t="s">
        <v>4640</v>
      </c>
      <c r="D414" s="4">
        <v>623</v>
      </c>
      <c r="E414" s="4" t="s">
        <v>1042</v>
      </c>
      <c r="F414" s="4">
        <v>9053995915</v>
      </c>
      <c r="G414" s="4" t="s">
        <v>4641</v>
      </c>
      <c r="H414" s="4" t="s">
        <v>52</v>
      </c>
      <c r="I414" s="5">
        <v>37843</v>
      </c>
      <c r="J414" s="6" t="s">
        <v>4642</v>
      </c>
      <c r="K414" s="4" t="s">
        <v>4643</v>
      </c>
      <c r="L414" s="4">
        <v>8530573252</v>
      </c>
      <c r="M414" s="4" t="s">
        <v>4644</v>
      </c>
      <c r="N414" s="4" t="s">
        <v>4417</v>
      </c>
      <c r="O414" s="4">
        <v>8077790008</v>
      </c>
      <c r="P414" s="4">
        <v>8171415477</v>
      </c>
      <c r="Q414" s="4">
        <v>123029</v>
      </c>
      <c r="R414" s="4" t="s">
        <v>1520</v>
      </c>
      <c r="S414" s="4" t="s">
        <v>59</v>
      </c>
      <c r="T414" s="4">
        <v>691653229332</v>
      </c>
      <c r="U414" s="6" t="s">
        <v>4645</v>
      </c>
      <c r="V414" s="4" t="s">
        <v>192</v>
      </c>
      <c r="W414" s="4" t="s">
        <v>77</v>
      </c>
      <c r="X414" s="4" t="s">
        <v>45</v>
      </c>
      <c r="Y414" s="5">
        <v>45110</v>
      </c>
      <c r="Z414" s="4" t="s">
        <v>78</v>
      </c>
      <c r="AA414" s="4">
        <v>25000</v>
      </c>
      <c r="AB414" s="6" t="s">
        <v>4646</v>
      </c>
      <c r="AC414" s="4" t="s">
        <v>48</v>
      </c>
      <c r="AE414" s="4">
        <v>22112051</v>
      </c>
    </row>
    <row r="415" spans="1:31" ht="12.75" x14ac:dyDescent="0.2">
      <c r="A415" s="3">
        <v>45111.782146226848</v>
      </c>
      <c r="B415" s="4" t="s">
        <v>65</v>
      </c>
      <c r="C415" s="4" t="s">
        <v>66</v>
      </c>
      <c r="D415" s="4">
        <v>624</v>
      </c>
      <c r="E415" s="4" t="s">
        <v>67</v>
      </c>
      <c r="F415" s="4">
        <v>7201050327</v>
      </c>
      <c r="G415" s="4" t="s">
        <v>65</v>
      </c>
      <c r="H415" s="4" t="s">
        <v>68</v>
      </c>
      <c r="I415" s="5">
        <v>38077</v>
      </c>
      <c r="J415" s="6" t="s">
        <v>69</v>
      </c>
      <c r="K415" s="4" t="s">
        <v>70</v>
      </c>
      <c r="L415" s="4">
        <v>9531912681</v>
      </c>
      <c r="M415" s="4" t="s">
        <v>71</v>
      </c>
      <c r="N415" s="4" t="s">
        <v>72</v>
      </c>
      <c r="O415" s="4">
        <v>8200776085</v>
      </c>
      <c r="P415" s="4">
        <v>7201050327</v>
      </c>
      <c r="Q415" s="4">
        <v>848115</v>
      </c>
      <c r="R415" s="4" t="s">
        <v>73</v>
      </c>
      <c r="S415" s="4" t="s">
        <v>74</v>
      </c>
      <c r="T415" s="4">
        <v>684780599599</v>
      </c>
      <c r="U415" s="6" t="s">
        <v>75</v>
      </c>
      <c r="V415" s="4" t="s">
        <v>76</v>
      </c>
      <c r="W415" s="4" t="s">
        <v>77</v>
      </c>
      <c r="X415" s="4" t="s">
        <v>45</v>
      </c>
      <c r="Y415" s="5">
        <v>45111</v>
      </c>
      <c r="Z415" s="4" t="s">
        <v>78</v>
      </c>
      <c r="AA415" s="4">
        <v>25000</v>
      </c>
      <c r="AB415" s="6" t="s">
        <v>79</v>
      </c>
      <c r="AC415" s="4" t="s">
        <v>48</v>
      </c>
      <c r="AD415" s="6" t="s">
        <v>80</v>
      </c>
      <c r="AE415" s="10">
        <v>22106026</v>
      </c>
    </row>
    <row r="416" spans="1:31" ht="12.75" x14ac:dyDescent="0.2">
      <c r="A416" s="3">
        <v>45117.532570520838</v>
      </c>
      <c r="B416" s="4" t="s">
        <v>1892</v>
      </c>
      <c r="C416" s="4" t="s">
        <v>1893</v>
      </c>
      <c r="D416" s="4">
        <v>624</v>
      </c>
      <c r="E416" s="4" t="s">
        <v>723</v>
      </c>
      <c r="F416" s="4">
        <v>7033279285</v>
      </c>
      <c r="G416" s="4" t="s">
        <v>1892</v>
      </c>
      <c r="H416" s="4" t="s">
        <v>52</v>
      </c>
      <c r="I416" s="5">
        <v>37989</v>
      </c>
      <c r="J416" s="6" t="s">
        <v>1894</v>
      </c>
      <c r="K416" s="4" t="s">
        <v>1895</v>
      </c>
      <c r="L416" s="4">
        <v>7250865436</v>
      </c>
      <c r="M416" s="4" t="s">
        <v>1896</v>
      </c>
      <c r="N416" s="4" t="s">
        <v>1897</v>
      </c>
      <c r="O416" s="4">
        <v>9065665561</v>
      </c>
      <c r="P416" s="4">
        <v>8210122030</v>
      </c>
      <c r="Q416" s="4">
        <v>842001</v>
      </c>
      <c r="R416" s="4" t="s">
        <v>1898</v>
      </c>
      <c r="S416" s="4" t="s">
        <v>74</v>
      </c>
      <c r="T416" s="4">
        <v>284353991558</v>
      </c>
      <c r="U416" s="6" t="s">
        <v>1899</v>
      </c>
      <c r="V416" s="4" t="s">
        <v>120</v>
      </c>
      <c r="W416" s="4" t="s">
        <v>233</v>
      </c>
      <c r="X416" s="4" t="s">
        <v>45</v>
      </c>
      <c r="Y416" s="5">
        <v>45112</v>
      </c>
      <c r="Z416" s="4" t="s">
        <v>1900</v>
      </c>
      <c r="AA416" s="4">
        <v>25000</v>
      </c>
      <c r="AB416" s="6" t="s">
        <v>1901</v>
      </c>
      <c r="AC416" s="4" t="s">
        <v>48</v>
      </c>
      <c r="AD416" s="6" t="s">
        <v>1902</v>
      </c>
      <c r="AE416" s="4">
        <v>22113031</v>
      </c>
    </row>
    <row r="417" spans="1:31" ht="12.75" x14ac:dyDescent="0.2">
      <c r="A417" s="3">
        <v>45136.639931284721</v>
      </c>
      <c r="B417" s="4" t="s">
        <v>5363</v>
      </c>
      <c r="C417" s="4" t="s">
        <v>5364</v>
      </c>
      <c r="D417" s="4">
        <v>625</v>
      </c>
      <c r="E417" s="4" t="s">
        <v>251</v>
      </c>
      <c r="F417" s="4">
        <v>6367721229</v>
      </c>
      <c r="G417" s="4" t="s">
        <v>5363</v>
      </c>
      <c r="H417" s="4" t="s">
        <v>52</v>
      </c>
      <c r="I417" s="5">
        <v>37735</v>
      </c>
      <c r="J417" s="6" t="s">
        <v>5365</v>
      </c>
      <c r="K417" s="4" t="s">
        <v>5366</v>
      </c>
      <c r="L417" s="4">
        <v>9116975773</v>
      </c>
      <c r="M417" s="4" t="s">
        <v>5367</v>
      </c>
      <c r="N417" s="4" t="s">
        <v>5368</v>
      </c>
      <c r="O417" s="4">
        <v>7878641486</v>
      </c>
      <c r="P417" s="4">
        <v>8852881486</v>
      </c>
      <c r="Q417" s="4">
        <v>345026</v>
      </c>
      <c r="R417" s="4" t="s">
        <v>5369</v>
      </c>
      <c r="S417" s="4" t="s">
        <v>103</v>
      </c>
      <c r="T417" s="4">
        <v>741330330022</v>
      </c>
      <c r="U417" s="6" t="s">
        <v>5370</v>
      </c>
      <c r="V417" s="4" t="s">
        <v>105</v>
      </c>
      <c r="W417" s="4" t="s">
        <v>233</v>
      </c>
      <c r="X417" s="4" t="s">
        <v>194</v>
      </c>
      <c r="Y417" s="5">
        <v>45111</v>
      </c>
      <c r="Z417" s="4" t="s">
        <v>62</v>
      </c>
      <c r="AA417" s="4">
        <v>25000</v>
      </c>
      <c r="AB417" s="6" t="s">
        <v>5371</v>
      </c>
      <c r="AC417" s="4">
        <v>0</v>
      </c>
      <c r="AE417" s="4">
        <v>22103058</v>
      </c>
    </row>
    <row r="418" spans="1:31" ht="63.75" x14ac:dyDescent="0.2">
      <c r="A418" s="18">
        <v>45141.498553240737</v>
      </c>
      <c r="B418" s="20" t="s">
        <v>5724</v>
      </c>
      <c r="C418" s="20" t="s">
        <v>5725</v>
      </c>
      <c r="D418" s="22">
        <v>625</v>
      </c>
      <c r="E418" s="20" t="s">
        <v>251</v>
      </c>
      <c r="F418" s="22">
        <v>7014698285</v>
      </c>
      <c r="G418" s="20" t="s">
        <v>5726</v>
      </c>
      <c r="H418" s="20" t="s">
        <v>1093</v>
      </c>
      <c r="I418" s="23">
        <v>37681</v>
      </c>
      <c r="J418" s="25" t="s">
        <v>5727</v>
      </c>
      <c r="K418" s="20" t="s">
        <v>5728</v>
      </c>
      <c r="L418" s="22">
        <v>9413306615</v>
      </c>
      <c r="M418" s="20" t="s">
        <v>5729</v>
      </c>
      <c r="N418" s="20" t="s">
        <v>5730</v>
      </c>
      <c r="O418" s="22">
        <v>9461528915</v>
      </c>
      <c r="P418" s="22">
        <v>9460341515</v>
      </c>
      <c r="Q418" s="22">
        <v>344022</v>
      </c>
      <c r="R418" s="20" t="s">
        <v>329</v>
      </c>
      <c r="S418" s="20" t="s">
        <v>133</v>
      </c>
      <c r="T418" s="22">
        <v>892225309258</v>
      </c>
      <c r="U418" s="25" t="s">
        <v>5731</v>
      </c>
      <c r="V418" s="20" t="s">
        <v>192</v>
      </c>
      <c r="W418" s="20" t="s">
        <v>233</v>
      </c>
      <c r="X418" s="20" t="s">
        <v>45</v>
      </c>
      <c r="Y418" s="23">
        <v>45111</v>
      </c>
      <c r="Z418" s="20" t="s">
        <v>62</v>
      </c>
      <c r="AA418" s="22">
        <v>25000</v>
      </c>
      <c r="AB418" s="25" t="s">
        <v>5732</v>
      </c>
      <c r="AC418" s="20" t="s">
        <v>48</v>
      </c>
      <c r="AD418" s="25" t="s">
        <v>5733</v>
      </c>
      <c r="AE418" s="22">
        <v>22103048</v>
      </c>
    </row>
    <row r="419" spans="1:31" ht="12.75" x14ac:dyDescent="0.2">
      <c r="A419" s="3">
        <v>45111.821712569443</v>
      </c>
      <c r="B419" s="4" t="s">
        <v>210</v>
      </c>
      <c r="C419" s="4" t="s">
        <v>211</v>
      </c>
      <c r="D419" s="4">
        <v>626</v>
      </c>
      <c r="E419" s="4" t="s">
        <v>212</v>
      </c>
      <c r="F419" s="4">
        <v>6268793323</v>
      </c>
      <c r="G419" s="4" t="s">
        <v>213</v>
      </c>
      <c r="H419" s="4" t="s">
        <v>98</v>
      </c>
      <c r="I419" s="5">
        <v>38180</v>
      </c>
      <c r="J419" s="6" t="s">
        <v>214</v>
      </c>
      <c r="K419" s="4" t="s">
        <v>215</v>
      </c>
      <c r="L419" s="4">
        <v>9926090131</v>
      </c>
      <c r="M419" s="4" t="s">
        <v>216</v>
      </c>
      <c r="N419" s="4" t="s">
        <v>217</v>
      </c>
      <c r="O419" s="4">
        <v>9926090131</v>
      </c>
      <c r="P419" s="4">
        <v>9754463370</v>
      </c>
      <c r="Q419" s="4">
        <v>465001</v>
      </c>
      <c r="R419" s="4" t="s">
        <v>218</v>
      </c>
      <c r="S419" s="4" t="s">
        <v>219</v>
      </c>
      <c r="T419" s="4">
        <v>654387538734</v>
      </c>
      <c r="U419" s="6" t="s">
        <v>220</v>
      </c>
      <c r="V419" s="4" t="s">
        <v>192</v>
      </c>
      <c r="W419" s="4" t="s">
        <v>150</v>
      </c>
      <c r="X419" s="4" t="s">
        <v>122</v>
      </c>
      <c r="Y419" s="5">
        <v>45111</v>
      </c>
      <c r="Z419" s="4" t="s">
        <v>62</v>
      </c>
      <c r="AA419" s="4">
        <v>25000</v>
      </c>
      <c r="AB419" s="6" t="s">
        <v>221</v>
      </c>
      <c r="AC419" s="4" t="s">
        <v>64</v>
      </c>
      <c r="AE419" s="10">
        <v>22106014</v>
      </c>
    </row>
    <row r="420" spans="1:31" ht="12.75" x14ac:dyDescent="0.2">
      <c r="A420" s="3">
        <v>45111.848902453705</v>
      </c>
      <c r="B420" s="4" t="s">
        <v>249</v>
      </c>
      <c r="C420" s="4" t="s">
        <v>250</v>
      </c>
      <c r="D420" s="4">
        <v>627</v>
      </c>
      <c r="E420" s="4" t="s">
        <v>251</v>
      </c>
      <c r="F420" s="4">
        <v>7878748198</v>
      </c>
      <c r="G420" s="4" t="s">
        <v>249</v>
      </c>
      <c r="H420" s="4" t="s">
        <v>98</v>
      </c>
      <c r="I420" s="5">
        <v>37774</v>
      </c>
      <c r="J420" s="6" t="s">
        <v>252</v>
      </c>
      <c r="K420" s="4" t="s">
        <v>253</v>
      </c>
      <c r="L420" s="4">
        <v>6378125703</v>
      </c>
      <c r="M420" s="4" t="s">
        <v>254</v>
      </c>
      <c r="N420" s="4" t="s">
        <v>255</v>
      </c>
      <c r="O420" s="4" t="s">
        <v>196</v>
      </c>
      <c r="P420" s="4">
        <v>9057475343</v>
      </c>
      <c r="Q420" s="4">
        <v>303301</v>
      </c>
      <c r="R420" s="4" t="s">
        <v>256</v>
      </c>
      <c r="S420" s="4" t="s">
        <v>133</v>
      </c>
      <c r="T420" s="4">
        <v>872485382179</v>
      </c>
      <c r="U420" s="6" t="s">
        <v>257</v>
      </c>
      <c r="V420" s="4" t="s">
        <v>258</v>
      </c>
      <c r="W420" s="4" t="s">
        <v>259</v>
      </c>
      <c r="X420" s="4" t="s">
        <v>260</v>
      </c>
      <c r="Y420" s="5">
        <v>45110</v>
      </c>
      <c r="Z420" s="4" t="s">
        <v>261</v>
      </c>
      <c r="AA420" s="4">
        <v>25000</v>
      </c>
      <c r="AB420" s="6" t="s">
        <v>262</v>
      </c>
      <c r="AC420" s="4">
        <v>25500</v>
      </c>
      <c r="AD420" s="6" t="s">
        <v>263</v>
      </c>
      <c r="AE420" s="10">
        <v>22103040</v>
      </c>
    </row>
    <row r="421" spans="1:31" ht="12.75" x14ac:dyDescent="0.2">
      <c r="A421" s="3">
        <v>45114.516489513888</v>
      </c>
      <c r="B421" s="4" t="s">
        <v>1547</v>
      </c>
      <c r="C421" s="4" t="s">
        <v>1548</v>
      </c>
      <c r="D421" s="4">
        <v>627</v>
      </c>
      <c r="E421" s="4" t="s">
        <v>170</v>
      </c>
      <c r="F421" s="4">
        <v>9376385168</v>
      </c>
      <c r="G421" s="4" t="s">
        <v>1547</v>
      </c>
      <c r="H421" s="4" t="s">
        <v>35</v>
      </c>
      <c r="I421" s="5">
        <v>38568</v>
      </c>
      <c r="J421" s="6" t="s">
        <v>1549</v>
      </c>
      <c r="K421" s="4" t="s">
        <v>1550</v>
      </c>
      <c r="L421" s="4">
        <v>9636165869</v>
      </c>
      <c r="M421" s="4" t="s">
        <v>1551</v>
      </c>
      <c r="N421" s="4" t="s">
        <v>1552</v>
      </c>
      <c r="O421" s="4">
        <v>9460642968</v>
      </c>
      <c r="P421" s="4">
        <v>9376385168</v>
      </c>
      <c r="Q421" s="4">
        <v>332311</v>
      </c>
      <c r="R421" s="4" t="s">
        <v>117</v>
      </c>
      <c r="S421" s="4" t="s">
        <v>133</v>
      </c>
      <c r="T421" s="4">
        <v>283569479495</v>
      </c>
      <c r="U421" s="6" t="s">
        <v>1553</v>
      </c>
      <c r="V421" s="4" t="s">
        <v>192</v>
      </c>
      <c r="W421" s="4" t="s">
        <v>77</v>
      </c>
      <c r="X421" s="4" t="s">
        <v>45</v>
      </c>
      <c r="Y421" s="5">
        <v>45111</v>
      </c>
      <c r="Z421" s="4" t="s">
        <v>62</v>
      </c>
      <c r="AA421" s="4">
        <v>25000</v>
      </c>
      <c r="AB421" s="6" t="s">
        <v>1554</v>
      </c>
      <c r="AC421" s="4" t="s">
        <v>48</v>
      </c>
      <c r="AD421" s="6" t="s">
        <v>1555</v>
      </c>
      <c r="AE421" s="4">
        <v>22124012</v>
      </c>
    </row>
    <row r="422" spans="1:31" ht="12.75" x14ac:dyDescent="0.2">
      <c r="A422" s="3">
        <v>45111.785154537036</v>
      </c>
      <c r="B422" s="4" t="s">
        <v>95</v>
      </c>
      <c r="C422" s="4" t="s">
        <v>96</v>
      </c>
      <c r="D422" s="4">
        <v>628</v>
      </c>
      <c r="E422" s="4" t="s">
        <v>51</v>
      </c>
      <c r="F422" s="4">
        <v>9664184803</v>
      </c>
      <c r="G422" s="4" t="s">
        <v>97</v>
      </c>
      <c r="H422" s="4" t="s">
        <v>98</v>
      </c>
      <c r="I422" s="5">
        <v>38547</v>
      </c>
      <c r="J422" s="6" t="s">
        <v>99</v>
      </c>
      <c r="K422" s="4" t="s">
        <v>100</v>
      </c>
      <c r="L422" s="4">
        <v>9928771898</v>
      </c>
      <c r="M422" s="4" t="s">
        <v>97</v>
      </c>
      <c r="N422" s="4" t="s">
        <v>101</v>
      </c>
      <c r="O422" s="4">
        <v>7878242126</v>
      </c>
      <c r="P422" s="4">
        <v>7878242126</v>
      </c>
      <c r="Q422" s="4">
        <v>321202</v>
      </c>
      <c r="R422" s="4" t="s">
        <v>102</v>
      </c>
      <c r="S422" s="4" t="s">
        <v>103</v>
      </c>
      <c r="T422" s="4">
        <v>683492982684</v>
      </c>
      <c r="U422" s="6" t="s">
        <v>104</v>
      </c>
      <c r="V422" s="4" t="s">
        <v>105</v>
      </c>
      <c r="W422" s="4" t="s">
        <v>106</v>
      </c>
      <c r="X422" s="4" t="s">
        <v>45</v>
      </c>
      <c r="Y422" s="5">
        <v>45110</v>
      </c>
      <c r="Z422" s="4" t="s">
        <v>62</v>
      </c>
      <c r="AA422" s="4">
        <v>25000</v>
      </c>
      <c r="AB422" s="6" t="s">
        <v>107</v>
      </c>
      <c r="AC422" s="4" t="s">
        <v>108</v>
      </c>
      <c r="AD422" s="6" t="s">
        <v>109</v>
      </c>
      <c r="AE422" s="10">
        <v>22103022</v>
      </c>
    </row>
    <row r="423" spans="1:31" ht="12.75" x14ac:dyDescent="0.2">
      <c r="A423" s="3">
        <v>45115.770410104167</v>
      </c>
      <c r="B423" s="4" t="s">
        <v>1799</v>
      </c>
      <c r="C423" s="4" t="s">
        <v>1800</v>
      </c>
      <c r="D423" s="4">
        <v>628</v>
      </c>
      <c r="E423" s="4" t="s">
        <v>251</v>
      </c>
      <c r="F423" s="4">
        <v>9721996249</v>
      </c>
      <c r="G423" s="4" t="s">
        <v>1799</v>
      </c>
      <c r="H423" s="4" t="s">
        <v>98</v>
      </c>
      <c r="I423" s="5">
        <v>37710</v>
      </c>
      <c r="J423" s="6" t="s">
        <v>1801</v>
      </c>
      <c r="K423" s="4" t="s">
        <v>1800</v>
      </c>
      <c r="L423" s="4">
        <v>8858921259</v>
      </c>
      <c r="M423" s="4" t="s">
        <v>1802</v>
      </c>
      <c r="N423" s="4" t="s">
        <v>1803</v>
      </c>
      <c r="O423" s="4">
        <v>9026843984</v>
      </c>
      <c r="P423" s="4">
        <v>9569858196</v>
      </c>
      <c r="Q423" s="4" t="s">
        <v>1804</v>
      </c>
      <c r="R423" s="4" t="s">
        <v>1461</v>
      </c>
      <c r="S423" s="4" t="s">
        <v>244</v>
      </c>
      <c r="T423" s="4">
        <v>241072225159</v>
      </c>
      <c r="U423" s="6" t="s">
        <v>1805</v>
      </c>
      <c r="V423" s="4" t="s">
        <v>192</v>
      </c>
      <c r="W423" s="4" t="s">
        <v>233</v>
      </c>
      <c r="X423" s="4" t="s">
        <v>194</v>
      </c>
      <c r="Y423" s="5">
        <v>45110</v>
      </c>
      <c r="Z423" s="4" t="s">
        <v>1806</v>
      </c>
      <c r="AA423" s="4">
        <v>25000</v>
      </c>
      <c r="AB423" s="6" t="s">
        <v>1807</v>
      </c>
      <c r="AC423" s="4" t="s">
        <v>48</v>
      </c>
      <c r="AE423" s="4">
        <v>22103024</v>
      </c>
    </row>
    <row r="424" spans="1:31" ht="12.75" x14ac:dyDescent="0.2">
      <c r="A424" s="3">
        <v>45113.562684212964</v>
      </c>
      <c r="B424" s="4" t="s">
        <v>1074</v>
      </c>
      <c r="C424" s="4" t="s">
        <v>1075</v>
      </c>
      <c r="D424" s="4">
        <v>630</v>
      </c>
      <c r="E424" s="4" t="s">
        <v>1076</v>
      </c>
      <c r="F424" s="4">
        <v>7352482604</v>
      </c>
      <c r="G424" s="4" t="s">
        <v>1074</v>
      </c>
      <c r="H424" s="4" t="s">
        <v>1077</v>
      </c>
      <c r="I424" s="5">
        <v>37373</v>
      </c>
      <c r="J424" s="6" t="s">
        <v>1078</v>
      </c>
      <c r="K424" s="4" t="s">
        <v>1079</v>
      </c>
      <c r="L424" s="4">
        <v>8292214502</v>
      </c>
      <c r="M424" s="4" t="s">
        <v>1080</v>
      </c>
      <c r="N424" s="4" t="s">
        <v>1081</v>
      </c>
      <c r="O424" s="4">
        <v>8271782956</v>
      </c>
      <c r="P424" s="4">
        <v>9065415472</v>
      </c>
      <c r="Q424" s="4">
        <v>800111</v>
      </c>
      <c r="R424" s="4" t="s">
        <v>1082</v>
      </c>
      <c r="S424" s="4" t="s">
        <v>1083</v>
      </c>
      <c r="T424" s="4">
        <v>948511977747</v>
      </c>
      <c r="U424" s="6" t="s">
        <v>1084</v>
      </c>
      <c r="V424" s="4" t="s">
        <v>1085</v>
      </c>
      <c r="W424" s="4" t="s">
        <v>1086</v>
      </c>
      <c r="X424" s="4" t="s">
        <v>1087</v>
      </c>
      <c r="Y424" s="5">
        <v>45111</v>
      </c>
      <c r="Z424" s="4" t="s">
        <v>62</v>
      </c>
      <c r="AA424" s="4">
        <v>25000</v>
      </c>
      <c r="AB424" s="6" t="s">
        <v>1088</v>
      </c>
      <c r="AC424" s="4" t="s">
        <v>1038</v>
      </c>
      <c r="AD424" s="6" t="s">
        <v>1089</v>
      </c>
      <c r="AE424" s="4">
        <v>22112020</v>
      </c>
    </row>
    <row r="425" spans="1:31" ht="12.75" x14ac:dyDescent="0.2">
      <c r="A425" s="3">
        <v>45112.470979293983</v>
      </c>
      <c r="B425" s="4" t="s">
        <v>434</v>
      </c>
      <c r="C425" s="4" t="s">
        <v>435</v>
      </c>
      <c r="D425" s="4">
        <v>631</v>
      </c>
      <c r="E425" s="4" t="s">
        <v>112</v>
      </c>
      <c r="F425" s="4">
        <v>7901944936</v>
      </c>
      <c r="G425" s="4" t="s">
        <v>434</v>
      </c>
      <c r="H425" s="4" t="s">
        <v>436</v>
      </c>
      <c r="I425" s="5">
        <v>38258</v>
      </c>
      <c r="J425" s="6" t="s">
        <v>437</v>
      </c>
      <c r="K425" s="4" t="s">
        <v>438</v>
      </c>
      <c r="L425" s="4">
        <v>8360510804</v>
      </c>
      <c r="M425" s="4" t="s">
        <v>439</v>
      </c>
      <c r="N425" s="4" t="s">
        <v>440</v>
      </c>
      <c r="O425" s="4">
        <v>8146454070</v>
      </c>
      <c r="P425" s="4">
        <v>9815248267</v>
      </c>
      <c r="Q425" s="4">
        <v>141001</v>
      </c>
      <c r="R425" s="4" t="s">
        <v>441</v>
      </c>
      <c r="S425" s="4" t="s">
        <v>274</v>
      </c>
      <c r="T425" s="4">
        <v>517822895880</v>
      </c>
      <c r="U425" s="6" t="s">
        <v>442</v>
      </c>
      <c r="V425" s="4" t="s">
        <v>192</v>
      </c>
      <c r="W425" s="4" t="s">
        <v>443</v>
      </c>
      <c r="X425" s="4" t="s">
        <v>122</v>
      </c>
      <c r="Y425" s="5">
        <v>45107</v>
      </c>
      <c r="Z425" s="4" t="s">
        <v>444</v>
      </c>
      <c r="AA425" s="4">
        <v>25000</v>
      </c>
      <c r="AB425" s="6" t="s">
        <v>445</v>
      </c>
      <c r="AC425" s="4" t="s">
        <v>446</v>
      </c>
      <c r="AD425" s="6" t="s">
        <v>447</v>
      </c>
      <c r="AE425" s="10">
        <v>22102019</v>
      </c>
    </row>
    <row r="426" spans="1:31" ht="63.75" x14ac:dyDescent="0.2">
      <c r="A426" s="18">
        <v>45141.691805555558</v>
      </c>
      <c r="B426" s="20" t="s">
        <v>5763</v>
      </c>
      <c r="C426" s="20" t="s">
        <v>5764</v>
      </c>
      <c r="D426" s="22">
        <v>631</v>
      </c>
      <c r="E426" s="20" t="s">
        <v>5765</v>
      </c>
      <c r="F426" s="22">
        <v>9103547330</v>
      </c>
      <c r="G426" s="20" t="s">
        <v>5763</v>
      </c>
      <c r="H426" s="20" t="s">
        <v>52</v>
      </c>
      <c r="I426" s="23">
        <v>37594</v>
      </c>
      <c r="J426" s="25" t="s">
        <v>5766</v>
      </c>
      <c r="K426" s="20" t="s">
        <v>5767</v>
      </c>
      <c r="L426" s="22">
        <v>7051425036</v>
      </c>
      <c r="M426" s="20" t="s">
        <v>5768</v>
      </c>
      <c r="N426" s="20" t="s">
        <v>5769</v>
      </c>
      <c r="O426" s="22">
        <v>7889763073</v>
      </c>
      <c r="P426" s="22">
        <v>8492816310</v>
      </c>
      <c r="Q426" s="20" t="s">
        <v>5770</v>
      </c>
      <c r="R426" s="20" t="s">
        <v>5771</v>
      </c>
      <c r="S426" s="20" t="s">
        <v>5772</v>
      </c>
      <c r="T426" s="22">
        <v>467719813106</v>
      </c>
      <c r="U426" s="25" t="s">
        <v>5773</v>
      </c>
      <c r="V426" s="20" t="s">
        <v>232</v>
      </c>
      <c r="W426" s="20" t="s">
        <v>5774</v>
      </c>
      <c r="X426" s="20" t="s">
        <v>122</v>
      </c>
      <c r="Y426" s="23">
        <v>45135</v>
      </c>
      <c r="Z426" s="20" t="s">
        <v>5490</v>
      </c>
      <c r="AA426" s="22">
        <v>25000</v>
      </c>
      <c r="AB426" s="25" t="s">
        <v>5775</v>
      </c>
      <c r="AC426" s="22">
        <v>25500</v>
      </c>
      <c r="AD426" s="25" t="s">
        <v>5776</v>
      </c>
      <c r="AE426" s="22">
        <v>22102088</v>
      </c>
    </row>
    <row r="427" spans="1:31" ht="12.75" x14ac:dyDescent="0.2">
      <c r="A427" s="3">
        <v>45112.814579282407</v>
      </c>
      <c r="B427" s="4" t="s">
        <v>754</v>
      </c>
      <c r="C427" s="4" t="s">
        <v>755</v>
      </c>
      <c r="D427" s="4">
        <v>632</v>
      </c>
      <c r="E427" s="4" t="s">
        <v>251</v>
      </c>
      <c r="F427" s="4">
        <v>8289071436</v>
      </c>
      <c r="G427" s="4" t="s">
        <v>754</v>
      </c>
      <c r="H427" s="4" t="s">
        <v>756</v>
      </c>
      <c r="I427" s="5">
        <v>37928</v>
      </c>
      <c r="J427" s="6" t="s">
        <v>757</v>
      </c>
      <c r="K427" s="4" t="s">
        <v>758</v>
      </c>
      <c r="L427" s="4">
        <v>9646125536</v>
      </c>
      <c r="M427" s="4" t="s">
        <v>759</v>
      </c>
      <c r="N427" s="4" t="s">
        <v>760</v>
      </c>
      <c r="O427" s="4">
        <v>8837833314</v>
      </c>
      <c r="P427" s="4">
        <v>7087596368</v>
      </c>
      <c r="Q427" s="4">
        <v>140124</v>
      </c>
      <c r="R427" s="4" t="s">
        <v>610</v>
      </c>
      <c r="S427" s="4" t="s">
        <v>761</v>
      </c>
      <c r="T427" s="4">
        <v>443183923101</v>
      </c>
      <c r="U427" s="6" t="s">
        <v>762</v>
      </c>
      <c r="V427" s="4" t="s">
        <v>232</v>
      </c>
      <c r="W427" s="4" t="s">
        <v>763</v>
      </c>
      <c r="X427" s="4" t="s">
        <v>194</v>
      </c>
      <c r="Y427" s="5">
        <v>45111</v>
      </c>
      <c r="Z427" s="4" t="s">
        <v>62</v>
      </c>
      <c r="AA427" s="4">
        <v>25000</v>
      </c>
      <c r="AB427" s="6" t="s">
        <v>764</v>
      </c>
      <c r="AC427" s="4">
        <v>25500</v>
      </c>
      <c r="AD427" s="6" t="s">
        <v>765</v>
      </c>
      <c r="AE427" s="4">
        <v>22103067</v>
      </c>
    </row>
    <row r="428" spans="1:31" ht="12.75" x14ac:dyDescent="0.2">
      <c r="A428" s="3">
        <v>45133.658139444444</v>
      </c>
      <c r="B428" s="4" t="s">
        <v>5047</v>
      </c>
      <c r="C428" s="4" t="s">
        <v>5048</v>
      </c>
      <c r="D428" s="4">
        <v>632</v>
      </c>
      <c r="E428" s="4" t="s">
        <v>251</v>
      </c>
      <c r="F428" s="4">
        <v>8976208173</v>
      </c>
      <c r="G428" s="4" t="s">
        <v>5047</v>
      </c>
      <c r="H428" s="4" t="s">
        <v>653</v>
      </c>
      <c r="I428" s="5">
        <v>37936</v>
      </c>
      <c r="J428" s="6" t="s">
        <v>5049</v>
      </c>
      <c r="K428" s="4" t="s">
        <v>5050</v>
      </c>
      <c r="L428" s="4">
        <v>8976595785</v>
      </c>
      <c r="M428" s="4" t="s">
        <v>5051</v>
      </c>
      <c r="N428" s="4" t="s">
        <v>5052</v>
      </c>
      <c r="O428" s="4">
        <v>8976137648</v>
      </c>
      <c r="P428" s="4" t="s">
        <v>5053</v>
      </c>
      <c r="Q428" s="4">
        <v>401107</v>
      </c>
      <c r="R428" s="4" t="s">
        <v>4952</v>
      </c>
      <c r="S428" s="4" t="s">
        <v>1722</v>
      </c>
      <c r="T428" s="4">
        <v>922402719329</v>
      </c>
      <c r="U428" s="6" t="s">
        <v>5054</v>
      </c>
      <c r="V428" s="4" t="s">
        <v>105</v>
      </c>
      <c r="W428" s="4" t="s">
        <v>5055</v>
      </c>
      <c r="X428" s="4" t="s">
        <v>45</v>
      </c>
      <c r="Y428" s="5">
        <v>45111</v>
      </c>
      <c r="Z428" s="4" t="s">
        <v>62</v>
      </c>
      <c r="AA428" s="4">
        <v>25000</v>
      </c>
      <c r="AB428" s="6" t="s">
        <v>5056</v>
      </c>
      <c r="AC428" s="4" t="s">
        <v>48</v>
      </c>
      <c r="AD428" s="6" t="s">
        <v>5057</v>
      </c>
      <c r="AE428" s="4">
        <v>22103020</v>
      </c>
    </row>
    <row r="429" spans="1:31" ht="12.75" x14ac:dyDescent="0.2">
      <c r="A429" s="3">
        <v>45113.436807673614</v>
      </c>
      <c r="B429" s="4" t="s">
        <v>1053</v>
      </c>
      <c r="C429" s="4" t="s">
        <v>1054</v>
      </c>
      <c r="D429" s="4">
        <v>633</v>
      </c>
      <c r="E429" s="4" t="s">
        <v>1055</v>
      </c>
      <c r="F429" s="4">
        <v>9814824149</v>
      </c>
      <c r="G429" s="4" t="s">
        <v>1053</v>
      </c>
      <c r="H429" s="4" t="s">
        <v>98</v>
      </c>
      <c r="I429" s="5">
        <v>38034</v>
      </c>
      <c r="J429" s="6" t="s">
        <v>1056</v>
      </c>
      <c r="K429" s="4" t="s">
        <v>1057</v>
      </c>
      <c r="L429" s="4">
        <v>9814124149</v>
      </c>
      <c r="M429" s="4" t="s">
        <v>1058</v>
      </c>
      <c r="N429" s="4" t="s">
        <v>1059</v>
      </c>
      <c r="O429" s="4">
        <v>9988954167</v>
      </c>
      <c r="P429" s="4">
        <v>9592700149</v>
      </c>
      <c r="Q429" s="4">
        <v>141001</v>
      </c>
      <c r="R429" s="4" t="s">
        <v>301</v>
      </c>
      <c r="S429" s="4" t="s">
        <v>274</v>
      </c>
      <c r="T429" s="4">
        <v>953380421233</v>
      </c>
      <c r="U429" s="6" t="s">
        <v>1060</v>
      </c>
      <c r="V429" s="4" t="s">
        <v>192</v>
      </c>
      <c r="W429" s="4" t="s">
        <v>1061</v>
      </c>
      <c r="X429" s="4" t="s">
        <v>45</v>
      </c>
      <c r="Y429" s="5">
        <v>45110</v>
      </c>
      <c r="Z429" s="4" t="s">
        <v>62</v>
      </c>
      <c r="AA429" s="4">
        <v>25000</v>
      </c>
      <c r="AB429" s="6" t="s">
        <v>1062</v>
      </c>
      <c r="AC429" s="4" t="s">
        <v>48</v>
      </c>
      <c r="AD429" s="6" t="s">
        <v>1063</v>
      </c>
      <c r="AE429" s="4">
        <v>22102013</v>
      </c>
    </row>
    <row r="430" spans="1:31" ht="12.75" x14ac:dyDescent="0.2">
      <c r="A430" s="3">
        <v>45124.269404282408</v>
      </c>
      <c r="B430" s="4" t="s">
        <v>3819</v>
      </c>
      <c r="C430" s="4" t="s">
        <v>3820</v>
      </c>
      <c r="D430" s="4">
        <v>633</v>
      </c>
      <c r="E430" s="4" t="s">
        <v>813</v>
      </c>
      <c r="F430" s="4">
        <v>9649708561</v>
      </c>
      <c r="G430" s="4" t="s">
        <v>3819</v>
      </c>
      <c r="H430" s="4" t="s">
        <v>52</v>
      </c>
      <c r="I430" s="5">
        <v>37786</v>
      </c>
      <c r="J430" s="6" t="s">
        <v>3821</v>
      </c>
      <c r="K430" s="4" t="s">
        <v>3822</v>
      </c>
      <c r="L430" s="4">
        <v>9983308561</v>
      </c>
      <c r="M430" s="4" t="s">
        <v>3823</v>
      </c>
      <c r="N430" s="4" t="s">
        <v>3824</v>
      </c>
      <c r="O430" s="4">
        <v>9983568771</v>
      </c>
      <c r="P430" s="4">
        <v>7014001040</v>
      </c>
      <c r="Q430" s="4">
        <v>335707</v>
      </c>
      <c r="R430" s="4" t="s">
        <v>3825</v>
      </c>
      <c r="S430" s="4" t="s">
        <v>133</v>
      </c>
      <c r="T430" s="4">
        <v>624371743715</v>
      </c>
      <c r="U430" s="6" t="s">
        <v>3826</v>
      </c>
      <c r="V430" s="4" t="s">
        <v>135</v>
      </c>
      <c r="W430" s="4" t="s">
        <v>259</v>
      </c>
      <c r="X430" s="4" t="s">
        <v>45</v>
      </c>
      <c r="Y430" s="5">
        <v>45107</v>
      </c>
      <c r="Z430" s="4" t="s">
        <v>1922</v>
      </c>
      <c r="AA430" s="4">
        <v>25000</v>
      </c>
      <c r="AB430" s="6" t="s">
        <v>3827</v>
      </c>
      <c r="AC430" s="4" t="s">
        <v>48</v>
      </c>
      <c r="AD430" s="6" t="s">
        <v>3828</v>
      </c>
      <c r="AE430" s="4">
        <v>22102065</v>
      </c>
    </row>
    <row r="431" spans="1:31" ht="12.75" x14ac:dyDescent="0.2">
      <c r="A431" s="3">
        <v>45112.943074606483</v>
      </c>
      <c r="B431" s="4" t="s">
        <v>1015</v>
      </c>
      <c r="C431" s="4" t="s">
        <v>1016</v>
      </c>
      <c r="D431" s="4">
        <v>634</v>
      </c>
      <c r="E431" s="4" t="s">
        <v>334</v>
      </c>
      <c r="F431" s="4">
        <v>7888824366</v>
      </c>
      <c r="G431" s="4" t="s">
        <v>1015</v>
      </c>
      <c r="H431" s="4" t="s">
        <v>98</v>
      </c>
      <c r="I431" s="5">
        <v>38049</v>
      </c>
      <c r="J431" s="6" t="s">
        <v>1017</v>
      </c>
      <c r="K431" s="4" t="s">
        <v>1018</v>
      </c>
      <c r="L431" s="4">
        <v>7973738234</v>
      </c>
      <c r="M431" s="4" t="s">
        <v>1019</v>
      </c>
      <c r="N431" s="4" t="s">
        <v>1020</v>
      </c>
      <c r="O431" s="4">
        <v>9464724030</v>
      </c>
      <c r="P431" s="4">
        <v>9988579773</v>
      </c>
      <c r="Q431" s="4">
        <v>147001</v>
      </c>
      <c r="R431" s="4" t="s">
        <v>273</v>
      </c>
      <c r="S431" s="4" t="s">
        <v>274</v>
      </c>
      <c r="T431" s="4">
        <v>678440539855</v>
      </c>
      <c r="U431" s="6" t="s">
        <v>1021</v>
      </c>
      <c r="V431" s="4" t="s">
        <v>43</v>
      </c>
      <c r="W431" s="4" t="s">
        <v>1022</v>
      </c>
      <c r="X431" s="4" t="s">
        <v>45</v>
      </c>
      <c r="Y431" s="5">
        <v>45111</v>
      </c>
      <c r="Z431" s="4" t="s">
        <v>62</v>
      </c>
      <c r="AA431" s="4">
        <v>25000</v>
      </c>
      <c r="AB431" s="6" t="s">
        <v>1023</v>
      </c>
      <c r="AC431" s="4" t="s">
        <v>1024</v>
      </c>
      <c r="AD431" s="6" t="s">
        <v>1025</v>
      </c>
      <c r="AE431" s="4">
        <v>22109081</v>
      </c>
    </row>
    <row r="432" spans="1:31" ht="12.75" x14ac:dyDescent="0.2">
      <c r="A432" s="3">
        <v>45112.955033414357</v>
      </c>
      <c r="B432" s="4" t="s">
        <v>1026</v>
      </c>
      <c r="C432" s="4" t="s">
        <v>1027</v>
      </c>
      <c r="D432" s="4">
        <v>635</v>
      </c>
      <c r="E432" s="4" t="s">
        <v>723</v>
      </c>
      <c r="F432" s="4">
        <v>9171355135</v>
      </c>
      <c r="G432" s="4" t="s">
        <v>1026</v>
      </c>
      <c r="H432" s="4" t="s">
        <v>52</v>
      </c>
      <c r="I432" s="5">
        <v>37775</v>
      </c>
      <c r="J432" s="6" t="s">
        <v>1028</v>
      </c>
      <c r="K432" s="4" t="s">
        <v>1029</v>
      </c>
      <c r="L432" s="4">
        <v>9340381876</v>
      </c>
      <c r="M432" s="4" t="s">
        <v>1030</v>
      </c>
      <c r="N432" s="4" t="s">
        <v>1031</v>
      </c>
      <c r="O432" s="4">
        <v>9179777848</v>
      </c>
      <c r="P432" s="4">
        <v>9752104689</v>
      </c>
      <c r="Q432" s="4" t="s">
        <v>1032</v>
      </c>
      <c r="R432" s="4" t="s">
        <v>1033</v>
      </c>
      <c r="S432" s="4" t="s">
        <v>1034</v>
      </c>
      <c r="T432" s="4">
        <v>345107844151</v>
      </c>
      <c r="U432" s="6" t="s">
        <v>1035</v>
      </c>
      <c r="V432" s="4" t="s">
        <v>120</v>
      </c>
      <c r="W432" s="4" t="s">
        <v>1036</v>
      </c>
      <c r="X432" s="4" t="s">
        <v>122</v>
      </c>
      <c r="Y432" s="5">
        <v>45110</v>
      </c>
      <c r="Z432" s="4" t="s">
        <v>62</v>
      </c>
      <c r="AA432" s="4">
        <v>25000</v>
      </c>
      <c r="AB432" s="6" t="s">
        <v>1037</v>
      </c>
      <c r="AC432" s="4" t="s">
        <v>1038</v>
      </c>
      <c r="AD432" s="6" t="s">
        <v>1039</v>
      </c>
      <c r="AE432" s="4">
        <v>22113014</v>
      </c>
    </row>
    <row r="433" spans="1:31" ht="12.75" x14ac:dyDescent="0.2">
      <c r="A433" s="3">
        <v>45114.456940659722</v>
      </c>
      <c r="B433" s="4" t="s">
        <v>1443</v>
      </c>
      <c r="C433" s="4" t="s">
        <v>1444</v>
      </c>
      <c r="D433" s="4">
        <v>635</v>
      </c>
      <c r="E433" s="4" t="s">
        <v>723</v>
      </c>
      <c r="F433" s="4">
        <v>7017027163</v>
      </c>
      <c r="G433" s="4" t="s">
        <v>1443</v>
      </c>
      <c r="H433" s="4" t="s">
        <v>1445</v>
      </c>
      <c r="I433" s="5">
        <v>38262</v>
      </c>
      <c r="J433" s="6" t="s">
        <v>1446</v>
      </c>
      <c r="K433" s="4" t="s">
        <v>1447</v>
      </c>
      <c r="L433" s="4">
        <v>8923269241</v>
      </c>
      <c r="M433" s="4" t="s">
        <v>1448</v>
      </c>
      <c r="N433" s="4" t="s">
        <v>1449</v>
      </c>
      <c r="O433" s="4">
        <v>8532973412</v>
      </c>
      <c r="P433" s="4">
        <v>8445011300</v>
      </c>
      <c r="Q433" s="4">
        <v>247776</v>
      </c>
      <c r="R433" s="4" t="s">
        <v>1450</v>
      </c>
      <c r="S433" s="4" t="s">
        <v>244</v>
      </c>
      <c r="T433" s="4">
        <v>664657710363</v>
      </c>
      <c r="U433" s="6" t="s">
        <v>1451</v>
      </c>
      <c r="V433" s="4" t="s">
        <v>207</v>
      </c>
      <c r="W433" s="4" t="s">
        <v>61</v>
      </c>
      <c r="X433" s="4" t="s">
        <v>45</v>
      </c>
      <c r="Y433" s="5">
        <v>45112</v>
      </c>
      <c r="Z433" s="4" t="s">
        <v>420</v>
      </c>
      <c r="AA433" s="4">
        <v>25000</v>
      </c>
      <c r="AB433" s="6" t="s">
        <v>1452</v>
      </c>
      <c r="AC433" s="4" t="s">
        <v>48</v>
      </c>
      <c r="AD433" s="6" t="s">
        <v>1453</v>
      </c>
      <c r="AE433" s="4">
        <v>22113082</v>
      </c>
    </row>
    <row r="434" spans="1:31" ht="12.75" x14ac:dyDescent="0.2">
      <c r="A434" s="3">
        <v>45112.83864559028</v>
      </c>
      <c r="B434" s="4" t="s">
        <v>843</v>
      </c>
      <c r="C434" s="4" t="s">
        <v>844</v>
      </c>
      <c r="D434" s="4">
        <v>636</v>
      </c>
      <c r="E434" s="4" t="s">
        <v>845</v>
      </c>
      <c r="F434" s="4">
        <v>9501539908</v>
      </c>
      <c r="G434" s="4" t="s">
        <v>846</v>
      </c>
      <c r="H434" s="4" t="s">
        <v>35</v>
      </c>
      <c r="I434" s="5">
        <v>37900</v>
      </c>
      <c r="J434" s="6" t="s">
        <v>847</v>
      </c>
      <c r="K434" s="4" t="s">
        <v>848</v>
      </c>
      <c r="L434" s="4">
        <v>9877083073</v>
      </c>
      <c r="M434" s="4" t="s">
        <v>849</v>
      </c>
      <c r="N434" s="4" t="s">
        <v>850</v>
      </c>
      <c r="O434" s="4" t="s">
        <v>851</v>
      </c>
      <c r="P434" s="4">
        <v>9780931995</v>
      </c>
      <c r="Q434" s="4">
        <v>151001</v>
      </c>
      <c r="R434" s="4" t="s">
        <v>364</v>
      </c>
      <c r="S434" s="4" t="s">
        <v>274</v>
      </c>
      <c r="T434" s="4">
        <v>539133519519</v>
      </c>
      <c r="U434" s="6" t="s">
        <v>852</v>
      </c>
      <c r="V434" s="4" t="s">
        <v>192</v>
      </c>
      <c r="W434" s="4" t="s">
        <v>259</v>
      </c>
      <c r="X434" s="4" t="s">
        <v>716</v>
      </c>
      <c r="Y434" s="5">
        <v>45111</v>
      </c>
      <c r="Z434" s="4" t="s">
        <v>853</v>
      </c>
      <c r="AA434" s="4">
        <v>25000</v>
      </c>
      <c r="AB434" s="6" t="s">
        <v>854</v>
      </c>
      <c r="AC434" s="4">
        <v>24500</v>
      </c>
      <c r="AE434" s="4">
        <v>22124101</v>
      </c>
    </row>
    <row r="435" spans="1:31" ht="12.75" x14ac:dyDescent="0.2">
      <c r="A435" s="3">
        <v>45131.72583815972</v>
      </c>
      <c r="B435" s="4" t="s">
        <v>4760</v>
      </c>
      <c r="C435" s="4" t="s">
        <v>4761</v>
      </c>
      <c r="D435" s="4">
        <v>636</v>
      </c>
      <c r="E435" s="4" t="s">
        <v>156</v>
      </c>
      <c r="F435" s="4">
        <v>7719409168</v>
      </c>
      <c r="G435" s="4" t="s">
        <v>4762</v>
      </c>
      <c r="H435" s="4" t="s">
        <v>52</v>
      </c>
      <c r="I435" s="5">
        <v>38315</v>
      </c>
      <c r="J435" s="6" t="s">
        <v>4763</v>
      </c>
      <c r="K435" s="4" t="s">
        <v>4764</v>
      </c>
      <c r="L435" s="4">
        <v>6239726833</v>
      </c>
      <c r="M435" s="4" t="s">
        <v>4765</v>
      </c>
      <c r="N435" s="4" t="s">
        <v>4766</v>
      </c>
      <c r="O435" s="4">
        <v>6280333431</v>
      </c>
      <c r="P435" s="4">
        <v>9463593685</v>
      </c>
      <c r="Q435" s="4">
        <v>151001</v>
      </c>
      <c r="R435" s="4" t="s">
        <v>699</v>
      </c>
      <c r="S435" s="4" t="s">
        <v>274</v>
      </c>
      <c r="T435" s="4">
        <v>309592625335</v>
      </c>
      <c r="U435" s="6" t="s">
        <v>4767</v>
      </c>
      <c r="V435" s="4" t="s">
        <v>3452</v>
      </c>
      <c r="W435" s="4" t="s">
        <v>77</v>
      </c>
      <c r="X435" s="4" t="s">
        <v>45</v>
      </c>
      <c r="Y435" s="5">
        <v>45110</v>
      </c>
      <c r="Z435" s="4" t="s">
        <v>78</v>
      </c>
      <c r="AA435" s="4">
        <v>25000</v>
      </c>
      <c r="AB435" s="6" t="s">
        <v>4768</v>
      </c>
      <c r="AC435" s="4" t="s">
        <v>4476</v>
      </c>
      <c r="AD435" s="6" t="s">
        <v>4769</v>
      </c>
      <c r="AE435" s="4">
        <v>22124027</v>
      </c>
    </row>
    <row r="436" spans="1:31" ht="12.75" x14ac:dyDescent="0.2">
      <c r="A436" s="3">
        <v>45112.808899039352</v>
      </c>
      <c r="B436" s="4" t="s">
        <v>732</v>
      </c>
      <c r="C436" s="4" t="s">
        <v>733</v>
      </c>
      <c r="D436" s="4">
        <v>637</v>
      </c>
      <c r="E436" s="4" t="s">
        <v>184</v>
      </c>
      <c r="F436" s="4">
        <v>7240512530</v>
      </c>
      <c r="G436" s="4" t="s">
        <v>734</v>
      </c>
      <c r="H436" s="4" t="s">
        <v>735</v>
      </c>
      <c r="I436" s="5">
        <v>38408</v>
      </c>
      <c r="J436" s="6" t="s">
        <v>736</v>
      </c>
      <c r="K436" s="4" t="s">
        <v>737</v>
      </c>
      <c r="L436" s="4">
        <v>7737539033</v>
      </c>
      <c r="M436" s="4" t="s">
        <v>738</v>
      </c>
      <c r="N436" s="4" t="s">
        <v>739</v>
      </c>
      <c r="O436" s="4">
        <v>8104452216</v>
      </c>
      <c r="P436" s="4">
        <v>7240635421</v>
      </c>
      <c r="Q436" s="4">
        <v>302029</v>
      </c>
      <c r="R436" s="4" t="s">
        <v>132</v>
      </c>
      <c r="S436" s="4" t="s">
        <v>103</v>
      </c>
      <c r="T436" s="4">
        <v>609309409836</v>
      </c>
      <c r="U436" s="6" t="s">
        <v>740</v>
      </c>
      <c r="V436" s="4" t="s">
        <v>232</v>
      </c>
      <c r="W436" s="4" t="s">
        <v>741</v>
      </c>
      <c r="X436" s="4" t="s">
        <v>45</v>
      </c>
      <c r="Y436" s="5">
        <v>45107</v>
      </c>
      <c r="Z436" s="4" t="s">
        <v>62</v>
      </c>
      <c r="AA436" s="4">
        <v>25000</v>
      </c>
      <c r="AB436" s="6" t="s">
        <v>742</v>
      </c>
      <c r="AC436" s="4" t="s">
        <v>48</v>
      </c>
      <c r="AD436" s="6" t="s">
        <v>743</v>
      </c>
      <c r="AE436" s="4">
        <v>22126033</v>
      </c>
    </row>
    <row r="437" spans="1:31" ht="12.75" x14ac:dyDescent="0.2">
      <c r="A437" s="3">
        <v>45130.442836076385</v>
      </c>
      <c r="B437" s="4" t="s">
        <v>4535</v>
      </c>
      <c r="C437" s="4" t="s">
        <v>4536</v>
      </c>
      <c r="D437" s="4">
        <v>637</v>
      </c>
      <c r="E437" s="4" t="s">
        <v>184</v>
      </c>
      <c r="F437" s="4">
        <v>9390835036</v>
      </c>
      <c r="G437" s="4" t="s">
        <v>4537</v>
      </c>
      <c r="H437" s="4" t="s">
        <v>410</v>
      </c>
      <c r="I437" s="5">
        <v>38140</v>
      </c>
      <c r="J437" s="6" t="s">
        <v>4538</v>
      </c>
      <c r="K437" s="4" t="s">
        <v>4539</v>
      </c>
      <c r="L437" s="4">
        <v>7396377029</v>
      </c>
      <c r="M437" s="4" t="s">
        <v>4540</v>
      </c>
      <c r="N437" s="4" t="s">
        <v>4541</v>
      </c>
      <c r="O437" s="4">
        <v>7702067029</v>
      </c>
      <c r="P437" s="4">
        <v>9949405038</v>
      </c>
      <c r="Q437" s="4">
        <v>506135</v>
      </c>
      <c r="R437" s="4" t="s">
        <v>4542</v>
      </c>
      <c r="S437" s="4" t="s">
        <v>1255</v>
      </c>
      <c r="T437" s="4">
        <v>267559169103</v>
      </c>
      <c r="U437" s="6" t="s">
        <v>4543</v>
      </c>
      <c r="V437" s="4" t="s">
        <v>164</v>
      </c>
      <c r="W437" s="4" t="s">
        <v>367</v>
      </c>
      <c r="X437" s="4" t="s">
        <v>45</v>
      </c>
      <c r="Y437" s="5">
        <v>45023</v>
      </c>
      <c r="Z437" s="4" t="s">
        <v>62</v>
      </c>
      <c r="AA437" s="4">
        <v>25000</v>
      </c>
      <c r="AB437" s="6" t="s">
        <v>4544</v>
      </c>
      <c r="AC437" s="4" t="s">
        <v>48</v>
      </c>
      <c r="AD437" s="6" t="s">
        <v>4545</v>
      </c>
      <c r="AE437" s="4">
        <v>22126032</v>
      </c>
    </row>
    <row r="438" spans="1:31" ht="12.75" x14ac:dyDescent="0.2">
      <c r="A438" s="3">
        <v>45132.771764282406</v>
      </c>
      <c r="B438" s="4" t="s">
        <v>4891</v>
      </c>
      <c r="C438" s="4" t="s">
        <v>4892</v>
      </c>
      <c r="D438" s="4">
        <v>638</v>
      </c>
      <c r="E438" s="4" t="s">
        <v>372</v>
      </c>
      <c r="F438" s="4">
        <v>8690471929</v>
      </c>
      <c r="G438" s="4" t="s">
        <v>4893</v>
      </c>
      <c r="H438" s="4" t="s">
        <v>98</v>
      </c>
      <c r="I438" s="5">
        <v>37622</v>
      </c>
      <c r="J438" s="6" t="s">
        <v>4894</v>
      </c>
      <c r="K438" s="4" t="s">
        <v>4895</v>
      </c>
      <c r="L438" s="4">
        <v>8003971929</v>
      </c>
      <c r="M438" s="4" t="s">
        <v>4893</v>
      </c>
      <c r="N438" s="4" t="s">
        <v>4896</v>
      </c>
      <c r="O438" s="4">
        <v>7878097748</v>
      </c>
      <c r="P438" s="4">
        <v>8003971929</v>
      </c>
      <c r="Q438" s="4">
        <v>342302</v>
      </c>
      <c r="R438" s="4" t="s">
        <v>2559</v>
      </c>
      <c r="S438" s="4" t="s">
        <v>103</v>
      </c>
      <c r="T438" s="4">
        <v>237019721842</v>
      </c>
      <c r="U438" s="6" t="s">
        <v>4897</v>
      </c>
      <c r="V438" s="4" t="s">
        <v>120</v>
      </c>
      <c r="W438" s="4" t="s">
        <v>353</v>
      </c>
      <c r="X438" s="4" t="s">
        <v>194</v>
      </c>
      <c r="Y438" s="5">
        <v>45110</v>
      </c>
      <c r="Z438" s="4" t="s">
        <v>62</v>
      </c>
      <c r="AA438" s="4">
        <v>25000</v>
      </c>
      <c r="AB438" s="6" t="s">
        <v>4898</v>
      </c>
      <c r="AC438" s="4" t="s">
        <v>48</v>
      </c>
      <c r="AD438" s="6" t="s">
        <v>4899</v>
      </c>
      <c r="AE438" s="4">
        <v>22126019</v>
      </c>
    </row>
    <row r="439" spans="1:31" ht="12.75" x14ac:dyDescent="0.2">
      <c r="A439" s="3">
        <v>45112.878174791666</v>
      </c>
      <c r="B439" s="4" t="s">
        <v>964</v>
      </c>
      <c r="C439" s="4" t="s">
        <v>965</v>
      </c>
      <c r="D439" s="4">
        <v>639</v>
      </c>
      <c r="E439" s="4" t="s">
        <v>499</v>
      </c>
      <c r="F439" s="4">
        <v>9548415495</v>
      </c>
      <c r="G439" s="4" t="s">
        <v>964</v>
      </c>
      <c r="H439" s="4" t="s">
        <v>410</v>
      </c>
      <c r="I439" s="5">
        <v>37688</v>
      </c>
      <c r="J439" s="6" t="s">
        <v>966</v>
      </c>
      <c r="K439" s="4" t="s">
        <v>967</v>
      </c>
      <c r="L439" s="4">
        <v>9634604051</v>
      </c>
      <c r="M439" s="4" t="s">
        <v>968</v>
      </c>
      <c r="N439" s="4" t="s">
        <v>969</v>
      </c>
      <c r="O439" s="4">
        <v>9258525910</v>
      </c>
      <c r="P439" s="4">
        <v>9548757323</v>
      </c>
      <c r="Q439" s="4">
        <v>202001</v>
      </c>
      <c r="R439" s="4" t="s">
        <v>970</v>
      </c>
      <c r="S439" s="4" t="s">
        <v>244</v>
      </c>
      <c r="T439" s="4">
        <v>697455992596</v>
      </c>
      <c r="U439" s="6" t="s">
        <v>971</v>
      </c>
      <c r="V439" s="4" t="s">
        <v>43</v>
      </c>
      <c r="W439" s="4" t="s">
        <v>972</v>
      </c>
      <c r="X439" s="4" t="s">
        <v>194</v>
      </c>
      <c r="Y439" s="5">
        <v>45110</v>
      </c>
      <c r="Z439" s="4" t="s">
        <v>62</v>
      </c>
      <c r="AA439" s="4">
        <v>25000</v>
      </c>
      <c r="AB439" s="6" t="s">
        <v>973</v>
      </c>
      <c r="AC439" s="4" t="s">
        <v>48</v>
      </c>
      <c r="AE439" s="4">
        <v>22109003</v>
      </c>
    </row>
    <row r="440" spans="1:31" ht="12.75" x14ac:dyDescent="0.2">
      <c r="A440" s="3">
        <v>45116.916238865742</v>
      </c>
      <c r="B440" s="4" t="s">
        <v>1869</v>
      </c>
      <c r="C440" s="4" t="s">
        <v>1870</v>
      </c>
      <c r="D440" s="4">
        <v>639</v>
      </c>
      <c r="E440" s="4" t="s">
        <v>1871</v>
      </c>
      <c r="F440" s="4">
        <v>9060924618</v>
      </c>
      <c r="G440" s="4" t="s">
        <v>1869</v>
      </c>
      <c r="H440" s="4" t="s">
        <v>98</v>
      </c>
      <c r="I440" s="5">
        <v>38478</v>
      </c>
      <c r="J440" s="6" t="s">
        <v>1872</v>
      </c>
      <c r="K440" s="4" t="s">
        <v>1873</v>
      </c>
      <c r="L440" s="4">
        <v>9771644043</v>
      </c>
      <c r="M440" s="4" t="s">
        <v>1874</v>
      </c>
      <c r="N440" s="4" t="s">
        <v>1875</v>
      </c>
      <c r="O440" s="4">
        <v>9771644043</v>
      </c>
      <c r="P440" s="4">
        <v>8340471567</v>
      </c>
      <c r="Q440" s="4">
        <v>804451</v>
      </c>
      <c r="R440" s="4" t="s">
        <v>1876</v>
      </c>
      <c r="S440" s="4" t="s">
        <v>1370</v>
      </c>
      <c r="T440" s="4">
        <v>621804519697</v>
      </c>
      <c r="U440" s="6" t="s">
        <v>1877</v>
      </c>
      <c r="V440" s="4" t="s">
        <v>192</v>
      </c>
      <c r="W440" s="4" t="s">
        <v>1878</v>
      </c>
      <c r="X440" s="4" t="s">
        <v>122</v>
      </c>
      <c r="Y440" s="5">
        <v>45109</v>
      </c>
      <c r="Z440" s="4" t="s">
        <v>62</v>
      </c>
      <c r="AA440" s="4">
        <v>25000</v>
      </c>
      <c r="AB440" s="6" t="s">
        <v>1879</v>
      </c>
      <c r="AC440" s="4" t="s">
        <v>48</v>
      </c>
      <c r="AD440" s="6" t="s">
        <v>1880</v>
      </c>
      <c r="AE440" s="4">
        <v>22106024</v>
      </c>
    </row>
    <row r="441" spans="1:31" ht="12.75" x14ac:dyDescent="0.2">
      <c r="A441" s="3">
        <v>45116.717736631945</v>
      </c>
      <c r="B441" s="4" t="s">
        <v>1847</v>
      </c>
      <c r="C441" s="4" t="s">
        <v>1848</v>
      </c>
      <c r="D441" s="4">
        <v>640</v>
      </c>
      <c r="E441" s="4" t="s">
        <v>127</v>
      </c>
      <c r="F441" s="4">
        <v>9398686461</v>
      </c>
      <c r="G441" s="4" t="s">
        <v>1849</v>
      </c>
      <c r="H441" s="4" t="s">
        <v>513</v>
      </c>
      <c r="I441" s="5">
        <v>45164</v>
      </c>
      <c r="J441" s="6" t="s">
        <v>1850</v>
      </c>
      <c r="K441" s="4" t="s">
        <v>1851</v>
      </c>
      <c r="L441" s="4">
        <v>8639171748</v>
      </c>
      <c r="M441" s="4" t="s">
        <v>1849</v>
      </c>
      <c r="N441" s="4" t="s">
        <v>1852</v>
      </c>
      <c r="O441" s="4">
        <v>8688049238</v>
      </c>
      <c r="P441" s="4">
        <v>9912519459</v>
      </c>
      <c r="Q441" s="4" t="s">
        <v>1853</v>
      </c>
      <c r="R441" s="4" t="s">
        <v>1854</v>
      </c>
      <c r="S441" s="4" t="s">
        <v>1778</v>
      </c>
      <c r="T441" s="4">
        <v>861021114722</v>
      </c>
      <c r="U441" s="6" t="s">
        <v>1855</v>
      </c>
      <c r="V441" s="4" t="s">
        <v>135</v>
      </c>
      <c r="W441" s="4" t="s">
        <v>136</v>
      </c>
      <c r="X441" s="4" t="s">
        <v>45</v>
      </c>
      <c r="Y441" s="5">
        <v>45111</v>
      </c>
      <c r="Z441" s="4" t="s">
        <v>62</v>
      </c>
      <c r="AA441" s="4">
        <v>25000</v>
      </c>
      <c r="AB441" s="6" t="s">
        <v>1856</v>
      </c>
      <c r="AC441" s="4" t="s">
        <v>48</v>
      </c>
      <c r="AD441" s="6" t="s">
        <v>1857</v>
      </c>
      <c r="AE441" s="4">
        <v>22104057</v>
      </c>
    </row>
    <row r="442" spans="1:31" ht="12.75" x14ac:dyDescent="0.2">
      <c r="A442" s="3">
        <v>45112.840220208338</v>
      </c>
      <c r="B442" s="4" t="s">
        <v>855</v>
      </c>
      <c r="C442" s="4" t="s">
        <v>856</v>
      </c>
      <c r="D442" s="4">
        <v>641</v>
      </c>
      <c r="E442" s="4" t="s">
        <v>251</v>
      </c>
      <c r="F442" s="4">
        <v>9636007747</v>
      </c>
      <c r="G442" s="4" t="s">
        <v>855</v>
      </c>
      <c r="H442" s="4" t="s">
        <v>98</v>
      </c>
      <c r="I442" s="5">
        <v>37903</v>
      </c>
      <c r="J442" s="6" t="s">
        <v>857</v>
      </c>
      <c r="K442" s="4" t="s">
        <v>858</v>
      </c>
      <c r="L442" s="4">
        <v>9636007747</v>
      </c>
      <c r="M442" s="4" t="s">
        <v>859</v>
      </c>
      <c r="N442" s="4" t="s">
        <v>860</v>
      </c>
      <c r="O442" s="4">
        <v>7677284782</v>
      </c>
      <c r="P442" s="4" t="s">
        <v>861</v>
      </c>
      <c r="Q442" s="4">
        <v>804408</v>
      </c>
      <c r="R442" s="4" t="s">
        <v>862</v>
      </c>
      <c r="S442" s="4" t="s">
        <v>74</v>
      </c>
      <c r="T442" s="4">
        <v>219163764965</v>
      </c>
      <c r="U442" s="6" t="s">
        <v>863</v>
      </c>
      <c r="V442" s="4" t="s">
        <v>192</v>
      </c>
      <c r="W442" s="4" t="s">
        <v>179</v>
      </c>
      <c r="X442" s="4" t="s">
        <v>194</v>
      </c>
      <c r="Y442" s="5">
        <v>45110</v>
      </c>
      <c r="Z442" s="4" t="s">
        <v>62</v>
      </c>
      <c r="AA442" s="4">
        <v>25000</v>
      </c>
      <c r="AB442" s="6" t="s">
        <v>864</v>
      </c>
      <c r="AC442" s="4" t="s">
        <v>108</v>
      </c>
      <c r="AE442" s="4">
        <v>22103042</v>
      </c>
    </row>
    <row r="443" spans="1:31" ht="12.75" x14ac:dyDescent="0.2">
      <c r="A443" s="3">
        <v>45130.440267210652</v>
      </c>
      <c r="B443" s="4" t="s">
        <v>4525</v>
      </c>
      <c r="C443" s="4" t="s">
        <v>4526</v>
      </c>
      <c r="D443" s="4">
        <v>641</v>
      </c>
      <c r="E443" s="4" t="s">
        <v>51</v>
      </c>
      <c r="F443" s="4">
        <v>7256892437</v>
      </c>
      <c r="G443" s="4" t="s">
        <v>4525</v>
      </c>
      <c r="H443" s="4" t="s">
        <v>4527</v>
      </c>
      <c r="I443" s="5">
        <v>38248</v>
      </c>
      <c r="J443" s="6" t="s">
        <v>4528</v>
      </c>
      <c r="K443" s="4" t="s">
        <v>4529</v>
      </c>
      <c r="L443" s="4">
        <v>9934120691</v>
      </c>
      <c r="M443" s="4" t="s">
        <v>4530</v>
      </c>
      <c r="N443" s="4" t="s">
        <v>2769</v>
      </c>
      <c r="O443" s="4">
        <v>9113305639</v>
      </c>
      <c r="P443" s="4" t="s">
        <v>4531</v>
      </c>
      <c r="Q443" s="4">
        <v>847402</v>
      </c>
      <c r="R443" s="4" t="s">
        <v>3133</v>
      </c>
      <c r="S443" s="4" t="s">
        <v>74</v>
      </c>
      <c r="T443" s="4">
        <v>607151659799</v>
      </c>
      <c r="U443" s="6" t="s">
        <v>4532</v>
      </c>
      <c r="V443" s="4" t="s">
        <v>207</v>
      </c>
      <c r="W443" s="4" t="s">
        <v>121</v>
      </c>
      <c r="X443" s="4" t="s">
        <v>45</v>
      </c>
      <c r="Y443" s="5">
        <v>45110</v>
      </c>
      <c r="Z443" s="4" t="s">
        <v>62</v>
      </c>
      <c r="AA443" s="4">
        <v>25000</v>
      </c>
      <c r="AB443" s="6" t="s">
        <v>4533</v>
      </c>
      <c r="AC443" s="4" t="s">
        <v>48</v>
      </c>
      <c r="AD443" s="6" t="s">
        <v>4534</v>
      </c>
      <c r="AE443" s="4">
        <v>22103010</v>
      </c>
    </row>
    <row r="444" spans="1:31" ht="12.75" x14ac:dyDescent="0.2">
      <c r="A444" s="3">
        <v>45133.509660740739</v>
      </c>
      <c r="B444" s="4" t="s">
        <v>4992</v>
      </c>
      <c r="C444" s="4" t="s">
        <v>4993</v>
      </c>
      <c r="D444" s="4">
        <v>642</v>
      </c>
      <c r="E444" s="4" t="s">
        <v>813</v>
      </c>
      <c r="F444" s="4">
        <v>7667988012</v>
      </c>
      <c r="G444" s="4" t="s">
        <v>4992</v>
      </c>
      <c r="H444" s="4" t="s">
        <v>98</v>
      </c>
      <c r="I444" s="5">
        <v>37873</v>
      </c>
      <c r="J444" s="6" t="s">
        <v>4994</v>
      </c>
      <c r="K444" s="4" t="s">
        <v>4995</v>
      </c>
      <c r="L444" s="4">
        <v>8677944392</v>
      </c>
      <c r="M444" s="4" t="s">
        <v>4996</v>
      </c>
      <c r="N444" s="4" t="s">
        <v>4997</v>
      </c>
      <c r="O444" s="4">
        <v>9122816952</v>
      </c>
      <c r="P444" s="4">
        <v>9667656406</v>
      </c>
      <c r="Q444" s="4">
        <v>811214</v>
      </c>
      <c r="R444" s="4" t="s">
        <v>4998</v>
      </c>
      <c r="S444" s="4" t="s">
        <v>2194</v>
      </c>
      <c r="T444" s="4">
        <v>790606298526</v>
      </c>
      <c r="U444" s="6" t="s">
        <v>4999</v>
      </c>
      <c r="V444" s="4" t="s">
        <v>192</v>
      </c>
      <c r="W444" s="4" t="s">
        <v>353</v>
      </c>
      <c r="X444" s="4" t="s">
        <v>260</v>
      </c>
      <c r="Y444" s="5">
        <v>45108</v>
      </c>
      <c r="Z444" s="4" t="s">
        <v>62</v>
      </c>
      <c r="AA444" s="4">
        <v>25000</v>
      </c>
      <c r="AB444" s="6" t="s">
        <v>5000</v>
      </c>
      <c r="AC444" s="4">
        <v>25500</v>
      </c>
      <c r="AD444" s="6" t="s">
        <v>5001</v>
      </c>
      <c r="AE444" s="4">
        <v>22102016</v>
      </c>
    </row>
    <row r="445" spans="1:31" ht="12.75" x14ac:dyDescent="0.2">
      <c r="A445" s="3">
        <v>45134.717026041668</v>
      </c>
      <c r="B445" s="4" t="s">
        <v>5194</v>
      </c>
      <c r="C445" s="4" t="s">
        <v>5195</v>
      </c>
      <c r="D445" s="4">
        <v>642</v>
      </c>
      <c r="E445" s="4" t="s">
        <v>1271</v>
      </c>
      <c r="F445" s="4">
        <v>7602978556</v>
      </c>
      <c r="G445" s="4" t="s">
        <v>5194</v>
      </c>
      <c r="H445" s="4" t="s">
        <v>52</v>
      </c>
      <c r="I445" s="5">
        <v>37876</v>
      </c>
      <c r="J445" s="6" t="s">
        <v>5196</v>
      </c>
      <c r="K445" s="4" t="s">
        <v>5197</v>
      </c>
      <c r="L445" s="4">
        <v>9732759976</v>
      </c>
      <c r="M445" s="4" t="s">
        <v>5198</v>
      </c>
      <c r="N445" s="4" t="s">
        <v>5199</v>
      </c>
      <c r="O445" s="4">
        <v>9641737027</v>
      </c>
      <c r="P445" s="4">
        <v>9641737027</v>
      </c>
      <c r="Q445" s="4">
        <v>742187</v>
      </c>
      <c r="R445" s="4" t="s">
        <v>5200</v>
      </c>
      <c r="S445" s="4" t="s">
        <v>982</v>
      </c>
      <c r="T445" s="4">
        <v>319452689823</v>
      </c>
      <c r="U445" s="6" t="s">
        <v>5201</v>
      </c>
      <c r="V445" s="4" t="s">
        <v>105</v>
      </c>
      <c r="W445" s="4" t="s">
        <v>471</v>
      </c>
      <c r="X445" s="4" t="s">
        <v>194</v>
      </c>
      <c r="Y445" s="5">
        <v>45090</v>
      </c>
      <c r="Z445" s="4" t="s">
        <v>1806</v>
      </c>
      <c r="AA445" s="4">
        <v>25000</v>
      </c>
      <c r="AB445" s="6" t="s">
        <v>5202</v>
      </c>
      <c r="AC445" s="4" t="s">
        <v>48</v>
      </c>
      <c r="AE445" s="4">
        <v>22111040</v>
      </c>
    </row>
    <row r="446" spans="1:31" ht="12.75" x14ac:dyDescent="0.2">
      <c r="A446" s="3">
        <v>45112.821571678243</v>
      </c>
      <c r="B446" s="4" t="s">
        <v>801</v>
      </c>
      <c r="C446" s="4" t="s">
        <v>802</v>
      </c>
      <c r="D446" s="4">
        <v>643</v>
      </c>
      <c r="E446" s="4" t="s">
        <v>723</v>
      </c>
      <c r="F446" s="4">
        <v>9262575164</v>
      </c>
      <c r="G446" s="4" t="s">
        <v>803</v>
      </c>
      <c r="H446" s="4" t="s">
        <v>52</v>
      </c>
      <c r="I446" s="5">
        <v>38338</v>
      </c>
      <c r="J446" s="6" t="s">
        <v>804</v>
      </c>
      <c r="K446" s="4" t="s">
        <v>805</v>
      </c>
      <c r="L446" s="4">
        <v>7903844625</v>
      </c>
      <c r="M446" s="4" t="s">
        <v>806</v>
      </c>
      <c r="N446" s="4" t="s">
        <v>807</v>
      </c>
      <c r="O446" s="4">
        <v>8707448480</v>
      </c>
      <c r="P446" s="4">
        <v>7739829808</v>
      </c>
      <c r="Q446" s="4">
        <v>821110</v>
      </c>
      <c r="R446" s="4" t="s">
        <v>808</v>
      </c>
      <c r="S446" s="4" t="s">
        <v>74</v>
      </c>
      <c r="T446" s="4">
        <v>727642383660</v>
      </c>
      <c r="U446" s="6" t="s">
        <v>809</v>
      </c>
      <c r="V446" s="4" t="s">
        <v>120</v>
      </c>
      <c r="W446" s="4" t="s">
        <v>233</v>
      </c>
      <c r="X446" s="4" t="s">
        <v>137</v>
      </c>
      <c r="Y446" s="5">
        <v>45108</v>
      </c>
      <c r="Z446" s="4" t="s">
        <v>78</v>
      </c>
      <c r="AA446" s="4">
        <v>25000</v>
      </c>
      <c r="AB446" s="6" t="s">
        <v>810</v>
      </c>
      <c r="AC446" s="4" t="s">
        <v>48</v>
      </c>
      <c r="AE446" s="4">
        <v>22113075</v>
      </c>
    </row>
    <row r="447" spans="1:31" ht="12.75" x14ac:dyDescent="0.2">
      <c r="A447" s="3">
        <v>45116.667996388889</v>
      </c>
      <c r="B447" s="4" t="s">
        <v>1835</v>
      </c>
      <c r="C447" s="4" t="s">
        <v>1836</v>
      </c>
      <c r="D447" s="4">
        <v>643</v>
      </c>
      <c r="E447" s="4" t="s">
        <v>1837</v>
      </c>
      <c r="F447" s="4">
        <v>7739829807</v>
      </c>
      <c r="G447" s="4" t="s">
        <v>1838</v>
      </c>
      <c r="H447" s="4" t="s">
        <v>1839</v>
      </c>
      <c r="I447" s="5">
        <v>38018</v>
      </c>
      <c r="J447" s="6" t="s">
        <v>1840</v>
      </c>
      <c r="K447" s="4" t="s">
        <v>1841</v>
      </c>
      <c r="L447" s="4">
        <v>7903844625</v>
      </c>
      <c r="M447" s="4" t="s">
        <v>1842</v>
      </c>
      <c r="N447" s="4" t="s">
        <v>1843</v>
      </c>
      <c r="O447" s="4">
        <v>9065822015</v>
      </c>
      <c r="P447" s="4">
        <v>9771378073</v>
      </c>
      <c r="Q447" s="4">
        <v>852109</v>
      </c>
      <c r="R447" s="4" t="s">
        <v>1844</v>
      </c>
      <c r="S447" s="4" t="s">
        <v>74</v>
      </c>
      <c r="T447" s="4">
        <v>743312478358</v>
      </c>
      <c r="U447" s="6" t="s">
        <v>1845</v>
      </c>
      <c r="V447" s="4" t="s">
        <v>192</v>
      </c>
      <c r="W447" s="4" t="s">
        <v>259</v>
      </c>
      <c r="X447" s="4" t="s">
        <v>122</v>
      </c>
      <c r="Y447" s="5">
        <v>45114</v>
      </c>
      <c r="Z447" s="4" t="s">
        <v>62</v>
      </c>
      <c r="AA447" s="4">
        <v>25000</v>
      </c>
      <c r="AB447" s="6" t="s">
        <v>1846</v>
      </c>
      <c r="AC447" s="4" t="s">
        <v>48</v>
      </c>
      <c r="AE447" s="4">
        <v>22112061</v>
      </c>
    </row>
    <row r="448" spans="1:31" ht="12.75" x14ac:dyDescent="0.2">
      <c r="A448" s="3">
        <v>45117.429136724539</v>
      </c>
      <c r="B448" s="4" t="s">
        <v>1881</v>
      </c>
      <c r="C448" s="4" t="s">
        <v>1882</v>
      </c>
      <c r="D448" s="4">
        <v>644</v>
      </c>
      <c r="E448" s="4" t="s">
        <v>1506</v>
      </c>
      <c r="F448" s="4">
        <v>9056148512</v>
      </c>
      <c r="G448" s="4" t="s">
        <v>1883</v>
      </c>
      <c r="H448" s="4" t="s">
        <v>1093</v>
      </c>
      <c r="I448" s="5">
        <v>38257</v>
      </c>
      <c r="J448" s="6" t="s">
        <v>1884</v>
      </c>
      <c r="K448" s="4" t="s">
        <v>1885</v>
      </c>
      <c r="L448" s="4">
        <v>6005698565</v>
      </c>
      <c r="M448" s="4" t="s">
        <v>1886</v>
      </c>
      <c r="N448" s="4" t="s">
        <v>1887</v>
      </c>
      <c r="O448" s="4">
        <v>6283264615</v>
      </c>
      <c r="P448" s="4">
        <v>9781738737</v>
      </c>
      <c r="Q448" s="4">
        <v>144306</v>
      </c>
      <c r="R448" s="4" t="s">
        <v>1070</v>
      </c>
      <c r="S448" s="4" t="s">
        <v>761</v>
      </c>
      <c r="T448" s="4">
        <v>721947846319</v>
      </c>
      <c r="U448" s="6" t="s">
        <v>1888</v>
      </c>
      <c r="V448" s="4" t="s">
        <v>192</v>
      </c>
      <c r="W448" s="4" t="s">
        <v>1889</v>
      </c>
      <c r="X448" s="4" t="s">
        <v>716</v>
      </c>
      <c r="Y448" s="5">
        <v>45112</v>
      </c>
      <c r="Z448" s="4" t="s">
        <v>62</v>
      </c>
      <c r="AA448" s="4">
        <v>25000</v>
      </c>
      <c r="AB448" s="6" t="s">
        <v>1890</v>
      </c>
      <c r="AC448" s="4">
        <v>79500</v>
      </c>
      <c r="AD448" s="6" t="s">
        <v>1891</v>
      </c>
      <c r="AE448" s="4">
        <v>22112052</v>
      </c>
    </row>
    <row r="449" spans="1:31" ht="12.75" x14ac:dyDescent="0.2">
      <c r="A449" s="3">
        <v>45129.46563943287</v>
      </c>
      <c r="B449" s="4" t="s">
        <v>4487</v>
      </c>
      <c r="C449" s="4" t="s">
        <v>4488</v>
      </c>
      <c r="D449" s="4">
        <v>644</v>
      </c>
      <c r="E449" s="4" t="s">
        <v>1042</v>
      </c>
      <c r="F449" s="4">
        <v>7009604006</v>
      </c>
      <c r="G449" s="4" t="s">
        <v>4487</v>
      </c>
      <c r="H449" s="4" t="s">
        <v>98</v>
      </c>
      <c r="I449" s="5">
        <v>38204</v>
      </c>
      <c r="J449" s="6" t="s">
        <v>4489</v>
      </c>
      <c r="K449" s="4" t="s">
        <v>4490</v>
      </c>
      <c r="L449" s="4">
        <v>7009604006</v>
      </c>
      <c r="M449" s="4" t="s">
        <v>4491</v>
      </c>
      <c r="N449" s="4" t="s">
        <v>4492</v>
      </c>
      <c r="O449" s="4">
        <v>7986465961</v>
      </c>
      <c r="P449" s="4">
        <v>7031200055</v>
      </c>
      <c r="Q449" s="4">
        <v>152025</v>
      </c>
      <c r="R449" s="4" t="s">
        <v>4493</v>
      </c>
      <c r="S449" s="4" t="s">
        <v>274</v>
      </c>
      <c r="T449" s="4">
        <v>715436170777</v>
      </c>
      <c r="U449" s="6" t="s">
        <v>4494</v>
      </c>
      <c r="V449" s="4" t="s">
        <v>120</v>
      </c>
      <c r="W449" s="4" t="s">
        <v>233</v>
      </c>
      <c r="X449" s="4" t="s">
        <v>194</v>
      </c>
      <c r="Y449" s="5">
        <v>45111</v>
      </c>
      <c r="Z449" s="4" t="s">
        <v>590</v>
      </c>
      <c r="AA449" s="4">
        <v>25000</v>
      </c>
      <c r="AB449" s="6" t="s">
        <v>4495</v>
      </c>
      <c r="AC449" s="4" t="s">
        <v>48</v>
      </c>
      <c r="AD449" s="6" t="s">
        <v>4496</v>
      </c>
      <c r="AE449" s="4">
        <v>22112024</v>
      </c>
    </row>
    <row r="450" spans="1:31" ht="12.75" x14ac:dyDescent="0.2">
      <c r="A450" s="3">
        <v>45112.757063310186</v>
      </c>
      <c r="B450" s="4" t="s">
        <v>497</v>
      </c>
      <c r="C450" s="4" t="s">
        <v>498</v>
      </c>
      <c r="D450" s="4">
        <v>645</v>
      </c>
      <c r="E450" s="4" t="s">
        <v>499</v>
      </c>
      <c r="F450" s="4">
        <v>9327338030</v>
      </c>
      <c r="G450" s="4" t="s">
        <v>497</v>
      </c>
      <c r="H450" s="4" t="s">
        <v>500</v>
      </c>
      <c r="I450" s="5">
        <v>38001</v>
      </c>
      <c r="J450" s="6" t="s">
        <v>501</v>
      </c>
      <c r="K450" s="4" t="s">
        <v>502</v>
      </c>
      <c r="L450" s="4">
        <v>9998096094</v>
      </c>
      <c r="M450" s="4" t="s">
        <v>503</v>
      </c>
      <c r="N450" s="4" t="s">
        <v>504</v>
      </c>
      <c r="O450" s="4">
        <v>9998096094</v>
      </c>
      <c r="P450" s="4">
        <v>9998096094</v>
      </c>
      <c r="Q450" s="4">
        <v>390019</v>
      </c>
      <c r="R450" s="4" t="s">
        <v>505</v>
      </c>
      <c r="S450" s="4" t="s">
        <v>506</v>
      </c>
      <c r="T450" s="4">
        <v>780482107604</v>
      </c>
      <c r="U450" s="6" t="s">
        <v>507</v>
      </c>
      <c r="V450" s="4" t="s">
        <v>105</v>
      </c>
      <c r="W450" s="4" t="s">
        <v>508</v>
      </c>
      <c r="X450" s="4" t="s">
        <v>194</v>
      </c>
      <c r="Y450" s="5">
        <v>45111</v>
      </c>
      <c r="Z450" s="4" t="s">
        <v>78</v>
      </c>
      <c r="AA450" s="4">
        <v>25000</v>
      </c>
      <c r="AB450" s="6" t="s">
        <v>509</v>
      </c>
      <c r="AC450" s="4" t="s">
        <v>48</v>
      </c>
      <c r="AE450" s="4">
        <v>22109008</v>
      </c>
    </row>
    <row r="451" spans="1:31" ht="12.75" x14ac:dyDescent="0.2">
      <c r="A451" s="3">
        <v>45114.606883437504</v>
      </c>
      <c r="B451" s="4" t="s">
        <v>1646</v>
      </c>
      <c r="C451" s="4" t="s">
        <v>1647</v>
      </c>
      <c r="D451" s="4">
        <v>645</v>
      </c>
      <c r="E451" s="4" t="s">
        <v>238</v>
      </c>
      <c r="F451" s="4">
        <v>8949038047</v>
      </c>
      <c r="G451" s="4" t="s">
        <v>1646</v>
      </c>
      <c r="H451" s="4" t="s">
        <v>98</v>
      </c>
      <c r="I451" s="5">
        <v>38109</v>
      </c>
      <c r="J451" s="6" t="s">
        <v>1648</v>
      </c>
      <c r="K451" s="4" t="s">
        <v>1649</v>
      </c>
      <c r="L451" s="4">
        <v>8264773449</v>
      </c>
      <c r="M451" s="4" t="s">
        <v>1650</v>
      </c>
      <c r="N451" s="4" t="s">
        <v>1651</v>
      </c>
      <c r="O451" s="4">
        <v>7023441135</v>
      </c>
      <c r="P451" s="4">
        <v>8264773449</v>
      </c>
      <c r="Q451" s="4">
        <v>845105</v>
      </c>
      <c r="R451" s="4" t="s">
        <v>1652</v>
      </c>
      <c r="S451" s="4" t="s">
        <v>74</v>
      </c>
      <c r="T451" s="4">
        <v>283254354233</v>
      </c>
      <c r="U451" s="6" t="s">
        <v>1653</v>
      </c>
      <c r="V451" s="4" t="s">
        <v>1381</v>
      </c>
      <c r="W451" s="4" t="s">
        <v>193</v>
      </c>
      <c r="X451" s="4" t="s">
        <v>194</v>
      </c>
      <c r="Y451" s="5">
        <v>45111</v>
      </c>
      <c r="Z451" s="4" t="s">
        <v>62</v>
      </c>
      <c r="AA451" s="4">
        <v>25000</v>
      </c>
      <c r="AB451" s="6" t="s">
        <v>1654</v>
      </c>
      <c r="AC451" s="4" t="s">
        <v>48</v>
      </c>
      <c r="AE451" s="4">
        <v>22109024</v>
      </c>
    </row>
    <row r="452" spans="1:31" ht="12.75" x14ac:dyDescent="0.2">
      <c r="A452" s="3">
        <v>45112.83160986111</v>
      </c>
      <c r="B452" s="4" t="s">
        <v>832</v>
      </c>
      <c r="C452" s="4" t="s">
        <v>833</v>
      </c>
      <c r="D452" s="4">
        <v>646</v>
      </c>
      <c r="E452" s="4" t="s">
        <v>723</v>
      </c>
      <c r="F452" s="4">
        <v>6387953490</v>
      </c>
      <c r="G452" s="4" t="s">
        <v>832</v>
      </c>
      <c r="H452" s="4" t="s">
        <v>52</v>
      </c>
      <c r="I452" s="5">
        <v>38043</v>
      </c>
      <c r="J452" s="6" t="s">
        <v>834</v>
      </c>
      <c r="K452" s="4" t="s">
        <v>835</v>
      </c>
      <c r="L452" s="4">
        <v>7905726413</v>
      </c>
      <c r="M452" s="4" t="s">
        <v>836</v>
      </c>
      <c r="N452" s="4" t="s">
        <v>837</v>
      </c>
      <c r="O452" s="4">
        <v>9889125279</v>
      </c>
      <c r="P452" s="4">
        <v>7408047838</v>
      </c>
      <c r="Q452" s="4" t="s">
        <v>838</v>
      </c>
      <c r="R452" s="4" t="s">
        <v>243</v>
      </c>
      <c r="S452" s="4" t="s">
        <v>839</v>
      </c>
      <c r="T452" s="4">
        <v>225034623485</v>
      </c>
      <c r="U452" s="6" t="s">
        <v>840</v>
      </c>
      <c r="V452" s="4" t="s">
        <v>192</v>
      </c>
      <c r="W452" s="4" t="s">
        <v>193</v>
      </c>
      <c r="X452" s="4" t="s">
        <v>194</v>
      </c>
      <c r="Y452" s="5">
        <v>45111</v>
      </c>
      <c r="Z452" s="4" t="s">
        <v>62</v>
      </c>
      <c r="AA452" s="4">
        <v>25000</v>
      </c>
      <c r="AB452" s="6" t="s">
        <v>841</v>
      </c>
      <c r="AC452" s="4" t="s">
        <v>842</v>
      </c>
      <c r="AE452" s="4">
        <v>22113083</v>
      </c>
    </row>
    <row r="453" spans="1:31" ht="12.75" x14ac:dyDescent="0.2">
      <c r="A453" s="3">
        <v>45113.695254664352</v>
      </c>
      <c r="B453" s="4" t="s">
        <v>1135</v>
      </c>
      <c r="C453" s="4" t="s">
        <v>1136</v>
      </c>
      <c r="D453" s="4">
        <v>646</v>
      </c>
      <c r="E453" s="4" t="s">
        <v>499</v>
      </c>
      <c r="F453" s="4">
        <v>8434113622</v>
      </c>
      <c r="G453" s="4" t="s">
        <v>1135</v>
      </c>
      <c r="H453" s="4" t="s">
        <v>52</v>
      </c>
      <c r="I453" s="5">
        <v>38198</v>
      </c>
      <c r="J453" s="6" t="s">
        <v>1137</v>
      </c>
      <c r="K453" s="4" t="s">
        <v>1138</v>
      </c>
      <c r="L453" s="4">
        <v>9771383953</v>
      </c>
      <c r="M453" s="4" t="s">
        <v>1139</v>
      </c>
      <c r="N453" s="4" t="s">
        <v>1140</v>
      </c>
      <c r="O453" s="4">
        <v>7033868561</v>
      </c>
      <c r="P453" s="4">
        <v>8271404195</v>
      </c>
      <c r="Q453" s="4">
        <v>821305</v>
      </c>
      <c r="R453" s="4" t="s">
        <v>1141</v>
      </c>
      <c r="S453" s="4" t="s">
        <v>74</v>
      </c>
      <c r="T453" s="4">
        <v>852896243170</v>
      </c>
      <c r="U453" s="6" t="s">
        <v>1142</v>
      </c>
      <c r="V453" s="4" t="s">
        <v>120</v>
      </c>
      <c r="W453" s="4" t="s">
        <v>508</v>
      </c>
      <c r="X453" s="4" t="s">
        <v>45</v>
      </c>
      <c r="Y453" s="5">
        <v>45110</v>
      </c>
      <c r="Z453" s="4" t="s">
        <v>420</v>
      </c>
      <c r="AA453" s="4">
        <v>25000</v>
      </c>
      <c r="AB453" s="6" t="s">
        <v>1143</v>
      </c>
      <c r="AC453" s="4" t="s">
        <v>48</v>
      </c>
      <c r="AD453" s="6" t="s">
        <v>1144</v>
      </c>
      <c r="AE453" s="4">
        <v>22109064</v>
      </c>
    </row>
    <row r="454" spans="1:31" ht="12.75" x14ac:dyDescent="0.2">
      <c r="A454" s="3">
        <v>45111.948510856484</v>
      </c>
      <c r="B454" s="4" t="s">
        <v>383</v>
      </c>
      <c r="C454" s="4" t="s">
        <v>384</v>
      </c>
      <c r="D454" s="4">
        <v>701</v>
      </c>
      <c r="E454" s="4" t="s">
        <v>212</v>
      </c>
      <c r="F454" s="4">
        <v>6378182349</v>
      </c>
      <c r="G454" s="4" t="s">
        <v>383</v>
      </c>
      <c r="H454" s="4" t="s">
        <v>98</v>
      </c>
      <c r="I454" s="5">
        <v>37995</v>
      </c>
      <c r="J454" s="6" t="s">
        <v>385</v>
      </c>
      <c r="K454" s="4" t="s">
        <v>386</v>
      </c>
      <c r="L454" s="4">
        <v>9460942086</v>
      </c>
      <c r="M454" s="4" t="s">
        <v>387</v>
      </c>
      <c r="N454" s="4" t="s">
        <v>388</v>
      </c>
      <c r="O454" s="4">
        <v>6350682294</v>
      </c>
      <c r="P454" s="4">
        <v>7734879157</v>
      </c>
      <c r="Q454" s="4">
        <v>326519</v>
      </c>
      <c r="R454" s="4" t="s">
        <v>389</v>
      </c>
      <c r="S454" s="4" t="s">
        <v>390</v>
      </c>
      <c r="T454" s="4">
        <v>740697344779</v>
      </c>
      <c r="U454" s="6" t="s">
        <v>391</v>
      </c>
      <c r="V454" s="4" t="s">
        <v>120</v>
      </c>
      <c r="W454" s="4" t="s">
        <v>392</v>
      </c>
      <c r="X454" s="4" t="s">
        <v>122</v>
      </c>
      <c r="Y454" s="5">
        <v>45111</v>
      </c>
      <c r="Z454" s="4" t="s">
        <v>62</v>
      </c>
      <c r="AA454" s="4">
        <v>25000</v>
      </c>
      <c r="AB454" s="6" t="s">
        <v>393</v>
      </c>
      <c r="AC454" s="4" t="s">
        <v>48</v>
      </c>
      <c r="AD454" s="6" t="s">
        <v>394</v>
      </c>
      <c r="AE454" s="10">
        <v>22106085</v>
      </c>
    </row>
    <row r="455" spans="1:31" ht="51" x14ac:dyDescent="0.2">
      <c r="A455" s="18">
        <v>45141.717615740738</v>
      </c>
      <c r="B455" s="20" t="s">
        <v>5787</v>
      </c>
      <c r="C455" s="20" t="s">
        <v>5788</v>
      </c>
      <c r="D455" s="22">
        <v>701</v>
      </c>
      <c r="E455" s="20" t="s">
        <v>212</v>
      </c>
      <c r="F455" s="22">
        <v>8445284745</v>
      </c>
      <c r="G455" s="20" t="s">
        <v>5787</v>
      </c>
      <c r="H455" s="20" t="s">
        <v>98</v>
      </c>
      <c r="I455" s="23">
        <v>37861</v>
      </c>
      <c r="J455" s="25" t="s">
        <v>5789</v>
      </c>
      <c r="K455" s="20" t="s">
        <v>5790</v>
      </c>
      <c r="L455" s="22">
        <v>8218887137</v>
      </c>
      <c r="M455" s="20" t="s">
        <v>5791</v>
      </c>
      <c r="N455" s="20" t="s">
        <v>5792</v>
      </c>
      <c r="O455" s="22">
        <v>8218887137</v>
      </c>
      <c r="P455" s="22">
        <v>8445284745</v>
      </c>
      <c r="Q455" s="22">
        <v>202124</v>
      </c>
      <c r="R455" s="20" t="s">
        <v>5793</v>
      </c>
      <c r="S455" s="20" t="s">
        <v>89</v>
      </c>
      <c r="T455" s="22">
        <v>433691781440</v>
      </c>
      <c r="U455" s="25" t="s">
        <v>5794</v>
      </c>
      <c r="V455" s="20" t="s">
        <v>318</v>
      </c>
      <c r="W455" s="20" t="s">
        <v>367</v>
      </c>
      <c r="X455" s="20" t="s">
        <v>122</v>
      </c>
      <c r="Y455" s="23">
        <v>45111</v>
      </c>
      <c r="Z455" s="20" t="s">
        <v>62</v>
      </c>
      <c r="AA455" s="22">
        <v>25000</v>
      </c>
      <c r="AB455" s="25" t="s">
        <v>5795</v>
      </c>
      <c r="AC455" s="20" t="s">
        <v>1038</v>
      </c>
      <c r="AD455" s="25" t="s">
        <v>5796</v>
      </c>
      <c r="AE455" s="22">
        <v>22106086</v>
      </c>
    </row>
    <row r="456" spans="1:31" ht="12.75" x14ac:dyDescent="0.2">
      <c r="A456" s="3">
        <v>45112.845998564815</v>
      </c>
      <c r="B456" s="4" t="s">
        <v>865</v>
      </c>
      <c r="C456" s="4" t="s">
        <v>866</v>
      </c>
      <c r="D456" s="4">
        <v>702</v>
      </c>
      <c r="E456" s="4" t="s">
        <v>867</v>
      </c>
      <c r="F456" s="4">
        <v>8809171855</v>
      </c>
      <c r="G456" s="4" t="s">
        <v>868</v>
      </c>
      <c r="H456" s="4" t="s">
        <v>869</v>
      </c>
      <c r="I456" s="5">
        <v>38157</v>
      </c>
      <c r="J456" s="6" t="s">
        <v>870</v>
      </c>
      <c r="K456" s="4" t="s">
        <v>871</v>
      </c>
      <c r="L456" s="4">
        <v>9905027029</v>
      </c>
      <c r="M456" s="4" t="s">
        <v>872</v>
      </c>
      <c r="N456" s="4" t="s">
        <v>873</v>
      </c>
      <c r="O456" s="4">
        <v>8235102509</v>
      </c>
      <c r="P456" s="4">
        <v>6202372689</v>
      </c>
      <c r="Q456" s="4" t="s">
        <v>874</v>
      </c>
      <c r="R456" s="4" t="s">
        <v>73</v>
      </c>
      <c r="S456" s="4" t="s">
        <v>74</v>
      </c>
      <c r="T456" s="4">
        <v>771139819144</v>
      </c>
      <c r="U456" s="6" t="s">
        <v>875</v>
      </c>
      <c r="V456" s="4" t="s">
        <v>876</v>
      </c>
      <c r="W456" s="4" t="s">
        <v>367</v>
      </c>
      <c r="X456" s="4" t="s">
        <v>194</v>
      </c>
      <c r="Y456" s="5">
        <v>45104</v>
      </c>
      <c r="Z456" s="4" t="s">
        <v>62</v>
      </c>
      <c r="AA456" s="4">
        <v>25000</v>
      </c>
      <c r="AB456" s="6" t="s">
        <v>877</v>
      </c>
      <c r="AC456" s="4" t="s">
        <v>878</v>
      </c>
      <c r="AE456" s="4">
        <v>22110041</v>
      </c>
    </row>
    <row r="457" spans="1:31" ht="12.75" x14ac:dyDescent="0.2">
      <c r="A457" s="3">
        <v>45128.708693831017</v>
      </c>
      <c r="B457" s="4" t="s">
        <v>4451</v>
      </c>
      <c r="C457" s="4" t="s">
        <v>4452</v>
      </c>
      <c r="D457" s="4">
        <v>702</v>
      </c>
      <c r="E457" s="4" t="s">
        <v>212</v>
      </c>
      <c r="F457" s="4" t="s">
        <v>4453</v>
      </c>
      <c r="G457" s="4" t="s">
        <v>4454</v>
      </c>
      <c r="H457" s="4" t="s">
        <v>2683</v>
      </c>
      <c r="I457" s="5">
        <v>36948</v>
      </c>
      <c r="J457" s="6" t="s">
        <v>4455</v>
      </c>
      <c r="K457" s="4" t="s">
        <v>4456</v>
      </c>
      <c r="L457" s="4">
        <v>8847517638</v>
      </c>
      <c r="M457" s="4" t="s">
        <v>4457</v>
      </c>
      <c r="N457" s="4" t="s">
        <v>4458</v>
      </c>
      <c r="O457" s="4">
        <v>9115884417</v>
      </c>
      <c r="P457" s="4" t="s">
        <v>4459</v>
      </c>
      <c r="Q457" s="4">
        <v>143105</v>
      </c>
      <c r="R457" s="4" t="s">
        <v>2272</v>
      </c>
      <c r="S457" s="4" t="s">
        <v>4460</v>
      </c>
      <c r="T457" s="4">
        <v>237745046076</v>
      </c>
      <c r="U457" s="6" t="s">
        <v>4461</v>
      </c>
      <c r="V457" s="4" t="s">
        <v>192</v>
      </c>
      <c r="W457" s="4" t="s">
        <v>1941</v>
      </c>
      <c r="X457" s="4" t="s">
        <v>122</v>
      </c>
      <c r="Y457" s="5">
        <v>36948</v>
      </c>
      <c r="Z457" s="4" t="s">
        <v>62</v>
      </c>
      <c r="AA457" s="4">
        <v>25000</v>
      </c>
      <c r="AB457" s="6" t="s">
        <v>4462</v>
      </c>
      <c r="AC457" s="4">
        <v>27500</v>
      </c>
      <c r="AD457" s="6" t="s">
        <v>4463</v>
      </c>
      <c r="AE457" s="4">
        <v>21106097</v>
      </c>
    </row>
    <row r="458" spans="1:31" ht="12.75" x14ac:dyDescent="0.2">
      <c r="A458" s="3">
        <v>45136.672579398146</v>
      </c>
      <c r="B458" s="4" t="s">
        <v>5372</v>
      </c>
      <c r="C458" s="4" t="s">
        <v>5373</v>
      </c>
      <c r="D458" s="4">
        <v>702</v>
      </c>
      <c r="E458" s="4" t="s">
        <v>309</v>
      </c>
      <c r="F458" s="4">
        <v>7240629935</v>
      </c>
      <c r="G458" s="4" t="s">
        <v>5372</v>
      </c>
      <c r="H458" s="4" t="s">
        <v>52</v>
      </c>
      <c r="I458" s="5">
        <v>37887</v>
      </c>
      <c r="J458" s="6" t="s">
        <v>5374</v>
      </c>
      <c r="K458" s="4" t="s">
        <v>5375</v>
      </c>
      <c r="L458" s="4">
        <v>7004054125</v>
      </c>
      <c r="M458" s="4" t="s">
        <v>5376</v>
      </c>
      <c r="N458" s="4" t="s">
        <v>5377</v>
      </c>
      <c r="O458" s="4">
        <v>7004054125</v>
      </c>
      <c r="P458" s="4">
        <v>9631448402</v>
      </c>
      <c r="Q458" s="4">
        <v>843105</v>
      </c>
      <c r="R458" s="4" t="s">
        <v>2357</v>
      </c>
      <c r="S458" s="4" t="s">
        <v>74</v>
      </c>
      <c r="T458" s="4">
        <v>249105096678</v>
      </c>
      <c r="U458" s="6" t="s">
        <v>5378</v>
      </c>
      <c r="V458" s="4" t="s">
        <v>192</v>
      </c>
      <c r="W458" s="4" t="s">
        <v>77</v>
      </c>
      <c r="X458" s="4" t="s">
        <v>45</v>
      </c>
      <c r="Y458" s="5">
        <v>45113</v>
      </c>
      <c r="Z458" s="4" t="s">
        <v>62</v>
      </c>
      <c r="AA458" s="4">
        <v>25000</v>
      </c>
      <c r="AB458" s="6" t="s">
        <v>5379</v>
      </c>
      <c r="AC458" s="4">
        <v>46340</v>
      </c>
      <c r="AD458" s="6" t="s">
        <v>5380</v>
      </c>
      <c r="AE458" s="4">
        <v>22109098</v>
      </c>
    </row>
    <row r="459" spans="1:31" ht="12.75" x14ac:dyDescent="0.2">
      <c r="A459" s="3">
        <v>45132.476812071764</v>
      </c>
      <c r="B459" s="4" t="s">
        <v>4830</v>
      </c>
      <c r="C459" s="4" t="s">
        <v>4831</v>
      </c>
      <c r="D459" s="4">
        <v>703</v>
      </c>
      <c r="E459" s="4" t="s">
        <v>1824</v>
      </c>
      <c r="F459" s="4">
        <v>9144008924</v>
      </c>
      <c r="G459" s="4" t="s">
        <v>4830</v>
      </c>
      <c r="H459" s="4" t="s">
        <v>359</v>
      </c>
      <c r="I459" s="5">
        <v>38056</v>
      </c>
      <c r="J459" s="6" t="s">
        <v>4832</v>
      </c>
      <c r="K459" s="4" t="s">
        <v>4833</v>
      </c>
      <c r="L459" s="4">
        <v>9832397389</v>
      </c>
      <c r="M459" s="4" t="s">
        <v>4834</v>
      </c>
      <c r="N459" s="4" t="s">
        <v>3275</v>
      </c>
      <c r="O459" s="4">
        <v>7602013268</v>
      </c>
      <c r="P459" s="4">
        <v>7047823698</v>
      </c>
      <c r="Q459" s="4">
        <v>734014</v>
      </c>
      <c r="R459" s="4" t="s">
        <v>4835</v>
      </c>
      <c r="S459" s="4" t="s">
        <v>4836</v>
      </c>
      <c r="T459" s="4">
        <v>341091053241</v>
      </c>
      <c r="U459" s="6" t="s">
        <v>4837</v>
      </c>
      <c r="V459" s="4" t="s">
        <v>232</v>
      </c>
      <c r="W459" s="4" t="s">
        <v>193</v>
      </c>
      <c r="X459" s="4" t="s">
        <v>45</v>
      </c>
      <c r="Y459" s="5">
        <v>45108</v>
      </c>
      <c r="Z459" s="4" t="s">
        <v>420</v>
      </c>
      <c r="AA459" s="4">
        <v>25000</v>
      </c>
      <c r="AB459" s="6" t="s">
        <v>4838</v>
      </c>
      <c r="AC459" s="4" t="s">
        <v>4839</v>
      </c>
      <c r="AD459" s="6" t="s">
        <v>4840</v>
      </c>
      <c r="AE459" s="4">
        <v>22124029</v>
      </c>
    </row>
    <row r="460" spans="1:31" ht="12.75" x14ac:dyDescent="0.2">
      <c r="A460" s="3">
        <v>45138.715301909717</v>
      </c>
      <c r="B460" s="4" t="s">
        <v>5619</v>
      </c>
      <c r="C460" s="4" t="s">
        <v>5620</v>
      </c>
      <c r="D460" s="4">
        <v>703</v>
      </c>
      <c r="E460" s="4" t="s">
        <v>156</v>
      </c>
      <c r="F460" s="4">
        <v>6307085097</v>
      </c>
      <c r="G460" s="4" t="s">
        <v>5619</v>
      </c>
      <c r="H460" s="4" t="s">
        <v>98</v>
      </c>
      <c r="I460" s="5">
        <v>38193</v>
      </c>
      <c r="J460" s="6" t="s">
        <v>5621</v>
      </c>
      <c r="K460" s="4" t="s">
        <v>5622</v>
      </c>
      <c r="L460" s="4">
        <v>9450078552</v>
      </c>
      <c r="M460" s="4" t="s">
        <v>5623</v>
      </c>
      <c r="N460" s="4" t="s">
        <v>5624</v>
      </c>
      <c r="O460" s="4">
        <v>9140226329</v>
      </c>
      <c r="P460" s="4">
        <v>6307085097</v>
      </c>
      <c r="Q460" s="4">
        <v>284001</v>
      </c>
      <c r="R460" s="4" t="s">
        <v>5625</v>
      </c>
      <c r="S460" s="4" t="s">
        <v>5626</v>
      </c>
      <c r="T460" s="4">
        <v>354245024484</v>
      </c>
      <c r="U460" s="6" t="s">
        <v>5627</v>
      </c>
      <c r="V460" s="4" t="s">
        <v>5628</v>
      </c>
      <c r="W460" s="4" t="s">
        <v>61</v>
      </c>
      <c r="X460" s="4" t="s">
        <v>45</v>
      </c>
      <c r="Y460" s="5">
        <v>45133</v>
      </c>
      <c r="Z460" s="4" t="s">
        <v>62</v>
      </c>
      <c r="AA460" s="4">
        <v>25000</v>
      </c>
      <c r="AB460" s="6" t="s">
        <v>5629</v>
      </c>
      <c r="AC460" s="4" t="s">
        <v>48</v>
      </c>
      <c r="AD460" s="6" t="s">
        <v>5630</v>
      </c>
      <c r="AE460" s="4">
        <v>22124018</v>
      </c>
    </row>
    <row r="461" spans="1:31" ht="12.75" x14ac:dyDescent="0.2">
      <c r="A461" s="3">
        <v>45112.885822708333</v>
      </c>
      <c r="B461" s="4" t="s">
        <v>995</v>
      </c>
      <c r="C461" s="4" t="s">
        <v>996</v>
      </c>
      <c r="D461" s="4">
        <v>704</v>
      </c>
      <c r="E461" s="4" t="s">
        <v>334</v>
      </c>
      <c r="F461" s="4">
        <v>8595738779</v>
      </c>
      <c r="G461" s="4" t="s">
        <v>995</v>
      </c>
      <c r="H461" s="4" t="s">
        <v>98</v>
      </c>
      <c r="I461" s="5">
        <v>38326</v>
      </c>
      <c r="J461" s="6" t="s">
        <v>997</v>
      </c>
      <c r="K461" s="4" t="s">
        <v>998</v>
      </c>
      <c r="L461" s="4">
        <v>9873740001</v>
      </c>
      <c r="M461" s="4" t="s">
        <v>999</v>
      </c>
      <c r="N461" s="4" t="s">
        <v>1000</v>
      </c>
      <c r="O461" s="4" t="s">
        <v>1000</v>
      </c>
      <c r="P461" s="4">
        <v>919560352651</v>
      </c>
      <c r="Q461" s="4">
        <v>201013</v>
      </c>
      <c r="R461" s="4" t="s">
        <v>827</v>
      </c>
      <c r="S461" s="4" t="s">
        <v>417</v>
      </c>
      <c r="T461" s="4">
        <v>315228981187</v>
      </c>
      <c r="U461" s="6" t="s">
        <v>1001</v>
      </c>
      <c r="V461" s="4" t="s">
        <v>1002</v>
      </c>
      <c r="W461" s="4" t="s">
        <v>193</v>
      </c>
      <c r="X461" s="4" t="s">
        <v>45</v>
      </c>
      <c r="Y461" s="5">
        <v>45111</v>
      </c>
      <c r="Z461" s="4" t="s">
        <v>774</v>
      </c>
      <c r="AA461" s="4" t="s">
        <v>1003</v>
      </c>
      <c r="AB461" s="6" t="s">
        <v>1004</v>
      </c>
      <c r="AC461" s="4" t="s">
        <v>1005</v>
      </c>
      <c r="AD461" s="6" t="s">
        <v>1006</v>
      </c>
      <c r="AE461" s="4">
        <v>22109050</v>
      </c>
    </row>
    <row r="462" spans="1:31" ht="12.75" x14ac:dyDescent="0.2">
      <c r="A462" s="3">
        <v>45133.446651423612</v>
      </c>
      <c r="B462" s="4" t="s">
        <v>4968</v>
      </c>
      <c r="C462" s="4" t="s">
        <v>4969</v>
      </c>
      <c r="D462" s="4">
        <v>704</v>
      </c>
      <c r="E462" s="4" t="s">
        <v>238</v>
      </c>
      <c r="F462" s="4">
        <v>8826293701</v>
      </c>
      <c r="G462" s="4" t="s">
        <v>4968</v>
      </c>
      <c r="H462" s="4" t="s">
        <v>98</v>
      </c>
      <c r="I462" s="5">
        <v>37939</v>
      </c>
      <c r="J462" s="6" t="s">
        <v>4970</v>
      </c>
      <c r="K462" s="4" t="s">
        <v>4971</v>
      </c>
      <c r="L462" s="4">
        <v>9811279121</v>
      </c>
      <c r="M462" s="4" t="s">
        <v>4972</v>
      </c>
      <c r="N462" s="4" t="s">
        <v>4973</v>
      </c>
      <c r="O462" s="4">
        <v>8860998822</v>
      </c>
      <c r="P462" s="4">
        <v>9650766121</v>
      </c>
      <c r="Q462" s="4">
        <v>201301</v>
      </c>
      <c r="R462" s="4" t="s">
        <v>4974</v>
      </c>
      <c r="S462" s="4" t="s">
        <v>417</v>
      </c>
      <c r="T462" s="4">
        <v>272256613604</v>
      </c>
      <c r="U462" s="6" t="s">
        <v>4975</v>
      </c>
      <c r="V462" s="4" t="s">
        <v>120</v>
      </c>
      <c r="W462" s="4" t="s">
        <v>4976</v>
      </c>
      <c r="X462" s="4" t="s">
        <v>122</v>
      </c>
      <c r="Y462" s="5">
        <v>45110</v>
      </c>
      <c r="Z462" s="4" t="s">
        <v>62</v>
      </c>
      <c r="AA462" s="4">
        <v>25000</v>
      </c>
      <c r="AB462" s="6" t="s">
        <v>4977</v>
      </c>
      <c r="AC462" s="4" t="s">
        <v>48</v>
      </c>
      <c r="AD462" s="6" t="s">
        <v>4978</v>
      </c>
      <c r="AE462" s="4">
        <v>22109033</v>
      </c>
    </row>
    <row r="463" spans="1:31" ht="12.75" x14ac:dyDescent="0.2">
      <c r="A463" s="3">
        <v>45111.970592893515</v>
      </c>
      <c r="B463" s="4" t="s">
        <v>395</v>
      </c>
      <c r="C463" s="4" t="s">
        <v>396</v>
      </c>
      <c r="D463" s="4">
        <v>705</v>
      </c>
      <c r="E463" s="4" t="s">
        <v>309</v>
      </c>
      <c r="F463" s="4">
        <v>8742065708</v>
      </c>
      <c r="G463" s="4" t="s">
        <v>395</v>
      </c>
      <c r="H463" s="4" t="s">
        <v>52</v>
      </c>
      <c r="I463" s="5">
        <v>37501</v>
      </c>
      <c r="J463" s="6" t="s">
        <v>397</v>
      </c>
      <c r="K463" s="4" t="s">
        <v>398</v>
      </c>
      <c r="L463" s="4">
        <v>9785606570</v>
      </c>
      <c r="M463" s="4" t="s">
        <v>399</v>
      </c>
      <c r="N463" s="4" t="s">
        <v>400</v>
      </c>
      <c r="O463" s="4">
        <v>9928362047</v>
      </c>
      <c r="P463" s="4">
        <v>9928362047</v>
      </c>
      <c r="Q463" s="4">
        <v>302039</v>
      </c>
      <c r="R463" s="4" t="s">
        <v>401</v>
      </c>
      <c r="S463" s="4" t="s">
        <v>402</v>
      </c>
      <c r="T463" s="4">
        <v>276008698018</v>
      </c>
      <c r="U463" s="6" t="s">
        <v>403</v>
      </c>
      <c r="V463" s="4" t="s">
        <v>404</v>
      </c>
      <c r="W463" s="4" t="s">
        <v>193</v>
      </c>
      <c r="X463" s="4" t="s">
        <v>122</v>
      </c>
      <c r="Y463" s="5">
        <v>45110</v>
      </c>
      <c r="Z463" s="4" t="s">
        <v>62</v>
      </c>
      <c r="AA463" s="4">
        <v>25000</v>
      </c>
      <c r="AB463" s="6" t="s">
        <v>405</v>
      </c>
      <c r="AC463" s="4">
        <v>25500</v>
      </c>
      <c r="AD463" s="6" t="s">
        <v>406</v>
      </c>
      <c r="AE463" s="10">
        <v>22109047</v>
      </c>
    </row>
    <row r="464" spans="1:31" ht="12.75" x14ac:dyDescent="0.2">
      <c r="A464" s="3">
        <v>45114.766542881945</v>
      </c>
      <c r="B464" s="4" t="s">
        <v>1726</v>
      </c>
      <c r="C464" s="4" t="s">
        <v>1727</v>
      </c>
      <c r="D464" s="4">
        <v>705</v>
      </c>
      <c r="E464" s="4" t="s">
        <v>334</v>
      </c>
      <c r="F464" s="4">
        <v>9803217130</v>
      </c>
      <c r="G464" s="4" t="s">
        <v>1728</v>
      </c>
      <c r="H464" s="4" t="s">
        <v>52</v>
      </c>
      <c r="I464" s="5">
        <v>38001</v>
      </c>
      <c r="J464" s="6" t="s">
        <v>1729</v>
      </c>
      <c r="K464" s="4" t="s">
        <v>1730</v>
      </c>
      <c r="L464" s="4">
        <v>9803214545</v>
      </c>
      <c r="M464" s="4" t="s">
        <v>1731</v>
      </c>
      <c r="N464" s="4" t="s">
        <v>1732</v>
      </c>
      <c r="O464" s="4">
        <v>7009022988</v>
      </c>
      <c r="P464" s="4">
        <v>6283511442</v>
      </c>
      <c r="Q464" s="4">
        <v>142026</v>
      </c>
      <c r="R464" s="4" t="s">
        <v>1733</v>
      </c>
      <c r="S464" s="4" t="s">
        <v>274</v>
      </c>
      <c r="T464" s="4" t="s">
        <v>1734</v>
      </c>
      <c r="U464" s="6" t="s">
        <v>1735</v>
      </c>
      <c r="V464" s="4" t="s">
        <v>43</v>
      </c>
      <c r="W464" s="4" t="s">
        <v>193</v>
      </c>
      <c r="X464" s="4" t="s">
        <v>45</v>
      </c>
      <c r="Y464" s="5">
        <v>45110</v>
      </c>
      <c r="Z464" s="4" t="s">
        <v>420</v>
      </c>
      <c r="AA464" s="4" t="s">
        <v>1736</v>
      </c>
      <c r="AB464" s="6" t="s">
        <v>1737</v>
      </c>
      <c r="AC464" s="4" t="s">
        <v>1738</v>
      </c>
      <c r="AE464" s="4">
        <v>22109078</v>
      </c>
    </row>
    <row r="465" spans="1:31" ht="12.75" x14ac:dyDescent="0.2">
      <c r="A465" s="3">
        <v>45113.828636087965</v>
      </c>
      <c r="B465" s="4" t="s">
        <v>1352</v>
      </c>
      <c r="C465" s="4" t="s">
        <v>1353</v>
      </c>
      <c r="D465" s="4">
        <v>706</v>
      </c>
      <c r="E465" s="4" t="s">
        <v>705</v>
      </c>
      <c r="F465" s="4">
        <v>6387256685</v>
      </c>
      <c r="G465" s="4" t="s">
        <v>1354</v>
      </c>
      <c r="H465" s="4" t="s">
        <v>98</v>
      </c>
      <c r="I465" s="5">
        <v>37702</v>
      </c>
      <c r="J465" s="6" t="s">
        <v>1355</v>
      </c>
      <c r="K465" s="4" t="s">
        <v>1356</v>
      </c>
      <c r="L465" s="4">
        <v>9450512516</v>
      </c>
      <c r="M465" s="4" t="s">
        <v>1357</v>
      </c>
      <c r="N465" s="4" t="s">
        <v>1358</v>
      </c>
      <c r="O465" s="4">
        <v>6388508386</v>
      </c>
      <c r="P465" s="4">
        <v>6387256685</v>
      </c>
      <c r="Q465" s="4">
        <v>211001</v>
      </c>
      <c r="R465" s="4" t="s">
        <v>1359</v>
      </c>
      <c r="S465" s="4" t="s">
        <v>828</v>
      </c>
      <c r="T465" s="4">
        <v>982850331487</v>
      </c>
      <c r="U465" s="6" t="s">
        <v>1360</v>
      </c>
      <c r="V465" s="4" t="s">
        <v>105</v>
      </c>
      <c r="W465" s="4" t="s">
        <v>165</v>
      </c>
      <c r="X465" s="4" t="s">
        <v>194</v>
      </c>
      <c r="Y465" s="5">
        <v>45112</v>
      </c>
      <c r="Z465" s="4" t="s">
        <v>78</v>
      </c>
      <c r="AA465" s="4">
        <v>25000</v>
      </c>
      <c r="AB465" s="6" t="s">
        <v>1361</v>
      </c>
      <c r="AC465" s="4" t="s">
        <v>48</v>
      </c>
      <c r="AE465" s="4">
        <v>22111028</v>
      </c>
    </row>
    <row r="466" spans="1:31" ht="12.75" x14ac:dyDescent="0.2">
      <c r="A466" s="3">
        <v>45132.959493541668</v>
      </c>
      <c r="B466" s="4" t="s">
        <v>4934</v>
      </c>
      <c r="C466" s="4" t="s">
        <v>4935</v>
      </c>
      <c r="D466" s="4">
        <v>708</v>
      </c>
      <c r="E466" s="4" t="s">
        <v>282</v>
      </c>
      <c r="F466" s="4">
        <v>8264385435</v>
      </c>
      <c r="G466" s="4" t="s">
        <v>4936</v>
      </c>
      <c r="H466" s="4" t="s">
        <v>4937</v>
      </c>
      <c r="I466" s="5">
        <v>37784</v>
      </c>
      <c r="J466" s="6" t="s">
        <v>4938</v>
      </c>
      <c r="K466" s="4" t="s">
        <v>4939</v>
      </c>
      <c r="L466" s="4">
        <v>9465611907</v>
      </c>
      <c r="M466" s="4" t="s">
        <v>4940</v>
      </c>
      <c r="N466" s="4" t="s">
        <v>4941</v>
      </c>
      <c r="O466" s="4">
        <v>9465611907</v>
      </c>
      <c r="P466" s="4">
        <v>9115997907</v>
      </c>
      <c r="Q466" s="4">
        <v>145001</v>
      </c>
      <c r="R466" s="4" t="s">
        <v>588</v>
      </c>
      <c r="S466" s="4" t="s">
        <v>274</v>
      </c>
      <c r="T466" s="4">
        <v>810844586759</v>
      </c>
      <c r="U466" s="6" t="s">
        <v>4942</v>
      </c>
      <c r="V466" s="4" t="s">
        <v>459</v>
      </c>
      <c r="W466" s="4" t="s">
        <v>4136</v>
      </c>
      <c r="X466" s="4" t="s">
        <v>4943</v>
      </c>
      <c r="Y466" s="5">
        <v>45111</v>
      </c>
      <c r="Z466" s="4" t="s">
        <v>590</v>
      </c>
      <c r="AA466" s="4">
        <v>25000</v>
      </c>
      <c r="AB466" s="6" t="s">
        <v>4944</v>
      </c>
      <c r="AC466" s="4" t="s">
        <v>108</v>
      </c>
      <c r="AD466" s="6" t="s">
        <v>4945</v>
      </c>
      <c r="AE466" s="4">
        <v>22109106</v>
      </c>
    </row>
    <row r="467" spans="1:31" ht="12.75" x14ac:dyDescent="0.2">
      <c r="A467" s="3">
        <v>45133.706785879629</v>
      </c>
      <c r="B467" s="4" t="s">
        <v>5058</v>
      </c>
      <c r="C467" s="4" t="s">
        <v>5059</v>
      </c>
      <c r="D467" s="4">
        <v>708</v>
      </c>
      <c r="E467" s="4" t="s">
        <v>1249</v>
      </c>
      <c r="F467" s="4">
        <v>8544826528</v>
      </c>
      <c r="G467" s="4" t="s">
        <v>5058</v>
      </c>
      <c r="H467" s="4" t="s">
        <v>5060</v>
      </c>
      <c r="I467" s="5">
        <v>37621</v>
      </c>
      <c r="J467" s="6" t="s">
        <v>5061</v>
      </c>
      <c r="K467" s="4" t="s">
        <v>5062</v>
      </c>
      <c r="L467" s="4">
        <v>9023172344</v>
      </c>
      <c r="M467" s="4" t="s">
        <v>5063</v>
      </c>
      <c r="N467" s="4" t="s">
        <v>5064</v>
      </c>
      <c r="O467" s="4" t="s">
        <v>5065</v>
      </c>
      <c r="P467" s="4">
        <v>7888739414</v>
      </c>
      <c r="Q467" s="4">
        <v>141016</v>
      </c>
      <c r="R467" s="4">
        <v>141016</v>
      </c>
      <c r="S467" s="4">
        <v>141016</v>
      </c>
      <c r="T467" s="4">
        <v>682518753955</v>
      </c>
      <c r="U467" s="6" t="s">
        <v>5066</v>
      </c>
      <c r="V467" s="4" t="s">
        <v>105</v>
      </c>
      <c r="W467" s="4" t="s">
        <v>4136</v>
      </c>
      <c r="X467" s="4" t="s">
        <v>194</v>
      </c>
      <c r="Y467" s="5">
        <v>45132</v>
      </c>
      <c r="Z467" s="4" t="s">
        <v>1757</v>
      </c>
      <c r="AA467" s="4">
        <v>25000</v>
      </c>
      <c r="AB467" s="6" t="s">
        <v>5067</v>
      </c>
      <c r="AC467" s="4" t="s">
        <v>108</v>
      </c>
      <c r="AD467" s="6" t="s">
        <v>5068</v>
      </c>
      <c r="AE467" s="4">
        <v>22109060</v>
      </c>
    </row>
    <row r="468" spans="1:31" ht="12.75" x14ac:dyDescent="0.2">
      <c r="A468" s="3">
        <v>45113.619188020835</v>
      </c>
      <c r="B468" s="4" t="s">
        <v>1090</v>
      </c>
      <c r="C468" s="4" t="s">
        <v>1091</v>
      </c>
      <c r="D468" s="4">
        <v>709</v>
      </c>
      <c r="E468" s="4" t="s">
        <v>813</v>
      </c>
      <c r="F468" s="4">
        <v>8522062598</v>
      </c>
      <c r="G468" s="4" t="s">
        <v>1092</v>
      </c>
      <c r="H468" s="4" t="s">
        <v>1093</v>
      </c>
      <c r="I468" s="5">
        <v>38126</v>
      </c>
      <c r="J468" s="6" t="s">
        <v>1094</v>
      </c>
      <c r="K468" s="4" t="s">
        <v>1095</v>
      </c>
      <c r="L468" s="4">
        <v>9700339950</v>
      </c>
      <c r="M468" s="4" t="s">
        <v>1096</v>
      </c>
      <c r="N468" s="4" t="s">
        <v>1097</v>
      </c>
      <c r="O468" s="4">
        <v>8712188717</v>
      </c>
      <c r="P468" s="4" t="s">
        <v>1098</v>
      </c>
      <c r="Q468" s="4">
        <v>533101</v>
      </c>
      <c r="R468" s="4" t="s">
        <v>1099</v>
      </c>
      <c r="S468" s="4" t="s">
        <v>1100</v>
      </c>
      <c r="T468" s="4">
        <v>567521160279</v>
      </c>
      <c r="U468" s="6" t="s">
        <v>1101</v>
      </c>
      <c r="V468" s="4" t="s">
        <v>192</v>
      </c>
      <c r="W468" s="4" t="s">
        <v>233</v>
      </c>
      <c r="X468" s="4" t="s">
        <v>194</v>
      </c>
      <c r="Y468" s="5">
        <v>45111</v>
      </c>
      <c r="Z468" s="4" t="s">
        <v>590</v>
      </c>
      <c r="AA468" s="4">
        <v>25000</v>
      </c>
      <c r="AB468" s="6" t="s">
        <v>1102</v>
      </c>
      <c r="AC468" s="4">
        <v>25500</v>
      </c>
      <c r="AD468" s="6" t="s">
        <v>1103</v>
      </c>
      <c r="AE468" s="4">
        <v>22102018</v>
      </c>
    </row>
    <row r="469" spans="1:31" ht="12.75" x14ac:dyDescent="0.2">
      <c r="A469" s="3">
        <v>45119.562006770837</v>
      </c>
      <c r="B469" s="4" t="s">
        <v>3146</v>
      </c>
      <c r="C469" s="4" t="s">
        <v>3147</v>
      </c>
      <c r="D469" s="4">
        <v>709</v>
      </c>
      <c r="E469" s="4" t="s">
        <v>524</v>
      </c>
      <c r="F469" s="4">
        <v>7979743034</v>
      </c>
      <c r="G469" s="4" t="s">
        <v>3148</v>
      </c>
      <c r="H469" s="4" t="s">
        <v>52</v>
      </c>
      <c r="I469" s="5">
        <v>38369</v>
      </c>
      <c r="J469" s="6" t="s">
        <v>3149</v>
      </c>
      <c r="K469" s="4" t="s">
        <v>3150</v>
      </c>
      <c r="L469" s="4">
        <v>7903316991</v>
      </c>
      <c r="M469" s="4" t="s">
        <v>3151</v>
      </c>
      <c r="N469" s="4" t="s">
        <v>3152</v>
      </c>
      <c r="O469" s="4">
        <v>9973340157</v>
      </c>
      <c r="P469" s="4">
        <v>7631724763</v>
      </c>
      <c r="Q469" s="4">
        <v>800016</v>
      </c>
      <c r="R469" s="4" t="s">
        <v>1631</v>
      </c>
      <c r="S469" s="4" t="s">
        <v>3153</v>
      </c>
      <c r="T469" s="4">
        <v>519638931986</v>
      </c>
      <c r="U469" s="6" t="s">
        <v>3154</v>
      </c>
      <c r="V469" s="4" t="s">
        <v>459</v>
      </c>
      <c r="W469" s="4" t="s">
        <v>380</v>
      </c>
      <c r="X469" s="4" t="s">
        <v>45</v>
      </c>
      <c r="Y469" s="5">
        <v>45111</v>
      </c>
      <c r="Z469" s="4" t="s">
        <v>78</v>
      </c>
      <c r="AA469" s="4">
        <v>25000</v>
      </c>
      <c r="AB469" s="6" t="s">
        <v>3155</v>
      </c>
      <c r="AC469" s="4" t="s">
        <v>48</v>
      </c>
      <c r="AD469" s="6" t="s">
        <v>3156</v>
      </c>
      <c r="AE469" s="4">
        <v>22106094</v>
      </c>
    </row>
    <row r="470" spans="1:31" ht="12.75" x14ac:dyDescent="0.2">
      <c r="A470" s="3">
        <v>45113.812448796292</v>
      </c>
      <c r="B470" s="4" t="s">
        <v>1258</v>
      </c>
      <c r="C470" s="4" t="s">
        <v>1259</v>
      </c>
      <c r="D470" s="4">
        <v>710</v>
      </c>
      <c r="E470" s="4" t="s">
        <v>266</v>
      </c>
      <c r="F470" s="4">
        <v>8309636157</v>
      </c>
      <c r="G470" s="4" t="s">
        <v>1260</v>
      </c>
      <c r="H470" s="4" t="s">
        <v>98</v>
      </c>
      <c r="I470" s="5">
        <v>38413</v>
      </c>
      <c r="J470" s="6" t="s">
        <v>1261</v>
      </c>
      <c r="K470" s="4" t="s">
        <v>1262</v>
      </c>
      <c r="L470" s="4">
        <v>9849629796</v>
      </c>
      <c r="M470" s="4" t="s">
        <v>1263</v>
      </c>
      <c r="N470" s="4" t="s">
        <v>1264</v>
      </c>
      <c r="O470" s="4">
        <v>7989678543</v>
      </c>
      <c r="P470" s="4">
        <v>8985964603</v>
      </c>
      <c r="Q470" s="4">
        <v>507001</v>
      </c>
      <c r="R470" s="4" t="s">
        <v>1265</v>
      </c>
      <c r="S470" s="4" t="s">
        <v>1173</v>
      </c>
      <c r="T470" s="4">
        <v>746148897836</v>
      </c>
      <c r="U470" s="6" t="s">
        <v>1266</v>
      </c>
      <c r="V470" s="4" t="s">
        <v>404</v>
      </c>
      <c r="W470" s="4" t="s">
        <v>1267</v>
      </c>
      <c r="X470" s="4" t="s">
        <v>122</v>
      </c>
      <c r="Y470" s="5">
        <v>45112</v>
      </c>
      <c r="Z470" s="4" t="s">
        <v>62</v>
      </c>
      <c r="AA470" s="4">
        <v>25000</v>
      </c>
      <c r="AB470" s="6" t="s">
        <v>1268</v>
      </c>
      <c r="AC470" s="4" t="s">
        <v>1038</v>
      </c>
      <c r="AE470" s="4">
        <v>22104032</v>
      </c>
    </row>
    <row r="471" spans="1:31" ht="12.75" x14ac:dyDescent="0.2">
      <c r="A471" s="3">
        <v>45137.514524722224</v>
      </c>
      <c r="B471" s="4" t="s">
        <v>5522</v>
      </c>
      <c r="C471" s="4" t="s">
        <v>5523</v>
      </c>
      <c r="D471" s="4">
        <v>710</v>
      </c>
      <c r="E471" s="4" t="s">
        <v>251</v>
      </c>
      <c r="F471" s="4">
        <v>9392419908</v>
      </c>
      <c r="G471" s="4" t="s">
        <v>5524</v>
      </c>
      <c r="H471" s="4" t="s">
        <v>410</v>
      </c>
      <c r="I471" s="5">
        <v>38550</v>
      </c>
      <c r="J471" s="6" t="s">
        <v>5525</v>
      </c>
      <c r="K471" s="4" t="s">
        <v>5526</v>
      </c>
      <c r="L471" s="4">
        <v>9515574279</v>
      </c>
      <c r="M471" s="4" t="s">
        <v>5527</v>
      </c>
      <c r="N471" s="4" t="s">
        <v>5528</v>
      </c>
      <c r="O471" s="4">
        <v>9948684501</v>
      </c>
      <c r="P471" s="4">
        <v>9182761289</v>
      </c>
      <c r="Q471" s="4">
        <v>533103</v>
      </c>
      <c r="R471" s="4" t="s">
        <v>5529</v>
      </c>
      <c r="S471" s="4" t="s">
        <v>1766</v>
      </c>
      <c r="T471" s="4" t="s">
        <v>5530</v>
      </c>
      <c r="U471" s="6" t="s">
        <v>5531</v>
      </c>
      <c r="V471" s="4" t="s">
        <v>232</v>
      </c>
      <c r="W471" s="4" t="s">
        <v>601</v>
      </c>
      <c r="X471" s="4" t="s">
        <v>194</v>
      </c>
      <c r="Y471" s="5">
        <v>45112</v>
      </c>
      <c r="Z471" s="4" t="s">
        <v>62</v>
      </c>
      <c r="AA471" s="7">
        <v>25000</v>
      </c>
      <c r="AB471" s="6" t="s">
        <v>5532</v>
      </c>
      <c r="AC471" s="7">
        <v>25500</v>
      </c>
      <c r="AD471" s="6" t="s">
        <v>5533</v>
      </c>
      <c r="AE471" s="4">
        <v>22103156</v>
      </c>
    </row>
    <row r="472" spans="1:31" ht="12.75" x14ac:dyDescent="0.2">
      <c r="A472" s="3">
        <v>45113.681406446762</v>
      </c>
      <c r="B472" s="4" t="s">
        <v>1126</v>
      </c>
      <c r="C472" s="4" t="s">
        <v>1127</v>
      </c>
      <c r="D472" s="4">
        <v>711</v>
      </c>
      <c r="E472" s="4" t="s">
        <v>266</v>
      </c>
      <c r="F472" s="4">
        <v>8696593590</v>
      </c>
      <c r="G472" s="4" t="s">
        <v>1126</v>
      </c>
      <c r="H472" s="4" t="s">
        <v>359</v>
      </c>
      <c r="I472" s="5">
        <v>38186</v>
      </c>
      <c r="J472" s="6" t="s">
        <v>1128</v>
      </c>
      <c r="K472" s="4" t="s">
        <v>1129</v>
      </c>
      <c r="L472" s="4">
        <v>8810899211</v>
      </c>
      <c r="M472" s="4" t="s">
        <v>1130</v>
      </c>
      <c r="N472" s="4" t="s">
        <v>1131</v>
      </c>
      <c r="O472" s="4">
        <v>9587024299</v>
      </c>
      <c r="P472" s="4">
        <v>9450344493</v>
      </c>
      <c r="Q472" s="4">
        <v>221601</v>
      </c>
      <c r="R472" s="4" t="s">
        <v>1132</v>
      </c>
      <c r="S472" s="4" t="s">
        <v>244</v>
      </c>
      <c r="T472" s="4">
        <v>644045995553</v>
      </c>
      <c r="U472" s="6" t="s">
        <v>1133</v>
      </c>
      <c r="V472" s="4" t="s">
        <v>192</v>
      </c>
      <c r="W472" s="4" t="s">
        <v>193</v>
      </c>
      <c r="X472" s="4" t="s">
        <v>45</v>
      </c>
      <c r="Y472" s="5">
        <v>45110</v>
      </c>
      <c r="Z472" s="4" t="s">
        <v>62</v>
      </c>
      <c r="AA472" s="4">
        <v>25000</v>
      </c>
      <c r="AB472" s="6" t="s">
        <v>1134</v>
      </c>
      <c r="AC472" s="4" t="s">
        <v>196</v>
      </c>
      <c r="AE472" s="4">
        <v>22104008</v>
      </c>
    </row>
    <row r="473" spans="1:31" ht="12.75" x14ac:dyDescent="0.2">
      <c r="A473" s="3">
        <v>45134.739537974536</v>
      </c>
      <c r="B473" s="4" t="s">
        <v>5213</v>
      </c>
      <c r="C473" s="4" t="s">
        <v>5214</v>
      </c>
      <c r="D473" s="4">
        <v>711</v>
      </c>
      <c r="E473" s="4" t="s">
        <v>705</v>
      </c>
      <c r="F473" s="4">
        <v>9833270686</v>
      </c>
      <c r="G473" s="4" t="s">
        <v>5213</v>
      </c>
      <c r="H473" s="4" t="s">
        <v>410</v>
      </c>
      <c r="I473" s="5">
        <v>37890</v>
      </c>
      <c r="J473" s="6" t="s">
        <v>5215</v>
      </c>
      <c r="K473" s="4" t="s">
        <v>5216</v>
      </c>
      <c r="L473" s="4">
        <v>8268358344</v>
      </c>
      <c r="M473" s="4" t="s">
        <v>5217</v>
      </c>
      <c r="N473" s="4" t="s">
        <v>5218</v>
      </c>
      <c r="O473" s="4">
        <v>7039492602</v>
      </c>
      <c r="P473" s="4">
        <v>8707495254</v>
      </c>
      <c r="Q473" s="4">
        <v>400093</v>
      </c>
      <c r="R473" s="4" t="s">
        <v>5219</v>
      </c>
      <c r="S473" s="4" t="s">
        <v>1722</v>
      </c>
      <c r="T473" s="4">
        <v>465525336816</v>
      </c>
      <c r="U473" s="6" t="s">
        <v>5220</v>
      </c>
      <c r="V473" s="4" t="s">
        <v>5221</v>
      </c>
      <c r="W473" s="4" t="s">
        <v>193</v>
      </c>
      <c r="X473" s="4" t="s">
        <v>45</v>
      </c>
      <c r="Y473" s="5">
        <v>45113</v>
      </c>
      <c r="Z473" s="4" t="s">
        <v>62</v>
      </c>
      <c r="AA473" s="4">
        <v>25000</v>
      </c>
      <c r="AB473" s="6" t="s">
        <v>5222</v>
      </c>
      <c r="AC473" s="4" t="s">
        <v>5223</v>
      </c>
      <c r="AD473" s="6" t="s">
        <v>5224</v>
      </c>
      <c r="AE473" s="4">
        <v>22111047</v>
      </c>
    </row>
    <row r="474" spans="1:31" ht="12.75" x14ac:dyDescent="0.2">
      <c r="A474" s="3">
        <v>45113.810628726853</v>
      </c>
      <c r="B474" s="4" t="s">
        <v>1247</v>
      </c>
      <c r="C474" s="4" t="s">
        <v>1248</v>
      </c>
      <c r="D474" s="4">
        <v>712</v>
      </c>
      <c r="E474" s="4" t="s">
        <v>1249</v>
      </c>
      <c r="F474" s="4">
        <v>8008466058</v>
      </c>
      <c r="G474" s="4" t="s">
        <v>1247</v>
      </c>
      <c r="H474" s="4" t="s">
        <v>52</v>
      </c>
      <c r="I474" s="5">
        <v>37947</v>
      </c>
      <c r="J474" s="6" t="s">
        <v>1250</v>
      </c>
      <c r="K474" s="4" t="s">
        <v>1251</v>
      </c>
      <c r="L474" s="4">
        <v>8790683529</v>
      </c>
      <c r="M474" s="4" t="s">
        <v>1252</v>
      </c>
      <c r="N474" s="4" t="s">
        <v>1253</v>
      </c>
      <c r="O474" s="4">
        <v>9381492738</v>
      </c>
      <c r="P474" s="4">
        <v>9541674261</v>
      </c>
      <c r="Q474" s="4">
        <v>500088</v>
      </c>
      <c r="R474" s="4" t="s">
        <v>1254</v>
      </c>
      <c r="S474" s="4" t="s">
        <v>1255</v>
      </c>
      <c r="T474" s="4">
        <v>781678153872</v>
      </c>
      <c r="U474" s="6" t="s">
        <v>1256</v>
      </c>
      <c r="V474" s="4" t="s">
        <v>164</v>
      </c>
      <c r="W474" s="4" t="s">
        <v>380</v>
      </c>
      <c r="X474" s="4" t="s">
        <v>122</v>
      </c>
      <c r="Y474" s="5">
        <v>45111</v>
      </c>
      <c r="Z474" s="4" t="s">
        <v>62</v>
      </c>
      <c r="AA474" s="4">
        <v>25000</v>
      </c>
      <c r="AB474" s="6" t="s">
        <v>1257</v>
      </c>
      <c r="AC474" s="4" t="s">
        <v>108</v>
      </c>
      <c r="AE474" s="4">
        <v>22109073</v>
      </c>
    </row>
    <row r="475" spans="1:31" ht="12.75" x14ac:dyDescent="0.2">
      <c r="A475" s="3">
        <v>45136.777566111108</v>
      </c>
      <c r="B475" s="4" t="s">
        <v>5471</v>
      </c>
      <c r="C475" s="4" t="s">
        <v>5472</v>
      </c>
      <c r="D475" s="4">
        <v>712</v>
      </c>
      <c r="E475" s="4" t="s">
        <v>723</v>
      </c>
      <c r="F475" s="4">
        <v>9390672370</v>
      </c>
      <c r="G475" s="4" t="s">
        <v>5473</v>
      </c>
      <c r="H475" s="4" t="s">
        <v>52</v>
      </c>
      <c r="I475" s="5">
        <v>38001</v>
      </c>
      <c r="J475" s="6" t="s">
        <v>5474</v>
      </c>
      <c r="K475" s="4" t="s">
        <v>5475</v>
      </c>
      <c r="L475" s="4">
        <v>6281822079</v>
      </c>
      <c r="M475" s="4" t="s">
        <v>5473</v>
      </c>
      <c r="N475" s="4" t="s">
        <v>5476</v>
      </c>
      <c r="O475" s="4">
        <v>6281822079</v>
      </c>
      <c r="P475" s="4">
        <v>6300941637</v>
      </c>
      <c r="Q475" s="4">
        <v>504110</v>
      </c>
      <c r="R475" s="4" t="s">
        <v>5477</v>
      </c>
      <c r="S475" s="4" t="s">
        <v>1255</v>
      </c>
      <c r="T475" s="4">
        <v>947127982906</v>
      </c>
      <c r="U475" s="6" t="s">
        <v>5478</v>
      </c>
      <c r="V475" s="4" t="s">
        <v>164</v>
      </c>
      <c r="W475" s="4" t="s">
        <v>1878</v>
      </c>
      <c r="X475" s="4" t="s">
        <v>194</v>
      </c>
      <c r="Y475" s="5">
        <v>45111</v>
      </c>
      <c r="Z475" s="4" t="s">
        <v>62</v>
      </c>
      <c r="AA475" s="4">
        <v>25000</v>
      </c>
      <c r="AB475" s="6" t="s">
        <v>5479</v>
      </c>
      <c r="AC475" s="4" t="s">
        <v>108</v>
      </c>
      <c r="AD475" s="6" t="s">
        <v>5480</v>
      </c>
      <c r="AE475" s="4">
        <v>22113049</v>
      </c>
    </row>
    <row r="476" spans="1:31" ht="12.75" x14ac:dyDescent="0.2">
      <c r="A476" s="3">
        <v>45112.757538460646</v>
      </c>
      <c r="B476" s="4" t="s">
        <v>510</v>
      </c>
      <c r="C476" s="4" t="s">
        <v>511</v>
      </c>
      <c r="D476" s="4">
        <v>713</v>
      </c>
      <c r="E476" s="4" t="s">
        <v>212</v>
      </c>
      <c r="F476" s="4">
        <v>9878044141</v>
      </c>
      <c r="G476" s="4" t="s">
        <v>512</v>
      </c>
      <c r="H476" s="4" t="s">
        <v>513</v>
      </c>
      <c r="I476" s="5">
        <v>37889</v>
      </c>
      <c r="J476" s="6" t="s">
        <v>514</v>
      </c>
      <c r="K476" s="4" t="s">
        <v>515</v>
      </c>
      <c r="L476" s="4">
        <v>9815992000</v>
      </c>
      <c r="M476" s="4" t="s">
        <v>516</v>
      </c>
      <c r="N476" s="4" t="s">
        <v>517</v>
      </c>
      <c r="O476" s="4">
        <v>9803504141</v>
      </c>
      <c r="P476" s="4">
        <v>9877178568</v>
      </c>
      <c r="Q476" s="4">
        <v>141008</v>
      </c>
      <c r="R476" s="4" t="s">
        <v>441</v>
      </c>
      <c r="S476" s="4" t="s">
        <v>274</v>
      </c>
      <c r="T476" s="4" t="s">
        <v>518</v>
      </c>
      <c r="U476" s="6" t="s">
        <v>519</v>
      </c>
      <c r="V476" s="4" t="s">
        <v>105</v>
      </c>
      <c r="W476" s="4" t="s">
        <v>150</v>
      </c>
      <c r="X476" s="4" t="s">
        <v>45</v>
      </c>
      <c r="Y476" s="5">
        <v>45111</v>
      </c>
      <c r="Z476" s="4" t="s">
        <v>62</v>
      </c>
      <c r="AA476" s="4">
        <v>25000</v>
      </c>
      <c r="AB476" s="6" t="s">
        <v>520</v>
      </c>
      <c r="AC476" s="4" t="s">
        <v>48</v>
      </c>
      <c r="AD476" s="6" t="s">
        <v>521</v>
      </c>
      <c r="AE476" s="4">
        <v>22106035</v>
      </c>
    </row>
    <row r="477" spans="1:31" ht="12.75" x14ac:dyDescent="0.2">
      <c r="A477" s="3">
        <v>45132.316575763893</v>
      </c>
      <c r="B477" s="4" t="s">
        <v>4820</v>
      </c>
      <c r="C477" s="4" t="s">
        <v>4821</v>
      </c>
      <c r="D477" s="4">
        <v>713</v>
      </c>
      <c r="E477" s="4" t="s">
        <v>251</v>
      </c>
      <c r="F477" s="4">
        <v>7976230539</v>
      </c>
      <c r="G477" s="4" t="s">
        <v>4820</v>
      </c>
      <c r="H477" s="4" t="s">
        <v>359</v>
      </c>
      <c r="I477" s="5">
        <v>38031</v>
      </c>
      <c r="J477" s="6" t="s">
        <v>4822</v>
      </c>
      <c r="K477" s="4" t="s">
        <v>4823</v>
      </c>
      <c r="L477" s="4">
        <v>9460094791</v>
      </c>
      <c r="M477" s="4" t="s">
        <v>4824</v>
      </c>
      <c r="N477" s="4" t="s">
        <v>4825</v>
      </c>
      <c r="O477" s="4">
        <v>6377060222</v>
      </c>
      <c r="P477" s="4">
        <v>8875822378</v>
      </c>
      <c r="Q477" s="4">
        <v>335062</v>
      </c>
      <c r="R477" s="4" t="s">
        <v>4826</v>
      </c>
      <c r="S477" s="4" t="s">
        <v>133</v>
      </c>
      <c r="T477" s="4">
        <v>911302115775</v>
      </c>
      <c r="U477" s="6" t="s">
        <v>4827</v>
      </c>
      <c r="V477" s="4" t="s">
        <v>192</v>
      </c>
      <c r="W477" s="4" t="s">
        <v>150</v>
      </c>
      <c r="X477" s="4" t="s">
        <v>45</v>
      </c>
      <c r="Y477" s="5">
        <v>45111</v>
      </c>
      <c r="Z477" s="4" t="s">
        <v>62</v>
      </c>
      <c r="AA477" s="4">
        <v>25000</v>
      </c>
      <c r="AB477" s="6" t="s">
        <v>4828</v>
      </c>
      <c r="AC477" s="4" t="s">
        <v>48</v>
      </c>
      <c r="AD477" s="6" t="s">
        <v>4829</v>
      </c>
      <c r="AE477" s="4">
        <v>22103083</v>
      </c>
    </row>
    <row r="478" spans="1:31" ht="12.75" x14ac:dyDescent="0.2">
      <c r="A478" s="3">
        <v>45113.822973946764</v>
      </c>
      <c r="B478" s="4" t="s">
        <v>1330</v>
      </c>
      <c r="C478" s="4" t="s">
        <v>1331</v>
      </c>
      <c r="D478" s="4">
        <v>714</v>
      </c>
      <c r="E478" s="4" t="s">
        <v>1332</v>
      </c>
      <c r="F478" s="4">
        <v>9441558271</v>
      </c>
      <c r="G478" s="4" t="s">
        <v>1330</v>
      </c>
      <c r="H478" s="4" t="s">
        <v>35</v>
      </c>
      <c r="I478" s="5">
        <v>38247</v>
      </c>
      <c r="J478" s="6" t="s">
        <v>1333</v>
      </c>
      <c r="K478" s="4" t="s">
        <v>1334</v>
      </c>
      <c r="L478" s="4">
        <v>8331842280</v>
      </c>
      <c r="M478" s="4" t="s">
        <v>1335</v>
      </c>
      <c r="N478" s="4" t="s">
        <v>1336</v>
      </c>
      <c r="O478" s="4">
        <v>8331842280</v>
      </c>
      <c r="P478" s="4">
        <v>7814540414</v>
      </c>
      <c r="Q478" s="4">
        <v>506135</v>
      </c>
      <c r="R478" s="4" t="s">
        <v>1337</v>
      </c>
      <c r="S478" s="4" t="s">
        <v>1338</v>
      </c>
      <c r="T478" s="4">
        <v>689671940796</v>
      </c>
      <c r="U478" s="6" t="s">
        <v>1339</v>
      </c>
      <c r="V478" s="4" t="s">
        <v>164</v>
      </c>
      <c r="W478" s="4" t="s">
        <v>1340</v>
      </c>
      <c r="X478" s="4" t="s">
        <v>122</v>
      </c>
      <c r="Y478" s="5">
        <v>45111</v>
      </c>
      <c r="Z478" s="4" t="s">
        <v>62</v>
      </c>
      <c r="AA478" s="4">
        <v>25000</v>
      </c>
      <c r="AB478" s="6" t="s">
        <v>1341</v>
      </c>
      <c r="AC478" s="4" t="s">
        <v>48</v>
      </c>
      <c r="AE478" s="4">
        <v>22112069</v>
      </c>
    </row>
    <row r="479" spans="1:31" ht="12.75" x14ac:dyDescent="0.2">
      <c r="A479" s="3">
        <v>45112.816623437495</v>
      </c>
      <c r="B479" s="4" t="s">
        <v>788</v>
      </c>
      <c r="C479" s="4" t="s">
        <v>789</v>
      </c>
      <c r="D479" s="4">
        <v>715</v>
      </c>
      <c r="E479" s="4" t="s">
        <v>127</v>
      </c>
      <c r="F479" s="4">
        <v>8081533568</v>
      </c>
      <c r="G479" s="4" t="s">
        <v>788</v>
      </c>
      <c r="H479" s="4" t="s">
        <v>790</v>
      </c>
      <c r="I479" s="5">
        <v>38054</v>
      </c>
      <c r="J479" s="6" t="s">
        <v>791</v>
      </c>
      <c r="K479" s="4" t="s">
        <v>792</v>
      </c>
      <c r="L479" s="4">
        <v>9616391259</v>
      </c>
      <c r="M479" s="4" t="s">
        <v>793</v>
      </c>
      <c r="N479" s="4" t="s">
        <v>794</v>
      </c>
      <c r="O479" s="4" t="s">
        <v>795</v>
      </c>
      <c r="P479" s="4">
        <v>8081533568</v>
      </c>
      <c r="Q479" s="4">
        <v>273015</v>
      </c>
      <c r="R479" s="4" t="s">
        <v>796</v>
      </c>
      <c r="S479" s="4" t="s">
        <v>417</v>
      </c>
      <c r="T479" s="4">
        <v>938991809347</v>
      </c>
      <c r="U479" s="6" t="s">
        <v>797</v>
      </c>
      <c r="V479" s="4" t="s">
        <v>207</v>
      </c>
      <c r="W479" s="4" t="s">
        <v>136</v>
      </c>
      <c r="X479" s="4" t="s">
        <v>45</v>
      </c>
      <c r="Y479" s="5">
        <v>45109</v>
      </c>
      <c r="Z479" s="4" t="s">
        <v>62</v>
      </c>
      <c r="AA479" s="4">
        <v>1818</v>
      </c>
      <c r="AB479" s="6" t="s">
        <v>798</v>
      </c>
      <c r="AC479" s="4" t="s">
        <v>799</v>
      </c>
      <c r="AD479" s="6" t="s">
        <v>800</v>
      </c>
      <c r="AE479" s="4">
        <v>22104109</v>
      </c>
    </row>
    <row r="480" spans="1:31" ht="12.75" x14ac:dyDescent="0.2">
      <c r="A480" s="3">
        <v>45136.673932164354</v>
      </c>
      <c r="B480" s="4" t="s">
        <v>5381</v>
      </c>
      <c r="C480" s="4" t="s">
        <v>5382</v>
      </c>
      <c r="D480" s="4">
        <v>715</v>
      </c>
      <c r="E480" s="4" t="s">
        <v>266</v>
      </c>
      <c r="F480" s="4">
        <v>7889786241</v>
      </c>
      <c r="G480" s="4" t="s">
        <v>5383</v>
      </c>
      <c r="H480" s="4" t="s">
        <v>52</v>
      </c>
      <c r="I480" s="5">
        <v>38395</v>
      </c>
      <c r="J480" s="6" t="s">
        <v>5384</v>
      </c>
      <c r="K480" s="4" t="s">
        <v>5385</v>
      </c>
      <c r="L480" s="4">
        <v>8493838876</v>
      </c>
      <c r="M480" s="4" t="s">
        <v>5386</v>
      </c>
      <c r="N480" s="4" t="s">
        <v>5387</v>
      </c>
      <c r="O480" s="4">
        <v>6006096046</v>
      </c>
      <c r="P480" s="4">
        <v>9596864858</v>
      </c>
      <c r="Q480" s="4">
        <v>181201</v>
      </c>
      <c r="R480" s="4" t="s">
        <v>5388</v>
      </c>
      <c r="S480" s="4" t="s">
        <v>4077</v>
      </c>
      <c r="T480" s="4">
        <v>264267114807</v>
      </c>
      <c r="U480" s="6" t="s">
        <v>5389</v>
      </c>
      <c r="V480" s="4" t="s">
        <v>459</v>
      </c>
      <c r="W480" s="4" t="s">
        <v>136</v>
      </c>
      <c r="X480" s="4" t="s">
        <v>194</v>
      </c>
      <c r="Y480" s="5">
        <v>45114</v>
      </c>
      <c r="Z480" s="4" t="s">
        <v>62</v>
      </c>
      <c r="AA480" s="4" t="s">
        <v>1003</v>
      </c>
      <c r="AB480" s="6" t="s">
        <v>5390</v>
      </c>
      <c r="AC480" s="4" t="s">
        <v>48</v>
      </c>
      <c r="AD480" s="6" t="s">
        <v>5391</v>
      </c>
      <c r="AE480" s="4">
        <v>22104107</v>
      </c>
    </row>
    <row r="481" spans="1:31" ht="12.75" x14ac:dyDescent="0.2">
      <c r="A481" s="3">
        <v>45113.83363552083</v>
      </c>
      <c r="B481" s="4" t="s">
        <v>1373</v>
      </c>
      <c r="C481" s="4" t="s">
        <v>1374</v>
      </c>
      <c r="D481" s="4">
        <v>716</v>
      </c>
      <c r="E481" s="4" t="s">
        <v>251</v>
      </c>
      <c r="F481" s="4">
        <v>7673950465</v>
      </c>
      <c r="G481" s="4" t="s">
        <v>1373</v>
      </c>
      <c r="H481" s="4" t="s">
        <v>185</v>
      </c>
      <c r="I481" s="5">
        <v>38048</v>
      </c>
      <c r="J481" s="6" t="s">
        <v>1375</v>
      </c>
      <c r="K481" s="4" t="s">
        <v>1376</v>
      </c>
      <c r="L481" s="4">
        <v>9640696984</v>
      </c>
      <c r="M481" s="4" t="s">
        <v>1377</v>
      </c>
      <c r="N481" s="4" t="s">
        <v>1378</v>
      </c>
      <c r="O481" s="4">
        <v>9398465950</v>
      </c>
      <c r="P481" s="4">
        <v>8008957134</v>
      </c>
      <c r="Q481" s="4">
        <v>506169</v>
      </c>
      <c r="R481" s="4" t="s">
        <v>1379</v>
      </c>
      <c r="S481" s="4" t="s">
        <v>1173</v>
      </c>
      <c r="T481" s="4">
        <v>221381415105</v>
      </c>
      <c r="U481" s="6" t="s">
        <v>1380</v>
      </c>
      <c r="V481" s="4" t="s">
        <v>1381</v>
      </c>
      <c r="W481" s="4" t="s">
        <v>193</v>
      </c>
      <c r="X481" s="4" t="s">
        <v>716</v>
      </c>
      <c r="Y481" s="5">
        <v>45111</v>
      </c>
      <c r="Z481" s="4" t="s">
        <v>62</v>
      </c>
      <c r="AA481" s="4">
        <v>25000</v>
      </c>
      <c r="AB481" s="6" t="s">
        <v>1382</v>
      </c>
      <c r="AC481" s="4" t="s">
        <v>1038</v>
      </c>
      <c r="AE481" s="4">
        <v>22103005</v>
      </c>
    </row>
    <row r="482" spans="1:31" ht="12.75" x14ac:dyDescent="0.2">
      <c r="A482" s="3">
        <v>45112.769903263892</v>
      </c>
      <c r="B482" s="4" t="s">
        <v>569</v>
      </c>
      <c r="C482" s="4" t="s">
        <v>570</v>
      </c>
      <c r="D482" s="4">
        <v>717</v>
      </c>
      <c r="E482" s="4" t="s">
        <v>309</v>
      </c>
      <c r="F482" s="4">
        <v>8791791886</v>
      </c>
      <c r="G482" s="4" t="s">
        <v>571</v>
      </c>
      <c r="H482" s="4" t="s">
        <v>52</v>
      </c>
      <c r="I482" s="5">
        <v>38343</v>
      </c>
      <c r="J482" s="6" t="s">
        <v>572</v>
      </c>
      <c r="K482" s="4" t="s">
        <v>573</v>
      </c>
      <c r="L482" s="4">
        <v>9997144801</v>
      </c>
      <c r="M482" s="4" t="s">
        <v>574</v>
      </c>
      <c r="N482" s="4" t="s">
        <v>575</v>
      </c>
      <c r="O482" s="4">
        <v>9888227330</v>
      </c>
      <c r="P482" s="4">
        <v>7310790870</v>
      </c>
      <c r="Q482" s="4">
        <v>263139</v>
      </c>
      <c r="R482" s="4" t="s">
        <v>576</v>
      </c>
      <c r="S482" s="4" t="s">
        <v>577</v>
      </c>
      <c r="T482" s="4">
        <v>791962599431</v>
      </c>
      <c r="U482" s="6" t="s">
        <v>578</v>
      </c>
      <c r="V482" s="4" t="s">
        <v>120</v>
      </c>
      <c r="W482" s="4" t="s">
        <v>150</v>
      </c>
      <c r="X482" s="4" t="s">
        <v>579</v>
      </c>
      <c r="Y482" s="5">
        <v>45111</v>
      </c>
      <c r="Z482" s="4" t="s">
        <v>62</v>
      </c>
      <c r="AA482" s="4">
        <v>25000</v>
      </c>
      <c r="AB482" s="6" t="s">
        <v>580</v>
      </c>
      <c r="AC482" s="4" t="s">
        <v>48</v>
      </c>
      <c r="AE482" s="4">
        <v>22109063</v>
      </c>
    </row>
    <row r="483" spans="1:31" ht="12.75" x14ac:dyDescent="0.2">
      <c r="A483" s="3">
        <v>45136.78470355324</v>
      </c>
      <c r="B483" s="4" t="s">
        <v>5481</v>
      </c>
      <c r="C483" s="4" t="s">
        <v>5482</v>
      </c>
      <c r="D483" s="4">
        <v>717</v>
      </c>
      <c r="E483" s="4" t="s">
        <v>309</v>
      </c>
      <c r="F483" s="4">
        <v>7014982335</v>
      </c>
      <c r="G483" s="4" t="s">
        <v>5481</v>
      </c>
      <c r="H483" s="4" t="s">
        <v>98</v>
      </c>
      <c r="I483" s="5">
        <v>38176</v>
      </c>
      <c r="J483" s="6" t="s">
        <v>5483</v>
      </c>
      <c r="K483" s="4" t="s">
        <v>5484</v>
      </c>
      <c r="L483" s="4">
        <v>7014982335</v>
      </c>
      <c r="M483" s="4" t="s">
        <v>5485</v>
      </c>
      <c r="N483" s="4" t="s">
        <v>5486</v>
      </c>
      <c r="O483" s="4">
        <v>8875262630</v>
      </c>
      <c r="P483" s="4">
        <v>9529441017</v>
      </c>
      <c r="Q483" s="4">
        <v>334023</v>
      </c>
      <c r="R483" s="4" t="s">
        <v>5487</v>
      </c>
      <c r="S483" s="4" t="s">
        <v>5488</v>
      </c>
      <c r="T483" s="4">
        <v>277891511877</v>
      </c>
      <c r="U483" s="6" t="s">
        <v>5489</v>
      </c>
      <c r="V483" s="4" t="s">
        <v>232</v>
      </c>
      <c r="W483" s="4" t="s">
        <v>353</v>
      </c>
      <c r="X483" s="4" t="s">
        <v>122</v>
      </c>
      <c r="Y483" s="5">
        <v>38176</v>
      </c>
      <c r="Z483" s="4" t="s">
        <v>5490</v>
      </c>
      <c r="AA483" s="4">
        <v>25000</v>
      </c>
      <c r="AB483" s="6" t="s">
        <v>5491</v>
      </c>
      <c r="AC483" s="4">
        <v>25500</v>
      </c>
      <c r="AD483" s="6" t="s">
        <v>5492</v>
      </c>
      <c r="AE483" s="4">
        <v>22109065</v>
      </c>
    </row>
    <row r="484" spans="1:31" ht="12.75" x14ac:dyDescent="0.2">
      <c r="A484" s="3">
        <v>45113.797913692135</v>
      </c>
      <c r="B484" s="4" t="s">
        <v>1224</v>
      </c>
      <c r="C484" s="4" t="s">
        <v>1225</v>
      </c>
      <c r="D484" s="4">
        <v>718</v>
      </c>
      <c r="E484" s="4" t="s">
        <v>1226</v>
      </c>
      <c r="F484" s="4">
        <v>6380101191</v>
      </c>
      <c r="G484" s="4" t="s">
        <v>1227</v>
      </c>
      <c r="H484" s="4" t="s">
        <v>52</v>
      </c>
      <c r="I484" s="5">
        <v>38317</v>
      </c>
      <c r="J484" s="6" t="s">
        <v>1228</v>
      </c>
      <c r="K484" s="4" t="s">
        <v>1229</v>
      </c>
      <c r="L484" s="4" t="s">
        <v>1230</v>
      </c>
      <c r="M484" s="4" t="s">
        <v>1231</v>
      </c>
      <c r="N484" s="4" t="s">
        <v>1232</v>
      </c>
      <c r="O484" s="4">
        <v>9943353220</v>
      </c>
      <c r="P484" s="4">
        <v>6380101191</v>
      </c>
      <c r="Q484" s="4">
        <v>638012</v>
      </c>
      <c r="R484" s="4" t="s">
        <v>1233</v>
      </c>
      <c r="S484" s="4" t="s">
        <v>1234</v>
      </c>
      <c r="T484" s="4">
        <v>968452688375</v>
      </c>
      <c r="U484" s="6" t="s">
        <v>1235</v>
      </c>
      <c r="V484" s="4" t="s">
        <v>207</v>
      </c>
      <c r="W484" s="4" t="s">
        <v>77</v>
      </c>
      <c r="X484" s="4" t="s">
        <v>45</v>
      </c>
      <c r="Y484" s="5">
        <v>45112</v>
      </c>
      <c r="Z484" s="4" t="s">
        <v>78</v>
      </c>
      <c r="AA484" s="4">
        <v>25000</v>
      </c>
      <c r="AB484" s="6" t="s">
        <v>1236</v>
      </c>
      <c r="AC484" s="4" t="s">
        <v>48</v>
      </c>
      <c r="AD484" s="6" t="s">
        <v>1237</v>
      </c>
      <c r="AE484" s="4">
        <v>22110009</v>
      </c>
    </row>
    <row r="485" spans="1:31" ht="12.75" x14ac:dyDescent="0.2">
      <c r="A485" s="3">
        <v>45129.556661736111</v>
      </c>
      <c r="B485" s="4" t="s">
        <v>4497</v>
      </c>
      <c r="C485" s="4" t="s">
        <v>4498</v>
      </c>
      <c r="D485" s="4">
        <v>718</v>
      </c>
      <c r="E485" s="4" t="s">
        <v>546</v>
      </c>
      <c r="F485" s="4">
        <v>7023229317</v>
      </c>
      <c r="G485" s="4" t="s">
        <v>4497</v>
      </c>
      <c r="H485" s="4" t="s">
        <v>3305</v>
      </c>
      <c r="I485" s="5">
        <v>37924</v>
      </c>
      <c r="J485" s="6" t="s">
        <v>4499</v>
      </c>
      <c r="K485" s="4" t="s">
        <v>4500</v>
      </c>
      <c r="L485" s="4">
        <v>7275028014</v>
      </c>
      <c r="M485" s="4" t="s">
        <v>4501</v>
      </c>
      <c r="N485" s="4" t="s">
        <v>4502</v>
      </c>
      <c r="O485" s="4">
        <v>9621067079</v>
      </c>
      <c r="P485" s="4">
        <v>9005776620</v>
      </c>
      <c r="Q485" s="4">
        <v>212306</v>
      </c>
      <c r="R485" s="4" t="s">
        <v>4503</v>
      </c>
      <c r="S485" s="4" t="s">
        <v>3876</v>
      </c>
      <c r="T485" s="4">
        <v>327865989545</v>
      </c>
      <c r="U485" s="6" t="s">
        <v>4504</v>
      </c>
      <c r="V485" s="4" t="s">
        <v>192</v>
      </c>
      <c r="W485" s="4" t="s">
        <v>77</v>
      </c>
      <c r="X485" s="4" t="s">
        <v>45</v>
      </c>
      <c r="Y485" s="5">
        <v>45116</v>
      </c>
      <c r="Z485" s="4" t="s">
        <v>62</v>
      </c>
      <c r="AA485" s="4">
        <v>25000</v>
      </c>
      <c r="AB485" s="6" t="s">
        <v>4505</v>
      </c>
      <c r="AC485" s="4" t="s">
        <v>48</v>
      </c>
      <c r="AE485" s="4">
        <v>22110035</v>
      </c>
    </row>
    <row r="486" spans="1:31" ht="12.75" x14ac:dyDescent="0.2">
      <c r="A486" s="3">
        <v>45112.766825682869</v>
      </c>
      <c r="B486" s="4" t="s">
        <v>522</v>
      </c>
      <c r="C486" s="4" t="s">
        <v>523</v>
      </c>
      <c r="D486" s="4">
        <v>719</v>
      </c>
      <c r="E486" s="4" t="s">
        <v>524</v>
      </c>
      <c r="F486" s="4">
        <v>7087509283</v>
      </c>
      <c r="G486" s="4" t="s">
        <v>522</v>
      </c>
      <c r="H486" s="4" t="s">
        <v>35</v>
      </c>
      <c r="I486" s="5">
        <v>37881</v>
      </c>
      <c r="J486" s="6" t="s">
        <v>525</v>
      </c>
      <c r="K486" s="4" t="s">
        <v>526</v>
      </c>
      <c r="L486" s="4">
        <v>6239241480</v>
      </c>
      <c r="M486" s="4" t="s">
        <v>527</v>
      </c>
      <c r="N486" s="4" t="s">
        <v>528</v>
      </c>
      <c r="O486" s="4">
        <v>6239241480</v>
      </c>
      <c r="P486" s="4">
        <v>6239241480</v>
      </c>
      <c r="Q486" s="4">
        <v>152116</v>
      </c>
      <c r="R486" s="4" t="s">
        <v>529</v>
      </c>
      <c r="S486" s="4" t="s">
        <v>274</v>
      </c>
      <c r="T486" s="4">
        <v>399430853882</v>
      </c>
      <c r="U486" s="6" t="s">
        <v>530</v>
      </c>
      <c r="V486" s="4" t="s">
        <v>531</v>
      </c>
      <c r="W486" s="4" t="s">
        <v>136</v>
      </c>
      <c r="X486" s="4" t="s">
        <v>45</v>
      </c>
      <c r="Y486" s="5">
        <v>45108</v>
      </c>
      <c r="Z486" s="4" t="s">
        <v>532</v>
      </c>
      <c r="AA486" s="4">
        <v>25000</v>
      </c>
      <c r="AB486" s="6" t="s">
        <v>533</v>
      </c>
      <c r="AC486" s="4" t="s">
        <v>48</v>
      </c>
      <c r="AE486" s="4">
        <v>22106023</v>
      </c>
    </row>
    <row r="487" spans="1:31" ht="12.75" x14ac:dyDescent="0.2">
      <c r="A487" s="3">
        <v>45131.513535949074</v>
      </c>
      <c r="B487" s="4" t="s">
        <v>4697</v>
      </c>
      <c r="C487" s="4" t="s">
        <v>4698</v>
      </c>
      <c r="D487" s="4">
        <v>719</v>
      </c>
      <c r="E487" s="4" t="s">
        <v>184</v>
      </c>
      <c r="F487" s="4">
        <v>7529021088</v>
      </c>
      <c r="G487" s="4" t="s">
        <v>4699</v>
      </c>
      <c r="H487" s="4" t="s">
        <v>500</v>
      </c>
      <c r="I487" s="5">
        <v>37193</v>
      </c>
      <c r="J487" s="6" t="s">
        <v>4700</v>
      </c>
      <c r="K487" s="4" t="s">
        <v>4701</v>
      </c>
      <c r="L487" s="4">
        <v>9417290757</v>
      </c>
      <c r="M487" s="4" t="s">
        <v>4702</v>
      </c>
      <c r="N487" s="4" t="s">
        <v>4703</v>
      </c>
      <c r="O487" s="4">
        <v>9417290757</v>
      </c>
      <c r="P487" s="4">
        <v>8264789630</v>
      </c>
      <c r="Q487" s="4">
        <v>152116</v>
      </c>
      <c r="R487" s="4" t="s">
        <v>529</v>
      </c>
      <c r="S487" s="4" t="s">
        <v>761</v>
      </c>
      <c r="T487" s="4">
        <v>950100021664</v>
      </c>
      <c r="U487" s="6" t="s">
        <v>4704</v>
      </c>
      <c r="V487" s="4" t="s">
        <v>192</v>
      </c>
      <c r="W487" s="4" t="s">
        <v>353</v>
      </c>
      <c r="X487" s="4" t="s">
        <v>45</v>
      </c>
      <c r="Y487" s="5">
        <v>45110</v>
      </c>
      <c r="Z487" s="4" t="s">
        <v>4705</v>
      </c>
      <c r="AA487" s="4">
        <v>25000</v>
      </c>
      <c r="AB487" s="6" t="s">
        <v>4706</v>
      </c>
      <c r="AC487" s="4" t="s">
        <v>4707</v>
      </c>
      <c r="AD487" s="6" t="s">
        <v>4708</v>
      </c>
      <c r="AE487" s="4">
        <v>22126028</v>
      </c>
    </row>
    <row r="488" spans="1:31" ht="12.75" x14ac:dyDescent="0.2">
      <c r="A488" s="3">
        <v>45113.815565046301</v>
      </c>
      <c r="B488" s="4" t="s">
        <v>1281</v>
      </c>
      <c r="C488" s="4" t="s">
        <v>1282</v>
      </c>
      <c r="D488" s="4">
        <v>720</v>
      </c>
      <c r="E488" s="4" t="s">
        <v>487</v>
      </c>
      <c r="F488" s="4">
        <v>9870944730</v>
      </c>
      <c r="G488" s="4" t="s">
        <v>1281</v>
      </c>
      <c r="H488" s="4" t="s">
        <v>52</v>
      </c>
      <c r="I488" s="5">
        <v>37456</v>
      </c>
      <c r="J488" s="6" t="s">
        <v>1283</v>
      </c>
      <c r="K488" s="4" t="s">
        <v>1284</v>
      </c>
      <c r="L488" s="4">
        <v>9457926599</v>
      </c>
      <c r="M488" s="4" t="s">
        <v>1285</v>
      </c>
      <c r="N488" s="4" t="s">
        <v>1286</v>
      </c>
      <c r="O488" s="4">
        <v>9412669785</v>
      </c>
      <c r="P488" s="4">
        <v>7505155957</v>
      </c>
      <c r="Q488" s="4">
        <v>262201</v>
      </c>
      <c r="R488" s="4" t="s">
        <v>1287</v>
      </c>
      <c r="S488" s="4" t="s">
        <v>230</v>
      </c>
      <c r="T488" s="4">
        <v>532910654760</v>
      </c>
      <c r="U488" s="6" t="s">
        <v>1288</v>
      </c>
      <c r="V488" s="4" t="s">
        <v>1289</v>
      </c>
      <c r="W488" s="4" t="s">
        <v>193</v>
      </c>
      <c r="X488" s="4" t="s">
        <v>122</v>
      </c>
      <c r="Y488" s="5">
        <v>45110</v>
      </c>
      <c r="Z488" s="4" t="s">
        <v>62</v>
      </c>
      <c r="AA488" s="4">
        <v>25000</v>
      </c>
      <c r="AB488" s="6" t="s">
        <v>1290</v>
      </c>
      <c r="AC488" s="4" t="s">
        <v>48</v>
      </c>
      <c r="AE488" s="4">
        <v>22109071</v>
      </c>
    </row>
    <row r="489" spans="1:31" ht="12.75" x14ac:dyDescent="0.2">
      <c r="A489" s="3">
        <v>45114.560550821756</v>
      </c>
      <c r="B489" s="4" t="s">
        <v>1624</v>
      </c>
      <c r="C489" s="4" t="s">
        <v>1625</v>
      </c>
      <c r="D489" s="4">
        <v>720</v>
      </c>
      <c r="E489" s="4" t="s">
        <v>867</v>
      </c>
      <c r="F489" s="4">
        <v>9173336511</v>
      </c>
      <c r="G489" s="4" t="s">
        <v>1626</v>
      </c>
      <c r="H489" s="4" t="s">
        <v>1627</v>
      </c>
      <c r="I489" s="5">
        <v>37899</v>
      </c>
      <c r="J489" s="6" t="s">
        <v>1628</v>
      </c>
      <c r="K489" s="4" t="s">
        <v>1629</v>
      </c>
      <c r="L489" s="4">
        <v>7754965333</v>
      </c>
      <c r="M489" s="4" t="s">
        <v>1626</v>
      </c>
      <c r="N489" s="4" t="s">
        <v>1630</v>
      </c>
      <c r="O489" s="4">
        <v>9110024212</v>
      </c>
      <c r="P489" s="4">
        <v>9173336511</v>
      </c>
      <c r="Q489" s="4">
        <v>800023</v>
      </c>
      <c r="R489" s="4" t="s">
        <v>1631</v>
      </c>
      <c r="S489" s="4" t="s">
        <v>1632</v>
      </c>
      <c r="T489" s="4">
        <v>963632659313</v>
      </c>
      <c r="U489" s="6" t="s">
        <v>1633</v>
      </c>
      <c r="V489" s="4" t="s">
        <v>105</v>
      </c>
      <c r="W489" s="4" t="s">
        <v>193</v>
      </c>
      <c r="X489" s="4" t="s">
        <v>194</v>
      </c>
      <c r="Y489" s="5">
        <v>45104</v>
      </c>
      <c r="Z489" s="4" t="s">
        <v>62</v>
      </c>
      <c r="AA489" s="4">
        <v>25000</v>
      </c>
      <c r="AB489" s="6" t="s">
        <v>1634</v>
      </c>
      <c r="AC489" s="4">
        <v>0</v>
      </c>
      <c r="AE489" s="4">
        <v>22110007</v>
      </c>
    </row>
    <row r="490" spans="1:31" ht="12.75" x14ac:dyDescent="0.2">
      <c r="A490" s="3">
        <v>45112.770214699078</v>
      </c>
      <c r="B490" s="4" t="s">
        <v>581</v>
      </c>
      <c r="C490" s="4" t="s">
        <v>582</v>
      </c>
      <c r="D490" s="4">
        <v>721</v>
      </c>
      <c r="E490" s="4" t="s">
        <v>583</v>
      </c>
      <c r="F490" s="4">
        <v>8558091589</v>
      </c>
      <c r="G490" s="4" t="s">
        <v>581</v>
      </c>
      <c r="H490" s="4" t="s">
        <v>52</v>
      </c>
      <c r="I490" s="5">
        <v>38074</v>
      </c>
      <c r="J490" s="6" t="s">
        <v>584</v>
      </c>
      <c r="K490" s="4" t="s">
        <v>585</v>
      </c>
      <c r="L490" s="4">
        <v>9814299887</v>
      </c>
      <c r="M490" s="4" t="s">
        <v>586</v>
      </c>
      <c r="N490" s="4" t="s">
        <v>587</v>
      </c>
      <c r="O490" s="4">
        <v>9888458671</v>
      </c>
      <c r="P490" s="4">
        <v>7986811941</v>
      </c>
      <c r="Q490" s="4">
        <v>145001</v>
      </c>
      <c r="R490" s="4" t="s">
        <v>588</v>
      </c>
      <c r="S490" s="4" t="s">
        <v>274</v>
      </c>
      <c r="T490" s="4">
        <v>626306848453</v>
      </c>
      <c r="U490" s="6" t="s">
        <v>589</v>
      </c>
      <c r="V490" s="4" t="s">
        <v>120</v>
      </c>
      <c r="W490" s="4" t="s">
        <v>179</v>
      </c>
      <c r="X490" s="4" t="s">
        <v>45</v>
      </c>
      <c r="Y490" s="5">
        <v>45109</v>
      </c>
      <c r="Z490" s="4" t="s">
        <v>590</v>
      </c>
      <c r="AA490" s="4">
        <v>25000</v>
      </c>
      <c r="AB490" s="6" t="s">
        <v>591</v>
      </c>
      <c r="AC490" s="4" t="s">
        <v>48</v>
      </c>
      <c r="AE490" s="4">
        <v>22111041</v>
      </c>
    </row>
    <row r="491" spans="1:31" ht="12.75" x14ac:dyDescent="0.2">
      <c r="A491" s="3">
        <v>45133.719186284725</v>
      </c>
      <c r="B491" s="4" t="s">
        <v>5077</v>
      </c>
      <c r="C491" s="4" t="s">
        <v>5078</v>
      </c>
      <c r="D491" s="4">
        <v>721</v>
      </c>
      <c r="E491" s="4" t="s">
        <v>2187</v>
      </c>
      <c r="F491" s="4">
        <v>8107790865</v>
      </c>
      <c r="G491" s="4" t="s">
        <v>5079</v>
      </c>
      <c r="H491" s="4" t="s">
        <v>98</v>
      </c>
      <c r="I491" s="5">
        <v>37814</v>
      </c>
      <c r="J491" s="6" t="s">
        <v>5080</v>
      </c>
      <c r="K491" s="4" t="s">
        <v>5081</v>
      </c>
      <c r="L491" s="4">
        <v>9828790865</v>
      </c>
      <c r="M491" s="4" t="s">
        <v>5082</v>
      </c>
      <c r="N491" s="4" t="s">
        <v>5083</v>
      </c>
      <c r="O491" s="4">
        <v>9166210675</v>
      </c>
      <c r="P491" s="4">
        <v>9783995299</v>
      </c>
      <c r="Q491" s="4">
        <v>342312</v>
      </c>
      <c r="R491" s="4" t="s">
        <v>2559</v>
      </c>
      <c r="S491" s="4" t="s">
        <v>103</v>
      </c>
      <c r="T491" s="4">
        <v>561754345896</v>
      </c>
      <c r="U491" s="6" t="s">
        <v>5084</v>
      </c>
      <c r="V491" s="4" t="s">
        <v>3346</v>
      </c>
      <c r="W491" s="4" t="s">
        <v>5085</v>
      </c>
      <c r="X491" s="4" t="s">
        <v>194</v>
      </c>
      <c r="Y491" s="5">
        <v>45128</v>
      </c>
      <c r="Z491" s="4" t="s">
        <v>590</v>
      </c>
      <c r="AA491" s="4">
        <v>25000</v>
      </c>
      <c r="AB491" s="6" t="s">
        <v>5086</v>
      </c>
      <c r="AC491" s="4" t="s">
        <v>108</v>
      </c>
      <c r="AD491" s="6" t="s">
        <v>5087</v>
      </c>
      <c r="AE491" s="4">
        <v>22103076</v>
      </c>
    </row>
    <row r="492" spans="1:31" ht="12.75" x14ac:dyDescent="0.2">
      <c r="A492" s="3">
        <v>45114.912747615745</v>
      </c>
      <c r="B492" s="4" t="s">
        <v>1749</v>
      </c>
      <c r="C492" s="4" t="s">
        <v>1750</v>
      </c>
      <c r="D492" s="4">
        <v>722</v>
      </c>
      <c r="E492" s="4" t="s">
        <v>127</v>
      </c>
      <c r="F492" s="4">
        <v>6377541685</v>
      </c>
      <c r="G492" s="4" t="s">
        <v>1751</v>
      </c>
      <c r="H492" s="4" t="s">
        <v>1559</v>
      </c>
      <c r="I492" s="5">
        <v>38316</v>
      </c>
      <c r="J492" s="6" t="s">
        <v>1752</v>
      </c>
      <c r="K492" s="4" t="s">
        <v>1753</v>
      </c>
      <c r="L492" s="4">
        <v>9783546683</v>
      </c>
      <c r="M492" s="4" t="s">
        <v>1754</v>
      </c>
      <c r="N492" s="4" t="s">
        <v>1755</v>
      </c>
      <c r="O492" s="4">
        <v>8619670822</v>
      </c>
      <c r="P492" s="4">
        <v>6377541685</v>
      </c>
      <c r="Q492" s="4">
        <v>302017</v>
      </c>
      <c r="R492" s="4" t="s">
        <v>132</v>
      </c>
      <c r="S492" s="4" t="s">
        <v>103</v>
      </c>
      <c r="T492" s="4">
        <v>795013211046</v>
      </c>
      <c r="U492" s="6" t="s">
        <v>1756</v>
      </c>
      <c r="V492" s="4" t="s">
        <v>135</v>
      </c>
      <c r="W492" s="4" t="s">
        <v>193</v>
      </c>
      <c r="X492" s="4" t="s">
        <v>194</v>
      </c>
      <c r="Y492" s="5">
        <v>45111</v>
      </c>
      <c r="Z492" s="4" t="s">
        <v>1757</v>
      </c>
      <c r="AA492" s="4">
        <v>25000</v>
      </c>
      <c r="AB492" s="6" t="s">
        <v>1758</v>
      </c>
      <c r="AC492" s="4" t="s">
        <v>48</v>
      </c>
      <c r="AE492" s="4">
        <v>22104071</v>
      </c>
    </row>
    <row r="493" spans="1:31" ht="12.75" x14ac:dyDescent="0.2">
      <c r="A493" s="3">
        <v>45130.827512962962</v>
      </c>
      <c r="B493" s="4" t="s">
        <v>4609</v>
      </c>
      <c r="C493" s="4" t="s">
        <v>4610</v>
      </c>
      <c r="D493" s="4">
        <v>722</v>
      </c>
      <c r="E493" s="4" t="s">
        <v>266</v>
      </c>
      <c r="F493" s="4">
        <v>7488989341</v>
      </c>
      <c r="G493" s="4" t="s">
        <v>4611</v>
      </c>
      <c r="H493" s="4" t="s">
        <v>52</v>
      </c>
      <c r="I493" s="5">
        <v>38016</v>
      </c>
      <c r="J493" s="6" t="s">
        <v>4612</v>
      </c>
      <c r="K493" s="4" t="s">
        <v>4613</v>
      </c>
      <c r="L493" s="4">
        <v>8899733735</v>
      </c>
      <c r="M493" s="4" t="s">
        <v>4614</v>
      </c>
      <c r="N493" s="4" t="s">
        <v>4615</v>
      </c>
      <c r="O493" s="4">
        <v>7677390591</v>
      </c>
      <c r="P493" s="4">
        <v>8002765150</v>
      </c>
      <c r="Q493" s="4">
        <v>824113</v>
      </c>
      <c r="R493" s="4" t="s">
        <v>4616</v>
      </c>
      <c r="S493" s="4" t="s">
        <v>74</v>
      </c>
      <c r="T493" s="4">
        <v>521961358105</v>
      </c>
      <c r="U493" s="6" t="s">
        <v>4617</v>
      </c>
      <c r="V493" s="4" t="s">
        <v>192</v>
      </c>
      <c r="W493" s="4" t="s">
        <v>193</v>
      </c>
      <c r="X493" s="4" t="s">
        <v>45</v>
      </c>
      <c r="Y493" s="5">
        <v>45112</v>
      </c>
      <c r="Z493" s="4" t="s">
        <v>1922</v>
      </c>
      <c r="AA493" s="4">
        <v>25000</v>
      </c>
      <c r="AB493" s="6" t="s">
        <v>4618</v>
      </c>
      <c r="AC493" s="4" t="s">
        <v>48</v>
      </c>
      <c r="AE493" s="4">
        <v>22104103</v>
      </c>
    </row>
    <row r="494" spans="1:31" ht="12.75" x14ac:dyDescent="0.2">
      <c r="A494" s="3">
        <v>45112.795861979168</v>
      </c>
      <c r="B494" s="4" t="s">
        <v>673</v>
      </c>
      <c r="C494" s="4" t="s">
        <v>674</v>
      </c>
      <c r="D494" s="4">
        <v>723</v>
      </c>
      <c r="E494" s="4" t="s">
        <v>524</v>
      </c>
      <c r="F494" s="4">
        <v>9336899785</v>
      </c>
      <c r="G494" s="4" t="s">
        <v>673</v>
      </c>
      <c r="H494" s="4" t="s">
        <v>98</v>
      </c>
      <c r="I494" s="5">
        <v>37926</v>
      </c>
      <c r="J494" s="6" t="s">
        <v>675</v>
      </c>
      <c r="K494" s="4" t="s">
        <v>676</v>
      </c>
      <c r="L494" s="4">
        <v>9889283752</v>
      </c>
      <c r="M494" s="4" t="s">
        <v>677</v>
      </c>
      <c r="N494" s="4" t="s">
        <v>678</v>
      </c>
      <c r="O494" s="4">
        <v>9889283752</v>
      </c>
      <c r="P494" s="4">
        <v>9889283752</v>
      </c>
      <c r="Q494" s="4">
        <v>208027</v>
      </c>
      <c r="R494" s="4" t="s">
        <v>679</v>
      </c>
      <c r="S494" s="4" t="s">
        <v>244</v>
      </c>
      <c r="T494" s="4">
        <v>628288048075</v>
      </c>
      <c r="U494" s="6" t="s">
        <v>680</v>
      </c>
      <c r="V494" s="4" t="s">
        <v>192</v>
      </c>
      <c r="W494" s="4" t="s">
        <v>353</v>
      </c>
      <c r="X494" s="4" t="s">
        <v>45</v>
      </c>
      <c r="Y494" s="5">
        <v>45111</v>
      </c>
      <c r="Z494" s="4" t="s">
        <v>420</v>
      </c>
      <c r="AA494" s="4">
        <v>25000</v>
      </c>
      <c r="AB494" s="6" t="s">
        <v>681</v>
      </c>
      <c r="AC494" s="4">
        <v>25500</v>
      </c>
      <c r="AD494" s="6" t="s">
        <v>682</v>
      </c>
      <c r="AE494" s="4">
        <v>22106001</v>
      </c>
    </row>
    <row r="495" spans="1:31" ht="12.75" x14ac:dyDescent="0.2">
      <c r="A495" s="3">
        <v>45118.404019571761</v>
      </c>
      <c r="B495" s="4" t="s">
        <v>1925</v>
      </c>
      <c r="C495" s="4" t="s">
        <v>1926</v>
      </c>
      <c r="D495" s="4">
        <v>723</v>
      </c>
      <c r="E495" s="4" t="s">
        <v>212</v>
      </c>
      <c r="F495" s="4">
        <v>6239360843</v>
      </c>
      <c r="G495" s="4" t="s">
        <v>1925</v>
      </c>
      <c r="H495" s="4" t="s">
        <v>311</v>
      </c>
      <c r="I495" s="5">
        <v>37273</v>
      </c>
      <c r="J495" s="6" t="s">
        <v>1927</v>
      </c>
      <c r="K495" s="4" t="s">
        <v>1928</v>
      </c>
      <c r="L495" s="4">
        <v>9877689205</v>
      </c>
      <c r="M495" s="4" t="s">
        <v>1929</v>
      </c>
      <c r="N495" s="4" t="s">
        <v>1930</v>
      </c>
      <c r="O495" s="4">
        <v>9814676468</v>
      </c>
      <c r="P495" s="4">
        <v>9814676468</v>
      </c>
      <c r="Q495" s="4">
        <v>143001</v>
      </c>
      <c r="R495" s="4" t="s">
        <v>1121</v>
      </c>
      <c r="S495" s="4" t="s">
        <v>274</v>
      </c>
      <c r="T495" s="4">
        <v>632265455973</v>
      </c>
      <c r="U495" s="6" t="s">
        <v>1931</v>
      </c>
      <c r="V495" s="4" t="s">
        <v>192</v>
      </c>
      <c r="W495" s="4" t="s">
        <v>150</v>
      </c>
      <c r="X495" s="4" t="s">
        <v>45</v>
      </c>
      <c r="Y495" s="5">
        <v>45111</v>
      </c>
      <c r="Z495" s="4" t="s">
        <v>62</v>
      </c>
      <c r="AA495" s="4">
        <v>25000</v>
      </c>
      <c r="AB495" s="6" t="s">
        <v>1932</v>
      </c>
      <c r="AC495" s="4" t="s">
        <v>48</v>
      </c>
      <c r="AE495" s="4">
        <v>22106004</v>
      </c>
    </row>
    <row r="496" spans="1:31" ht="12.75" x14ac:dyDescent="0.2">
      <c r="A496" s="3">
        <v>45112.027416446756</v>
      </c>
      <c r="B496" s="4" t="s">
        <v>422</v>
      </c>
      <c r="C496" s="4" t="s">
        <v>423</v>
      </c>
      <c r="D496" s="4">
        <v>724</v>
      </c>
      <c r="E496" s="4" t="s">
        <v>424</v>
      </c>
      <c r="F496" s="4">
        <v>6376739395</v>
      </c>
      <c r="G496" s="4" t="s">
        <v>425</v>
      </c>
      <c r="H496" s="4" t="s">
        <v>52</v>
      </c>
      <c r="I496" s="5">
        <v>37950</v>
      </c>
      <c r="J496" s="6" t="s">
        <v>426</v>
      </c>
      <c r="K496" s="4" t="s">
        <v>427</v>
      </c>
      <c r="L496" s="4">
        <v>9602017987</v>
      </c>
      <c r="M496" s="4" t="s">
        <v>428</v>
      </c>
      <c r="N496" s="4" t="s">
        <v>429</v>
      </c>
      <c r="O496" s="4">
        <v>9461336372</v>
      </c>
      <c r="P496" s="4">
        <v>8441881531</v>
      </c>
      <c r="Q496" s="4">
        <v>322241</v>
      </c>
      <c r="R496" s="4" t="s">
        <v>430</v>
      </c>
      <c r="S496" s="4" t="s">
        <v>133</v>
      </c>
      <c r="T496" s="4">
        <v>339486634948</v>
      </c>
      <c r="U496" s="6" t="s">
        <v>431</v>
      </c>
      <c r="V496" s="4" t="s">
        <v>105</v>
      </c>
      <c r="W496" s="4" t="s">
        <v>353</v>
      </c>
      <c r="X496" s="4" t="s">
        <v>45</v>
      </c>
      <c r="Y496" s="5">
        <v>45110</v>
      </c>
      <c r="Z496" s="4" t="s">
        <v>62</v>
      </c>
      <c r="AA496" s="4">
        <v>25000</v>
      </c>
      <c r="AB496" s="6" t="s">
        <v>432</v>
      </c>
      <c r="AC496" s="4">
        <v>88000</v>
      </c>
      <c r="AD496" s="6" t="s">
        <v>433</v>
      </c>
      <c r="AE496" s="10">
        <v>22104079</v>
      </c>
    </row>
    <row r="497" spans="1:31" ht="12.75" x14ac:dyDescent="0.2">
      <c r="A497" s="3">
        <v>45114.535966736112</v>
      </c>
      <c r="B497" s="4" t="s">
        <v>1593</v>
      </c>
      <c r="C497" s="4" t="s">
        <v>1594</v>
      </c>
      <c r="D497" s="4">
        <v>724</v>
      </c>
      <c r="E497" s="4" t="s">
        <v>266</v>
      </c>
      <c r="F497" s="4">
        <v>7746805675</v>
      </c>
      <c r="G497" s="4" t="s">
        <v>1595</v>
      </c>
      <c r="H497" s="4" t="s">
        <v>52</v>
      </c>
      <c r="I497" s="5">
        <v>38376</v>
      </c>
      <c r="J497" s="6" t="s">
        <v>1596</v>
      </c>
      <c r="K497" s="4" t="s">
        <v>1597</v>
      </c>
      <c r="L497" s="4">
        <v>8696035242</v>
      </c>
      <c r="M497" s="4" t="s">
        <v>1598</v>
      </c>
      <c r="N497" s="4" t="s">
        <v>1599</v>
      </c>
      <c r="O497" s="4">
        <v>7976724540</v>
      </c>
      <c r="P497" s="4">
        <v>6263295820</v>
      </c>
      <c r="Q497" s="4">
        <v>486005</v>
      </c>
      <c r="R497" s="4" t="s">
        <v>1600</v>
      </c>
      <c r="S497" s="4" t="s">
        <v>1601</v>
      </c>
      <c r="T497" s="4">
        <v>414059605708</v>
      </c>
      <c r="U497" s="6" t="s">
        <v>1602</v>
      </c>
      <c r="V497" s="4" t="s">
        <v>192</v>
      </c>
      <c r="W497" s="4" t="s">
        <v>972</v>
      </c>
      <c r="X497" s="4" t="s">
        <v>122</v>
      </c>
      <c r="Y497" s="5">
        <v>45107</v>
      </c>
      <c r="Z497" s="4" t="s">
        <v>62</v>
      </c>
      <c r="AA497" s="4">
        <v>25000</v>
      </c>
      <c r="AB497" s="6" t="s">
        <v>1603</v>
      </c>
      <c r="AC497" s="4">
        <v>25500</v>
      </c>
      <c r="AD497" s="6" t="s">
        <v>1604</v>
      </c>
      <c r="AE497" s="4">
        <v>22104005</v>
      </c>
    </row>
    <row r="498" spans="1:31" ht="12.75" x14ac:dyDescent="0.2">
      <c r="A498" s="3">
        <v>45112.799388229163</v>
      </c>
      <c r="B498" s="4" t="s">
        <v>693</v>
      </c>
      <c r="C498" s="4" t="s">
        <v>694</v>
      </c>
      <c r="D498" s="4">
        <v>725</v>
      </c>
      <c r="E498" s="4" t="s">
        <v>251</v>
      </c>
      <c r="F498" s="4">
        <v>9876991353</v>
      </c>
      <c r="G498" s="4" t="s">
        <v>693</v>
      </c>
      <c r="H498" s="4" t="s">
        <v>52</v>
      </c>
      <c r="I498" s="5">
        <v>38086</v>
      </c>
      <c r="J498" s="6" t="s">
        <v>695</v>
      </c>
      <c r="K498" s="4" t="s">
        <v>696</v>
      </c>
      <c r="L498" s="4">
        <v>9988828353</v>
      </c>
      <c r="M498" s="4" t="s">
        <v>697</v>
      </c>
      <c r="N498" s="4" t="s">
        <v>698</v>
      </c>
      <c r="O498" s="4">
        <v>9988881493</v>
      </c>
      <c r="P498" s="4">
        <v>9876991353</v>
      </c>
      <c r="Q498" s="4">
        <v>151301</v>
      </c>
      <c r="R498" s="4" t="s">
        <v>699</v>
      </c>
      <c r="S498" s="4" t="s">
        <v>274</v>
      </c>
      <c r="T498" s="4">
        <v>804076240621</v>
      </c>
      <c r="U498" s="6" t="s">
        <v>700</v>
      </c>
      <c r="V498" s="4" t="s">
        <v>43</v>
      </c>
      <c r="W498" s="4" t="s">
        <v>136</v>
      </c>
      <c r="X498" s="4" t="s">
        <v>45</v>
      </c>
      <c r="Y498" s="5">
        <v>45109</v>
      </c>
      <c r="Z498" s="4" t="s">
        <v>62</v>
      </c>
      <c r="AA498" s="4">
        <v>25000</v>
      </c>
      <c r="AB498" s="6" t="s">
        <v>701</v>
      </c>
      <c r="AC498" s="4" t="s">
        <v>48</v>
      </c>
      <c r="AD498" s="6" t="s">
        <v>702</v>
      </c>
      <c r="AE498" s="4">
        <v>22103110</v>
      </c>
    </row>
    <row r="499" spans="1:31" ht="12.75" x14ac:dyDescent="0.2">
      <c r="A499" s="3">
        <v>45133.709305856479</v>
      </c>
      <c r="B499" s="4" t="s">
        <v>5069</v>
      </c>
      <c r="C499" s="4" t="s">
        <v>4620</v>
      </c>
      <c r="D499" s="4">
        <v>725</v>
      </c>
      <c r="E499" s="4" t="s">
        <v>251</v>
      </c>
      <c r="F499" s="4">
        <v>8690892181</v>
      </c>
      <c r="G499" s="4" t="s">
        <v>5069</v>
      </c>
      <c r="H499" s="4" t="s">
        <v>35</v>
      </c>
      <c r="I499" s="5">
        <v>37946</v>
      </c>
      <c r="J499" s="6" t="s">
        <v>5070</v>
      </c>
      <c r="K499" s="4" t="s">
        <v>5071</v>
      </c>
      <c r="L499" s="4">
        <v>9929975055</v>
      </c>
      <c r="M499" s="4" t="s">
        <v>5072</v>
      </c>
      <c r="N499" s="4" t="s">
        <v>5073</v>
      </c>
      <c r="O499" s="4">
        <v>9928466894</v>
      </c>
      <c r="P499" s="4">
        <v>7291064715</v>
      </c>
      <c r="Q499" s="4">
        <v>301701</v>
      </c>
      <c r="R499" s="4" t="s">
        <v>1690</v>
      </c>
      <c r="S499" s="4" t="s">
        <v>103</v>
      </c>
      <c r="T499" s="4">
        <v>245252215508</v>
      </c>
      <c r="U499" s="6" t="s">
        <v>5074</v>
      </c>
      <c r="V499" s="4" t="s">
        <v>192</v>
      </c>
      <c r="W499" s="4" t="s">
        <v>179</v>
      </c>
      <c r="X499" s="4" t="s">
        <v>45</v>
      </c>
      <c r="Y499" s="5">
        <v>45110</v>
      </c>
      <c r="Z499" s="4" t="s">
        <v>62</v>
      </c>
      <c r="AA499" s="4">
        <v>25000</v>
      </c>
      <c r="AB499" s="6" t="s">
        <v>5075</v>
      </c>
      <c r="AC499" s="4">
        <v>88000</v>
      </c>
      <c r="AD499" s="6" t="s">
        <v>5076</v>
      </c>
      <c r="AE499" s="4">
        <v>22103031</v>
      </c>
    </row>
    <row r="500" spans="1:31" ht="12.75" x14ac:dyDescent="0.2">
      <c r="A500" s="3">
        <v>45135.772563344908</v>
      </c>
      <c r="B500" s="4" t="s">
        <v>5257</v>
      </c>
      <c r="C500" s="4" t="s">
        <v>5258</v>
      </c>
      <c r="D500" s="4">
        <v>726</v>
      </c>
      <c r="E500" s="4" t="s">
        <v>2682</v>
      </c>
      <c r="F500" s="4">
        <v>6350597599</v>
      </c>
      <c r="G500" s="4" t="s">
        <v>5257</v>
      </c>
      <c r="H500" s="4" t="s">
        <v>756</v>
      </c>
      <c r="I500" s="5">
        <v>37602</v>
      </c>
      <c r="J500" s="6" t="s">
        <v>5259</v>
      </c>
      <c r="K500" s="4" t="s">
        <v>5260</v>
      </c>
      <c r="L500" s="4">
        <v>9829553691</v>
      </c>
      <c r="M500" s="4" t="s">
        <v>5261</v>
      </c>
      <c r="N500" s="4" t="s">
        <v>5262</v>
      </c>
      <c r="O500" s="4">
        <v>6350597599</v>
      </c>
      <c r="P500" s="4">
        <v>8302767769</v>
      </c>
      <c r="Q500" s="4">
        <v>303008</v>
      </c>
      <c r="R500" s="4" t="s">
        <v>256</v>
      </c>
      <c r="S500" s="4" t="s">
        <v>5263</v>
      </c>
      <c r="T500" s="4">
        <v>562646204527</v>
      </c>
      <c r="U500" s="6" t="s">
        <v>5264</v>
      </c>
      <c r="V500" s="4" t="s">
        <v>135</v>
      </c>
      <c r="W500" s="4" t="s">
        <v>165</v>
      </c>
      <c r="X500" s="4" t="s">
        <v>194</v>
      </c>
      <c r="Y500" s="5">
        <v>45134</v>
      </c>
      <c r="Z500" s="4" t="s">
        <v>62</v>
      </c>
      <c r="AA500" s="4">
        <v>25000</v>
      </c>
      <c r="AB500" s="6" t="s">
        <v>5265</v>
      </c>
      <c r="AC500" s="4" t="s">
        <v>48</v>
      </c>
      <c r="AD500" s="6" t="s">
        <v>5266</v>
      </c>
      <c r="AE500" s="4">
        <v>22109031</v>
      </c>
    </row>
    <row r="501" spans="1:31" ht="12.75" x14ac:dyDescent="0.2">
      <c r="A501" s="3">
        <v>45113.844751192126</v>
      </c>
      <c r="B501" s="4" t="s">
        <v>1396</v>
      </c>
      <c r="C501" s="4" t="s">
        <v>1397</v>
      </c>
      <c r="D501" s="4">
        <v>727</v>
      </c>
      <c r="E501" s="4" t="s">
        <v>1398</v>
      </c>
      <c r="F501" s="4">
        <v>9391360748</v>
      </c>
      <c r="G501" s="4" t="s">
        <v>1396</v>
      </c>
      <c r="H501" s="4" t="s">
        <v>869</v>
      </c>
      <c r="I501" s="5">
        <v>38231</v>
      </c>
      <c r="J501" s="6" t="s">
        <v>1399</v>
      </c>
      <c r="K501" s="4" t="s">
        <v>1400</v>
      </c>
      <c r="L501" s="4">
        <v>9014492490</v>
      </c>
      <c r="M501" s="4" t="s">
        <v>1401</v>
      </c>
      <c r="N501" s="4" t="s">
        <v>1402</v>
      </c>
      <c r="O501" s="4">
        <v>9959653024</v>
      </c>
      <c r="P501" s="4">
        <v>9182396811</v>
      </c>
      <c r="Q501" s="4">
        <v>534312</v>
      </c>
      <c r="R501" s="4" t="s">
        <v>1403</v>
      </c>
      <c r="S501" s="4" t="s">
        <v>1404</v>
      </c>
      <c r="T501" s="4">
        <v>514225028610</v>
      </c>
      <c r="U501" s="6" t="s">
        <v>1405</v>
      </c>
      <c r="V501" s="4" t="s">
        <v>1406</v>
      </c>
      <c r="W501" s="4" t="s">
        <v>1407</v>
      </c>
      <c r="X501" s="4" t="s">
        <v>45</v>
      </c>
      <c r="Y501" s="5">
        <v>45110</v>
      </c>
      <c r="Z501" s="4" t="s">
        <v>420</v>
      </c>
      <c r="AA501" s="4">
        <v>25000</v>
      </c>
      <c r="AB501" s="6" t="s">
        <v>1408</v>
      </c>
      <c r="AC501" s="4">
        <v>25500</v>
      </c>
      <c r="AD501" s="6" t="s">
        <v>1409</v>
      </c>
      <c r="AE501" s="4">
        <v>22104058</v>
      </c>
    </row>
    <row r="502" spans="1:31" ht="12.75" x14ac:dyDescent="0.2">
      <c r="A502" s="3">
        <v>45111.897014328701</v>
      </c>
      <c r="B502" s="4" t="s">
        <v>356</v>
      </c>
      <c r="C502" s="4" t="s">
        <v>357</v>
      </c>
      <c r="D502" s="4">
        <v>728</v>
      </c>
      <c r="E502" s="4" t="s">
        <v>212</v>
      </c>
      <c r="F502" s="4">
        <v>9781846013</v>
      </c>
      <c r="G502" s="4" t="s">
        <v>358</v>
      </c>
      <c r="H502" s="4" t="s">
        <v>359</v>
      </c>
      <c r="I502" s="5">
        <v>38155</v>
      </c>
      <c r="J502" s="6" t="s">
        <v>360</v>
      </c>
      <c r="K502" s="4" t="s">
        <v>361</v>
      </c>
      <c r="L502" s="4">
        <v>9877400416</v>
      </c>
      <c r="M502" s="4" t="s">
        <v>362</v>
      </c>
      <c r="N502" s="4" t="s">
        <v>363</v>
      </c>
      <c r="O502" s="4">
        <v>9779803009</v>
      </c>
      <c r="P502" s="4">
        <v>9501553009</v>
      </c>
      <c r="Q502" s="4">
        <v>151001</v>
      </c>
      <c r="R502" s="4" t="s">
        <v>364</v>
      </c>
      <c r="S502" s="4" t="s">
        <v>274</v>
      </c>
      <c r="T502" s="4">
        <v>450466208195</v>
      </c>
      <c r="U502" s="6" t="s">
        <v>365</v>
      </c>
      <c r="V502" s="4" t="s">
        <v>366</v>
      </c>
      <c r="W502" s="4" t="s">
        <v>367</v>
      </c>
      <c r="X502" s="4" t="s">
        <v>45</v>
      </c>
      <c r="Y502" s="5">
        <v>45110</v>
      </c>
      <c r="Z502" s="4" t="s">
        <v>62</v>
      </c>
      <c r="AA502" s="4">
        <v>25000</v>
      </c>
      <c r="AB502" s="6" t="s">
        <v>368</v>
      </c>
      <c r="AC502" s="4" t="s">
        <v>48</v>
      </c>
      <c r="AD502" s="6" t="s">
        <v>369</v>
      </c>
      <c r="AE502" s="10">
        <v>22106045</v>
      </c>
    </row>
    <row r="503" spans="1:31" ht="12.75" x14ac:dyDescent="0.2">
      <c r="A503" s="3">
        <v>45112.816405717589</v>
      </c>
      <c r="B503" s="4" t="s">
        <v>777</v>
      </c>
      <c r="C503" s="4" t="s">
        <v>778</v>
      </c>
      <c r="D503" s="4">
        <v>729</v>
      </c>
      <c r="E503" s="4" t="s">
        <v>779</v>
      </c>
      <c r="F503" s="4">
        <v>7409813254</v>
      </c>
      <c r="G503" s="4" t="s">
        <v>777</v>
      </c>
      <c r="H503" s="4" t="s">
        <v>185</v>
      </c>
      <c r="I503" s="5">
        <v>38181</v>
      </c>
      <c r="J503" s="6" t="s">
        <v>780</v>
      </c>
      <c r="K503" s="4" t="s">
        <v>781</v>
      </c>
      <c r="L503" s="4">
        <v>7906788205</v>
      </c>
      <c r="M503" s="4" t="s">
        <v>782</v>
      </c>
      <c r="N503" s="4" t="s">
        <v>783</v>
      </c>
      <c r="O503" s="4">
        <v>8660259571</v>
      </c>
      <c r="P503" s="4" t="s">
        <v>320</v>
      </c>
      <c r="Q503" s="4">
        <v>283103</v>
      </c>
      <c r="R503" s="4" t="s">
        <v>784</v>
      </c>
      <c r="S503" s="4" t="s">
        <v>244</v>
      </c>
      <c r="T503" s="4">
        <v>242370836445</v>
      </c>
      <c r="U503" s="6" t="s">
        <v>785</v>
      </c>
      <c r="V503" s="4" t="s">
        <v>232</v>
      </c>
      <c r="W503" s="4" t="s">
        <v>233</v>
      </c>
      <c r="X503" s="4" t="s">
        <v>45</v>
      </c>
      <c r="Y503" s="5">
        <v>45110</v>
      </c>
      <c r="Z503" s="4" t="s">
        <v>62</v>
      </c>
      <c r="AA503" s="4">
        <v>25000</v>
      </c>
      <c r="AB503" s="6" t="s">
        <v>786</v>
      </c>
      <c r="AC503" s="4">
        <v>25500</v>
      </c>
      <c r="AD503" s="6" t="s">
        <v>787</v>
      </c>
      <c r="AE503" s="4">
        <v>22106002</v>
      </c>
    </row>
    <row r="504" spans="1:31" ht="12.75" x14ac:dyDescent="0.2">
      <c r="A504" s="3">
        <v>45113.815671192133</v>
      </c>
      <c r="B504" s="4" t="s">
        <v>1291</v>
      </c>
      <c r="C504" s="4" t="s">
        <v>1292</v>
      </c>
      <c r="D504" s="4">
        <v>729</v>
      </c>
      <c r="E504" s="4" t="s">
        <v>1293</v>
      </c>
      <c r="F504" s="4">
        <v>7347394759</v>
      </c>
      <c r="G504" s="4" t="s">
        <v>1294</v>
      </c>
      <c r="H504" s="4" t="s">
        <v>52</v>
      </c>
      <c r="I504" s="5">
        <v>38401</v>
      </c>
      <c r="J504" s="6" t="s">
        <v>1295</v>
      </c>
      <c r="K504" s="4" t="s">
        <v>1296</v>
      </c>
      <c r="L504" s="4">
        <v>6280473178</v>
      </c>
      <c r="M504" s="4" t="s">
        <v>1297</v>
      </c>
      <c r="N504" s="4" t="s">
        <v>1298</v>
      </c>
      <c r="O504" s="4">
        <v>9478251328</v>
      </c>
      <c r="P504" s="4">
        <v>6239328672</v>
      </c>
      <c r="Q504" s="4">
        <v>141115</v>
      </c>
      <c r="R504" s="4" t="s">
        <v>441</v>
      </c>
      <c r="S504" s="4" t="s">
        <v>274</v>
      </c>
      <c r="T504" s="4">
        <v>631786907827</v>
      </c>
      <c r="U504" s="6" t="s">
        <v>1299</v>
      </c>
      <c r="V504" s="4" t="s">
        <v>232</v>
      </c>
      <c r="W504" s="4" t="s">
        <v>1300</v>
      </c>
      <c r="X504" s="4" t="s">
        <v>45</v>
      </c>
      <c r="Y504" s="5">
        <v>45111</v>
      </c>
      <c r="Z504" s="4" t="s">
        <v>62</v>
      </c>
      <c r="AA504" s="4">
        <v>25000</v>
      </c>
      <c r="AB504" s="6" t="s">
        <v>1301</v>
      </c>
      <c r="AC504" s="4" t="s">
        <v>1302</v>
      </c>
      <c r="AD504" s="6" t="s">
        <v>1303</v>
      </c>
      <c r="AE504" s="4">
        <v>22104049</v>
      </c>
    </row>
    <row r="505" spans="1:31" ht="12.75" x14ac:dyDescent="0.2">
      <c r="A505" s="3">
        <v>45114.70827581019</v>
      </c>
      <c r="B505" s="4" t="s">
        <v>1715</v>
      </c>
      <c r="C505" s="4" t="s">
        <v>1716</v>
      </c>
      <c r="D505" s="4">
        <v>730</v>
      </c>
      <c r="E505" s="4" t="s">
        <v>372</v>
      </c>
      <c r="F505" s="4">
        <v>9321812784</v>
      </c>
      <c r="G505" s="4" t="s">
        <v>1715</v>
      </c>
      <c r="H505" s="4" t="s">
        <v>68</v>
      </c>
      <c r="I505" s="5">
        <v>45111</v>
      </c>
      <c r="J505" s="6" t="s">
        <v>1717</v>
      </c>
      <c r="K505" s="4" t="s">
        <v>1718</v>
      </c>
      <c r="L505" s="4">
        <v>9930075022</v>
      </c>
      <c r="M505" s="4" t="s">
        <v>1719</v>
      </c>
      <c r="N505" s="4" t="s">
        <v>1720</v>
      </c>
      <c r="O505" s="4">
        <v>8928117163</v>
      </c>
      <c r="P505" s="4" t="s">
        <v>300</v>
      </c>
      <c r="Q505" s="4">
        <v>410206</v>
      </c>
      <c r="R505" s="4" t="s">
        <v>1721</v>
      </c>
      <c r="S505" s="4" t="s">
        <v>1722</v>
      </c>
      <c r="T505" s="4">
        <v>993358527908</v>
      </c>
      <c r="U505" s="6" t="s">
        <v>1723</v>
      </c>
      <c r="V505" s="4" t="s">
        <v>232</v>
      </c>
      <c r="W505" s="4" t="s">
        <v>367</v>
      </c>
      <c r="X505" s="4" t="s">
        <v>45</v>
      </c>
      <c r="Y505" s="5">
        <v>45110</v>
      </c>
      <c r="Z505" s="4" t="s">
        <v>420</v>
      </c>
      <c r="AA505" s="4">
        <v>0</v>
      </c>
      <c r="AB505" s="6" t="s">
        <v>1724</v>
      </c>
      <c r="AC505" s="4" t="s">
        <v>48</v>
      </c>
      <c r="AD505" s="6" t="s">
        <v>1725</v>
      </c>
      <c r="AE505" s="4">
        <v>22126021</v>
      </c>
    </row>
    <row r="506" spans="1:31" ht="12.75" x14ac:dyDescent="0.2">
      <c r="A506" s="3">
        <v>45127.697651574075</v>
      </c>
      <c r="B506" s="4" t="s">
        <v>4402</v>
      </c>
      <c r="C506" s="4" t="s">
        <v>4403</v>
      </c>
      <c r="D506" s="4">
        <v>731</v>
      </c>
      <c r="E506" s="4" t="s">
        <v>127</v>
      </c>
      <c r="F506" s="4">
        <v>7320013950</v>
      </c>
      <c r="G506" s="4" t="s">
        <v>4404</v>
      </c>
      <c r="H506" s="4" t="s">
        <v>98</v>
      </c>
      <c r="I506" s="5">
        <v>38059</v>
      </c>
      <c r="J506" s="6" t="s">
        <v>4405</v>
      </c>
      <c r="K506" s="4" t="s">
        <v>4406</v>
      </c>
      <c r="L506" s="4">
        <v>7320013950</v>
      </c>
      <c r="M506" s="4" t="s">
        <v>4407</v>
      </c>
      <c r="N506" s="4" t="s">
        <v>2192</v>
      </c>
      <c r="O506" s="4">
        <v>8409899178</v>
      </c>
      <c r="P506" s="4">
        <v>9608188690</v>
      </c>
      <c r="Q506" s="4">
        <v>845102</v>
      </c>
      <c r="R506" s="4" t="s">
        <v>4408</v>
      </c>
      <c r="S506" s="4" t="s">
        <v>74</v>
      </c>
      <c r="T506" s="4">
        <v>788856892666</v>
      </c>
      <c r="U506" s="6" t="s">
        <v>4409</v>
      </c>
      <c r="V506" s="4" t="s">
        <v>459</v>
      </c>
      <c r="W506" s="4" t="s">
        <v>471</v>
      </c>
      <c r="X506" s="4" t="s">
        <v>45</v>
      </c>
      <c r="Y506" s="5">
        <v>45126</v>
      </c>
      <c r="Z506" s="4" t="s">
        <v>78</v>
      </c>
      <c r="AA506" s="4">
        <v>2500</v>
      </c>
      <c r="AB506" s="6" t="s">
        <v>4410</v>
      </c>
      <c r="AC506" s="4" t="s">
        <v>48</v>
      </c>
      <c r="AD506" s="6" t="s">
        <v>4411</v>
      </c>
      <c r="AE506" s="4">
        <v>22104040</v>
      </c>
    </row>
    <row r="507" spans="1:31" ht="12.75" x14ac:dyDescent="0.2">
      <c r="A507" s="3">
        <v>45138.469213020835</v>
      </c>
      <c r="B507" s="4" t="s">
        <v>5556</v>
      </c>
      <c r="C507" s="4" t="s">
        <v>5557</v>
      </c>
      <c r="D507" s="4">
        <v>731</v>
      </c>
      <c r="E507" s="4" t="s">
        <v>266</v>
      </c>
      <c r="F507" s="4">
        <v>7009890319</v>
      </c>
      <c r="G507" s="4" t="s">
        <v>5556</v>
      </c>
      <c r="H507" s="4" t="s">
        <v>295</v>
      </c>
      <c r="I507" s="5">
        <v>37948</v>
      </c>
      <c r="J507" s="6" t="s">
        <v>5558</v>
      </c>
      <c r="K507" s="4" t="s">
        <v>5559</v>
      </c>
      <c r="L507" s="4">
        <v>6284581599</v>
      </c>
      <c r="M507" s="4" t="s">
        <v>5560</v>
      </c>
      <c r="N507" s="4" t="s">
        <v>5561</v>
      </c>
      <c r="O507" s="4">
        <v>7973057713</v>
      </c>
      <c r="P507" s="4">
        <v>7973057713</v>
      </c>
      <c r="Q507" s="4">
        <v>243632</v>
      </c>
      <c r="R507" s="4" t="s">
        <v>5562</v>
      </c>
      <c r="S507" s="4" t="s">
        <v>3797</v>
      </c>
      <c r="T507" s="4">
        <v>920982695260</v>
      </c>
      <c r="U507" s="6" t="s">
        <v>5563</v>
      </c>
      <c r="V507" s="4" t="s">
        <v>192</v>
      </c>
      <c r="W507" s="4" t="s">
        <v>471</v>
      </c>
      <c r="X507" s="4" t="s">
        <v>716</v>
      </c>
      <c r="Y507" s="5">
        <v>45113</v>
      </c>
      <c r="Z507" s="4" t="s">
        <v>62</v>
      </c>
      <c r="AA507" s="4">
        <v>25000</v>
      </c>
      <c r="AB507" s="6" t="s">
        <v>5564</v>
      </c>
      <c r="AC507" s="4" t="s">
        <v>48</v>
      </c>
      <c r="AD507" s="6" t="s">
        <v>5565</v>
      </c>
      <c r="AE507" s="4">
        <v>22104108</v>
      </c>
    </row>
    <row r="508" spans="1:31" ht="12.75" x14ac:dyDescent="0.2">
      <c r="A508" s="3">
        <v>45113.790190462962</v>
      </c>
      <c r="B508" s="4" t="s">
        <v>1210</v>
      </c>
      <c r="C508" s="4" t="s">
        <v>1211</v>
      </c>
      <c r="D508" s="4">
        <v>732</v>
      </c>
      <c r="E508" s="4" t="s">
        <v>723</v>
      </c>
      <c r="F508" s="4">
        <v>6392861714</v>
      </c>
      <c r="G508" s="4" t="s">
        <v>1212</v>
      </c>
      <c r="H508" s="4" t="s">
        <v>98</v>
      </c>
      <c r="I508" s="5">
        <v>37844</v>
      </c>
      <c r="J508" s="6" t="s">
        <v>1213</v>
      </c>
      <c r="K508" s="4" t="s">
        <v>1214</v>
      </c>
      <c r="L508" s="4">
        <v>9839835849</v>
      </c>
      <c r="M508" s="4" t="s">
        <v>1215</v>
      </c>
      <c r="N508" s="4" t="s">
        <v>1216</v>
      </c>
      <c r="O508" s="4">
        <v>8737801061</v>
      </c>
      <c r="P508" s="4">
        <v>8737801061</v>
      </c>
      <c r="Q508" s="4">
        <v>261001</v>
      </c>
      <c r="R508" s="4" t="s">
        <v>1217</v>
      </c>
      <c r="S508" s="4" t="s">
        <v>244</v>
      </c>
      <c r="T508" s="4" t="s">
        <v>1218</v>
      </c>
      <c r="U508" s="6" t="s">
        <v>1219</v>
      </c>
      <c r="V508" s="4" t="s">
        <v>232</v>
      </c>
      <c r="W508" s="4" t="s">
        <v>44</v>
      </c>
      <c r="X508" s="4" t="s">
        <v>194</v>
      </c>
      <c r="Y508" s="5">
        <v>45111</v>
      </c>
      <c r="Z508" s="4" t="s">
        <v>1220</v>
      </c>
      <c r="AA508" s="4">
        <v>25000</v>
      </c>
      <c r="AB508" s="6" t="s">
        <v>1221</v>
      </c>
      <c r="AC508" s="8" t="s">
        <v>1222</v>
      </c>
      <c r="AD508" s="6" t="s">
        <v>1223</v>
      </c>
      <c r="AE508" s="4">
        <v>22113032</v>
      </c>
    </row>
    <row r="509" spans="1:31" ht="12.75" x14ac:dyDescent="0.2">
      <c r="A509" s="3">
        <v>45114.835287638889</v>
      </c>
      <c r="B509" s="4" t="s">
        <v>1739</v>
      </c>
      <c r="C509" s="4" t="s">
        <v>1740</v>
      </c>
      <c r="D509" s="4">
        <v>732</v>
      </c>
      <c r="E509" s="4" t="s">
        <v>251</v>
      </c>
      <c r="F509" s="4">
        <v>8218097607</v>
      </c>
      <c r="G509" s="4" t="s">
        <v>1741</v>
      </c>
      <c r="H509" s="4" t="s">
        <v>52</v>
      </c>
      <c r="I509" s="5">
        <v>38047</v>
      </c>
      <c r="J509" s="6" t="s">
        <v>1742</v>
      </c>
      <c r="K509" s="4" t="s">
        <v>1743</v>
      </c>
      <c r="L509" s="4">
        <v>9456510170</v>
      </c>
      <c r="M509" s="4" t="s">
        <v>1744</v>
      </c>
      <c r="N509" s="4" t="s">
        <v>1745</v>
      </c>
      <c r="O509" s="4">
        <v>8218097607</v>
      </c>
      <c r="P509" s="4">
        <v>9456510170</v>
      </c>
      <c r="Q509" s="4">
        <v>248196</v>
      </c>
      <c r="R509" s="4" t="s">
        <v>1746</v>
      </c>
      <c r="S509" s="4" t="s">
        <v>577</v>
      </c>
      <c r="T509" s="4">
        <v>823863845953</v>
      </c>
      <c r="U509" s="6" t="s">
        <v>1747</v>
      </c>
      <c r="V509" s="4" t="s">
        <v>258</v>
      </c>
      <c r="W509" s="4" t="s">
        <v>61</v>
      </c>
      <c r="X509" s="4" t="s">
        <v>45</v>
      </c>
      <c r="Y509" s="5">
        <v>45111</v>
      </c>
      <c r="Z509" s="4" t="s">
        <v>62</v>
      </c>
      <c r="AA509" s="4">
        <v>25000</v>
      </c>
      <c r="AB509" s="6" t="s">
        <v>1748</v>
      </c>
      <c r="AC509" s="4" t="s">
        <v>48</v>
      </c>
      <c r="AE509" s="4">
        <v>22103146</v>
      </c>
    </row>
    <row r="510" spans="1:31" ht="12.75" x14ac:dyDescent="0.2">
      <c r="A510" s="3">
        <v>45113.807296157407</v>
      </c>
      <c r="B510" s="4" t="s">
        <v>1238</v>
      </c>
      <c r="C510" s="4" t="s">
        <v>1239</v>
      </c>
      <c r="D510" s="4">
        <v>733</v>
      </c>
      <c r="E510" s="4" t="s">
        <v>156</v>
      </c>
      <c r="F510" s="4">
        <v>7256005843</v>
      </c>
      <c r="G510" s="4" t="s">
        <v>1238</v>
      </c>
      <c r="H510" s="4" t="s">
        <v>311</v>
      </c>
      <c r="I510" s="5">
        <v>37743</v>
      </c>
      <c r="J510" s="6" t="s">
        <v>1240</v>
      </c>
      <c r="K510" s="4" t="s">
        <v>1241</v>
      </c>
      <c r="L510" s="4">
        <v>9065827129</v>
      </c>
      <c r="M510" s="4" t="s">
        <v>1242</v>
      </c>
      <c r="N510" s="4" t="s">
        <v>1243</v>
      </c>
      <c r="O510" s="4">
        <v>8544000729</v>
      </c>
      <c r="P510" s="4">
        <v>8210659702</v>
      </c>
      <c r="Q510" s="4">
        <v>848113</v>
      </c>
      <c r="R510" s="4" t="s">
        <v>1244</v>
      </c>
      <c r="S510" s="4" t="s">
        <v>74</v>
      </c>
      <c r="T510" s="4">
        <v>405083194766</v>
      </c>
      <c r="U510" s="6" t="s">
        <v>1245</v>
      </c>
      <c r="V510" s="4" t="s">
        <v>404</v>
      </c>
      <c r="W510" s="4" t="s">
        <v>193</v>
      </c>
      <c r="X510" s="4" t="s">
        <v>122</v>
      </c>
      <c r="Y510" s="5">
        <v>45111</v>
      </c>
      <c r="Z510" s="4" t="s">
        <v>62</v>
      </c>
      <c r="AA510" s="4">
        <v>25000</v>
      </c>
      <c r="AB510" s="6" t="s">
        <v>1246</v>
      </c>
      <c r="AC510" s="4" t="s">
        <v>48</v>
      </c>
      <c r="AE510" s="4">
        <v>22124118</v>
      </c>
    </row>
    <row r="511" spans="1:31" ht="12.75" x14ac:dyDescent="0.2">
      <c r="A511" s="3">
        <v>45114.524909641201</v>
      </c>
      <c r="B511" s="4" t="s">
        <v>1566</v>
      </c>
      <c r="C511" s="4" t="s">
        <v>1567</v>
      </c>
      <c r="D511" s="4">
        <v>733</v>
      </c>
      <c r="E511" s="4" t="s">
        <v>1568</v>
      </c>
      <c r="F511" s="4">
        <v>8905566455</v>
      </c>
      <c r="G511" s="4" t="s">
        <v>1569</v>
      </c>
      <c r="H511" s="4" t="s">
        <v>52</v>
      </c>
      <c r="I511" s="5">
        <v>38131</v>
      </c>
      <c r="J511" s="6" t="s">
        <v>1570</v>
      </c>
      <c r="K511" s="4" t="s">
        <v>1571</v>
      </c>
      <c r="L511" s="4" t="s">
        <v>1572</v>
      </c>
      <c r="M511" s="4" t="s">
        <v>1573</v>
      </c>
      <c r="N511" s="4" t="s">
        <v>1574</v>
      </c>
      <c r="O511" s="4" t="s">
        <v>1575</v>
      </c>
      <c r="P511" s="4" t="s">
        <v>1576</v>
      </c>
      <c r="Q511" s="4">
        <v>313001</v>
      </c>
      <c r="R511" s="4" t="s">
        <v>1577</v>
      </c>
      <c r="S511" s="4" t="s">
        <v>133</v>
      </c>
      <c r="T511" s="4" t="s">
        <v>1578</v>
      </c>
      <c r="U511" s="6" t="s">
        <v>1579</v>
      </c>
      <c r="V511" s="4" t="s">
        <v>120</v>
      </c>
      <c r="W511" s="4" t="s">
        <v>193</v>
      </c>
      <c r="X511" s="4" t="s">
        <v>45</v>
      </c>
      <c r="Y511" s="5">
        <v>45111</v>
      </c>
      <c r="Z511" s="4" t="s">
        <v>62</v>
      </c>
      <c r="AA511" s="4">
        <v>25000</v>
      </c>
      <c r="AB511" s="6" t="s">
        <v>1580</v>
      </c>
      <c r="AC511" s="4" t="s">
        <v>108</v>
      </c>
      <c r="AE511" s="4">
        <v>22103103</v>
      </c>
    </row>
    <row r="512" spans="1:31" ht="12.75" x14ac:dyDescent="0.2">
      <c r="A512" s="3">
        <v>45114.485855196763</v>
      </c>
      <c r="B512" s="4" t="s">
        <v>1486</v>
      </c>
      <c r="C512" s="4" t="s">
        <v>1487</v>
      </c>
      <c r="D512" s="4">
        <v>734</v>
      </c>
      <c r="E512" s="4" t="s">
        <v>1042</v>
      </c>
      <c r="F512" s="4">
        <v>7986629123</v>
      </c>
      <c r="G512" s="4" t="s">
        <v>1486</v>
      </c>
      <c r="H512" s="4" t="s">
        <v>52</v>
      </c>
      <c r="I512" s="5">
        <v>37696</v>
      </c>
      <c r="J512" s="6" t="s">
        <v>1488</v>
      </c>
      <c r="K512" s="4" t="s">
        <v>1489</v>
      </c>
      <c r="L512" s="4">
        <v>9877500878</v>
      </c>
      <c r="M512" s="4" t="s">
        <v>1490</v>
      </c>
      <c r="N512" s="4" t="s">
        <v>1491</v>
      </c>
      <c r="O512" s="4">
        <v>9888147404</v>
      </c>
      <c r="P512" s="4">
        <v>7986629123</v>
      </c>
      <c r="Q512" s="4">
        <v>145001</v>
      </c>
      <c r="R512" s="4" t="s">
        <v>750</v>
      </c>
      <c r="S512" s="4" t="s">
        <v>274</v>
      </c>
      <c r="T512" s="4">
        <v>623543612854</v>
      </c>
      <c r="U512" s="6" t="s">
        <v>1492</v>
      </c>
      <c r="V512" s="4" t="s">
        <v>120</v>
      </c>
      <c r="W512" s="4" t="s">
        <v>61</v>
      </c>
      <c r="X512" s="4" t="s">
        <v>194</v>
      </c>
      <c r="Y512" s="5">
        <v>45111</v>
      </c>
      <c r="Z512" s="4" t="s">
        <v>62</v>
      </c>
      <c r="AA512" s="4">
        <v>25000</v>
      </c>
      <c r="AB512" s="6" t="s">
        <v>1493</v>
      </c>
      <c r="AC512" s="4" t="s">
        <v>1494</v>
      </c>
      <c r="AE512" s="4">
        <v>22112044</v>
      </c>
    </row>
    <row r="513" spans="1:31" ht="12.75" x14ac:dyDescent="0.2">
      <c r="A513" s="3">
        <v>45114.526088310187</v>
      </c>
      <c r="B513" s="4" t="s">
        <v>1581</v>
      </c>
      <c r="C513" s="4" t="s">
        <v>1582</v>
      </c>
      <c r="D513" s="4">
        <v>734</v>
      </c>
      <c r="E513" s="4" t="s">
        <v>1583</v>
      </c>
      <c r="F513" s="4">
        <v>8476077307</v>
      </c>
      <c r="G513" s="4" t="s">
        <v>1581</v>
      </c>
      <c r="H513" s="4" t="s">
        <v>52</v>
      </c>
      <c r="I513" s="5">
        <v>38027</v>
      </c>
      <c r="J513" s="6" t="s">
        <v>1584</v>
      </c>
      <c r="K513" s="4" t="s">
        <v>1585</v>
      </c>
      <c r="L513" s="4">
        <v>8477085772</v>
      </c>
      <c r="M513" s="4" t="s">
        <v>1586</v>
      </c>
      <c r="N513" s="4" t="s">
        <v>1587</v>
      </c>
      <c r="O513" s="4">
        <v>8958100606</v>
      </c>
      <c r="P513" s="4">
        <v>7900609382</v>
      </c>
      <c r="Q513" s="4">
        <v>262402</v>
      </c>
      <c r="R513" s="4" t="s">
        <v>1588</v>
      </c>
      <c r="S513" s="4" t="s">
        <v>577</v>
      </c>
      <c r="T513" s="4">
        <v>337994494585</v>
      </c>
      <c r="U513" s="6" t="s">
        <v>1589</v>
      </c>
      <c r="V513" s="4" t="s">
        <v>1590</v>
      </c>
      <c r="W513" s="4" t="s">
        <v>380</v>
      </c>
      <c r="X513" s="4">
        <v>22106078</v>
      </c>
      <c r="Y513" s="5">
        <v>45111</v>
      </c>
      <c r="Z513" s="4" t="s">
        <v>78</v>
      </c>
      <c r="AA513" s="4">
        <v>25000</v>
      </c>
      <c r="AB513" s="6" t="s">
        <v>1591</v>
      </c>
      <c r="AC513" s="4" t="s">
        <v>1592</v>
      </c>
      <c r="AE513" s="4">
        <v>22106078</v>
      </c>
    </row>
    <row r="514" spans="1:31" ht="12.75" x14ac:dyDescent="0.2">
      <c r="A514" s="3">
        <v>45113.820940925929</v>
      </c>
      <c r="B514" s="4" t="s">
        <v>1317</v>
      </c>
      <c r="C514" s="4" t="s">
        <v>1318</v>
      </c>
      <c r="D514" s="4">
        <v>735</v>
      </c>
      <c r="E514" s="4" t="s">
        <v>1319</v>
      </c>
      <c r="F514" s="4">
        <v>9463630703</v>
      </c>
      <c r="G514" s="4" t="s">
        <v>1320</v>
      </c>
      <c r="H514" s="4" t="s">
        <v>1321</v>
      </c>
      <c r="I514" s="5">
        <v>37807</v>
      </c>
      <c r="J514" s="6" t="s">
        <v>1322</v>
      </c>
      <c r="K514" s="4" t="s">
        <v>1323</v>
      </c>
      <c r="L514" s="4">
        <v>9478644500</v>
      </c>
      <c r="M514" s="4" t="s">
        <v>1324</v>
      </c>
      <c r="N514" s="4" t="s">
        <v>1325</v>
      </c>
      <c r="O514" s="4">
        <v>9417297876</v>
      </c>
      <c r="P514" s="4" t="s">
        <v>196</v>
      </c>
      <c r="Q514" s="4">
        <v>143001</v>
      </c>
      <c r="R514" s="4" t="s">
        <v>1121</v>
      </c>
      <c r="S514" s="4" t="s">
        <v>274</v>
      </c>
      <c r="T514" s="4">
        <v>579276712363</v>
      </c>
      <c r="U514" s="6" t="s">
        <v>1326</v>
      </c>
      <c r="V514" s="4" t="s">
        <v>459</v>
      </c>
      <c r="W514" s="4" t="s">
        <v>136</v>
      </c>
      <c r="X514" s="4" t="s">
        <v>45</v>
      </c>
      <c r="Y514" s="5">
        <v>45113</v>
      </c>
      <c r="Z514" s="4" t="s">
        <v>1327</v>
      </c>
      <c r="AA514" s="4">
        <v>25000</v>
      </c>
      <c r="AB514" s="6" t="s">
        <v>1328</v>
      </c>
      <c r="AC514" s="4" t="s">
        <v>93</v>
      </c>
      <c r="AD514" s="6" t="s">
        <v>1329</v>
      </c>
      <c r="AE514" s="4">
        <v>22111025</v>
      </c>
    </row>
    <row r="515" spans="1:31" ht="12.75" x14ac:dyDescent="0.2">
      <c r="A515" s="3">
        <v>45116.886512893514</v>
      </c>
      <c r="B515" s="4" t="s">
        <v>1858</v>
      </c>
      <c r="C515" s="4" t="s">
        <v>1859</v>
      </c>
      <c r="D515" s="4">
        <v>735</v>
      </c>
      <c r="E515" s="4" t="s">
        <v>1860</v>
      </c>
      <c r="F515" s="4">
        <v>7877258920</v>
      </c>
      <c r="G515" s="4" t="s">
        <v>1858</v>
      </c>
      <c r="H515" s="4" t="s">
        <v>35</v>
      </c>
      <c r="I515" s="5">
        <v>37810</v>
      </c>
      <c r="J515" s="6" t="s">
        <v>1861</v>
      </c>
      <c r="K515" s="4" t="s">
        <v>1862</v>
      </c>
      <c r="L515" s="4">
        <v>9461790432</v>
      </c>
      <c r="M515" s="4" t="s">
        <v>1863</v>
      </c>
      <c r="N515" s="4" t="s">
        <v>1864</v>
      </c>
      <c r="O515" s="4">
        <v>6376170905</v>
      </c>
      <c r="P515" s="4">
        <v>7508054480</v>
      </c>
      <c r="Q515" s="4" t="s">
        <v>1865</v>
      </c>
      <c r="R515" s="4" t="s">
        <v>1866</v>
      </c>
      <c r="S515" s="4" t="s">
        <v>133</v>
      </c>
      <c r="T515" s="4">
        <v>824724879757</v>
      </c>
      <c r="U515" s="6" t="s">
        <v>1867</v>
      </c>
      <c r="V515" s="4" t="s">
        <v>232</v>
      </c>
      <c r="W515" s="4" t="s">
        <v>44</v>
      </c>
      <c r="X515" s="4" t="s">
        <v>45</v>
      </c>
      <c r="Y515" s="5">
        <v>45116</v>
      </c>
      <c r="Z515" s="4" t="s">
        <v>62</v>
      </c>
      <c r="AA515" s="4">
        <v>25000</v>
      </c>
      <c r="AB515" s="6" t="s">
        <v>1868</v>
      </c>
      <c r="AC515" s="4" t="s">
        <v>48</v>
      </c>
      <c r="AE515" s="4">
        <v>22111044</v>
      </c>
    </row>
    <row r="516" spans="1:31" ht="12.75" x14ac:dyDescent="0.2">
      <c r="A516" s="3">
        <v>45113.830108993061</v>
      </c>
      <c r="B516" s="4" t="s">
        <v>1362</v>
      </c>
      <c r="C516" s="4" t="s">
        <v>1363</v>
      </c>
      <c r="D516" s="4">
        <v>736</v>
      </c>
      <c r="E516" s="4" t="s">
        <v>170</v>
      </c>
      <c r="F516" s="4">
        <v>8235850493</v>
      </c>
      <c r="G516" s="4" t="s">
        <v>1362</v>
      </c>
      <c r="H516" s="4" t="s">
        <v>52</v>
      </c>
      <c r="I516" s="5">
        <v>38032</v>
      </c>
      <c r="J516" s="6" t="s">
        <v>1364</v>
      </c>
      <c r="K516" s="4" t="s">
        <v>1365</v>
      </c>
      <c r="L516" s="4">
        <v>9279140043</v>
      </c>
      <c r="M516" s="4" t="s">
        <v>1366</v>
      </c>
      <c r="N516" s="4" t="s">
        <v>1367</v>
      </c>
      <c r="O516" s="4">
        <v>8763160209</v>
      </c>
      <c r="P516" s="4" t="s">
        <v>1368</v>
      </c>
      <c r="Q516" s="4">
        <v>800008</v>
      </c>
      <c r="R516" s="4" t="s">
        <v>1369</v>
      </c>
      <c r="S516" s="4" t="s">
        <v>1370</v>
      </c>
      <c r="T516" s="4">
        <v>267189440896</v>
      </c>
      <c r="U516" s="6" t="s">
        <v>1371</v>
      </c>
      <c r="V516" s="4" t="s">
        <v>120</v>
      </c>
      <c r="W516" s="4" t="s">
        <v>193</v>
      </c>
      <c r="X516" s="4" t="s">
        <v>716</v>
      </c>
      <c r="Y516" s="5">
        <v>45111</v>
      </c>
      <c r="Z516" s="4" t="s">
        <v>62</v>
      </c>
      <c r="AA516" s="4">
        <v>25000</v>
      </c>
      <c r="AB516" s="6" t="s">
        <v>1372</v>
      </c>
      <c r="AC516" s="4" t="s">
        <v>446</v>
      </c>
      <c r="AE516" s="4">
        <v>22124005</v>
      </c>
    </row>
    <row r="517" spans="1:31" ht="12.75" x14ac:dyDescent="0.2">
      <c r="A517" s="3">
        <v>45114.523255578708</v>
      </c>
      <c r="B517" s="4" t="s">
        <v>1556</v>
      </c>
      <c r="C517" s="4" t="s">
        <v>1557</v>
      </c>
      <c r="D517" s="4">
        <v>736</v>
      </c>
      <c r="E517" s="4" t="s">
        <v>1558</v>
      </c>
      <c r="F517" s="4">
        <v>9915394527</v>
      </c>
      <c r="G517" s="4" t="s">
        <v>1556</v>
      </c>
      <c r="H517" s="4" t="s">
        <v>1559</v>
      </c>
      <c r="I517" s="5">
        <v>37825</v>
      </c>
      <c r="J517" s="6" t="s">
        <v>1560</v>
      </c>
      <c r="K517" s="4" t="s">
        <v>1561</v>
      </c>
      <c r="L517" s="4">
        <v>8271209558</v>
      </c>
      <c r="M517" s="4" t="s">
        <v>1561</v>
      </c>
      <c r="N517" s="4" t="s">
        <v>1562</v>
      </c>
      <c r="O517" s="4">
        <v>9878586293</v>
      </c>
      <c r="P517" s="4">
        <v>9915394527</v>
      </c>
      <c r="Q517" s="4">
        <v>151001</v>
      </c>
      <c r="R517" s="4" t="s">
        <v>699</v>
      </c>
      <c r="S517" s="4" t="s">
        <v>761</v>
      </c>
      <c r="T517" s="4">
        <v>548674786701</v>
      </c>
      <c r="U517" s="6" t="s">
        <v>1563</v>
      </c>
      <c r="V517" s="4" t="s">
        <v>135</v>
      </c>
      <c r="W517" s="4" t="s">
        <v>61</v>
      </c>
      <c r="X517" s="4" t="s">
        <v>194</v>
      </c>
      <c r="Y517" s="5">
        <v>45111</v>
      </c>
      <c r="Z517" s="4" t="s">
        <v>1564</v>
      </c>
      <c r="AA517" s="4">
        <v>25000</v>
      </c>
      <c r="AB517" s="6" t="s">
        <v>1565</v>
      </c>
      <c r="AC517" s="4" t="s">
        <v>48</v>
      </c>
      <c r="AE517" s="4">
        <v>22111038</v>
      </c>
    </row>
    <row r="518" spans="1:31" ht="12.75" x14ac:dyDescent="0.2">
      <c r="A518" s="3">
        <v>45133.730166076391</v>
      </c>
      <c r="B518" s="4" t="s">
        <v>5088</v>
      </c>
      <c r="C518" s="4" t="s">
        <v>5089</v>
      </c>
      <c r="D518" s="4">
        <v>737</v>
      </c>
      <c r="E518" s="4" t="s">
        <v>5090</v>
      </c>
      <c r="F518" s="4">
        <v>6397033449</v>
      </c>
      <c r="G518" s="4" t="s">
        <v>5088</v>
      </c>
      <c r="H518" s="4" t="s">
        <v>359</v>
      </c>
      <c r="I518" s="5">
        <v>38156</v>
      </c>
      <c r="J518" s="6" t="s">
        <v>5091</v>
      </c>
      <c r="K518" s="4" t="s">
        <v>3371</v>
      </c>
      <c r="L518" s="4">
        <v>6397033449</v>
      </c>
      <c r="M518" s="4" t="s">
        <v>5092</v>
      </c>
      <c r="N518" s="4" t="s">
        <v>1482</v>
      </c>
      <c r="O518" s="4">
        <v>8272882817</v>
      </c>
      <c r="P518" s="4">
        <v>9917320369</v>
      </c>
      <c r="Q518" s="4">
        <v>246701</v>
      </c>
      <c r="R518" s="4" t="s">
        <v>1196</v>
      </c>
      <c r="S518" s="4" t="s">
        <v>3876</v>
      </c>
      <c r="T518" s="4">
        <v>611827477756</v>
      </c>
      <c r="U518" s="6" t="s">
        <v>5093</v>
      </c>
      <c r="V518" s="4" t="s">
        <v>232</v>
      </c>
      <c r="W518" s="4" t="s">
        <v>61</v>
      </c>
      <c r="X518" s="4" t="s">
        <v>45</v>
      </c>
      <c r="Y518" s="5">
        <v>45132</v>
      </c>
      <c r="Z518" s="4" t="s">
        <v>420</v>
      </c>
      <c r="AA518" s="4">
        <v>25000</v>
      </c>
      <c r="AB518" s="6" t="s">
        <v>5094</v>
      </c>
      <c r="AC518" s="4" t="s">
        <v>48</v>
      </c>
      <c r="AD518" s="6" t="s">
        <v>5095</v>
      </c>
      <c r="AE518" s="4">
        <v>22112041</v>
      </c>
    </row>
    <row r="519" spans="1:31" ht="12.75" x14ac:dyDescent="0.2">
      <c r="A519" s="3">
        <v>45115.329552488431</v>
      </c>
      <c r="B519" s="4" t="s">
        <v>1759</v>
      </c>
      <c r="C519" s="4" t="s">
        <v>1760</v>
      </c>
      <c r="D519" s="4">
        <v>738</v>
      </c>
      <c r="E519" s="4" t="s">
        <v>212</v>
      </c>
      <c r="F519" s="4">
        <v>9392621520</v>
      </c>
      <c r="G519" s="4" t="s">
        <v>1759</v>
      </c>
      <c r="H519" s="4" t="s">
        <v>98</v>
      </c>
      <c r="I519" s="5">
        <v>38128</v>
      </c>
      <c r="J519" s="6" t="s">
        <v>1761</v>
      </c>
      <c r="K519" s="4" t="s">
        <v>1762</v>
      </c>
      <c r="L519" s="4">
        <v>9985186307</v>
      </c>
      <c r="M519" s="4" t="s">
        <v>1763</v>
      </c>
      <c r="N519" s="4" t="s">
        <v>1764</v>
      </c>
      <c r="O519" s="4">
        <v>9014860091</v>
      </c>
      <c r="P519" s="4">
        <v>8886890155</v>
      </c>
      <c r="Q519" s="4">
        <v>531173</v>
      </c>
      <c r="R519" s="4" t="s">
        <v>1765</v>
      </c>
      <c r="S519" s="4" t="s">
        <v>1766</v>
      </c>
      <c r="T519" s="4">
        <v>534800465204</v>
      </c>
      <c r="U519" s="6" t="s">
        <v>1767</v>
      </c>
      <c r="V519" s="4" t="s">
        <v>192</v>
      </c>
      <c r="W519" s="4" t="s">
        <v>179</v>
      </c>
      <c r="X519" s="4" t="s">
        <v>122</v>
      </c>
      <c r="Y519" s="5">
        <v>45084</v>
      </c>
      <c r="Z519" s="4" t="s">
        <v>62</v>
      </c>
      <c r="AA519" s="4">
        <v>25000</v>
      </c>
      <c r="AB519" s="6" t="s">
        <v>1768</v>
      </c>
      <c r="AC519" s="4" t="s">
        <v>48</v>
      </c>
      <c r="AE519" s="4">
        <v>22106067</v>
      </c>
    </row>
    <row r="520" spans="1:31" ht="12.75" x14ac:dyDescent="0.2">
      <c r="A520" s="3">
        <v>45136.757457662039</v>
      </c>
      <c r="B520" s="4" t="s">
        <v>5460</v>
      </c>
      <c r="C520" s="4" t="s">
        <v>5461</v>
      </c>
      <c r="D520" s="4">
        <v>738</v>
      </c>
      <c r="E520" s="4" t="s">
        <v>5462</v>
      </c>
      <c r="F520" s="4">
        <v>8690495263</v>
      </c>
      <c r="G520" s="4" t="s">
        <v>5460</v>
      </c>
      <c r="H520" s="4" t="s">
        <v>52</v>
      </c>
      <c r="I520" s="5">
        <v>37768</v>
      </c>
      <c r="J520" s="6" t="s">
        <v>5463</v>
      </c>
      <c r="K520" s="4" t="s">
        <v>5464</v>
      </c>
      <c r="L520" s="4">
        <v>8505031580</v>
      </c>
      <c r="M520" s="4" t="s">
        <v>5465</v>
      </c>
      <c r="N520" s="4" t="s">
        <v>5466</v>
      </c>
      <c r="O520" s="4">
        <v>9414485464</v>
      </c>
      <c r="P520" s="4">
        <v>7023858439</v>
      </c>
      <c r="Q520" s="4">
        <v>321401</v>
      </c>
      <c r="R520" s="4" t="s">
        <v>5467</v>
      </c>
      <c r="S520" s="4" t="s">
        <v>390</v>
      </c>
      <c r="T520" s="4">
        <v>830523189503</v>
      </c>
      <c r="U520" s="6" t="s">
        <v>5468</v>
      </c>
      <c r="V520" s="4" t="s">
        <v>404</v>
      </c>
      <c r="W520" s="4" t="s">
        <v>1941</v>
      </c>
      <c r="X520" s="4" t="s">
        <v>716</v>
      </c>
      <c r="Y520" s="5">
        <v>45113</v>
      </c>
      <c r="Z520" s="4" t="s">
        <v>1806</v>
      </c>
      <c r="AA520" s="4">
        <v>24500</v>
      </c>
      <c r="AB520" s="6" t="s">
        <v>5469</v>
      </c>
      <c r="AC520" s="4" t="s">
        <v>108</v>
      </c>
      <c r="AD520" s="6" t="s">
        <v>5470</v>
      </c>
      <c r="AE520" s="4">
        <v>21102007</v>
      </c>
    </row>
    <row r="521" spans="1:31" ht="51" x14ac:dyDescent="0.2">
      <c r="A521" s="18">
        <v>45141.716608796298</v>
      </c>
      <c r="B521" s="20" t="s">
        <v>5777</v>
      </c>
      <c r="C521" s="20" t="s">
        <v>5778</v>
      </c>
      <c r="D521" s="22">
        <v>738</v>
      </c>
      <c r="E521" s="20" t="s">
        <v>33</v>
      </c>
      <c r="F521" s="22">
        <v>8688420992</v>
      </c>
      <c r="G521" s="20" t="s">
        <v>5777</v>
      </c>
      <c r="H521" s="20" t="s">
        <v>35</v>
      </c>
      <c r="I521" s="23">
        <v>37803</v>
      </c>
      <c r="J521" s="25" t="s">
        <v>5779</v>
      </c>
      <c r="K521" s="20" t="s">
        <v>5780</v>
      </c>
      <c r="L521" s="22">
        <v>8309860294</v>
      </c>
      <c r="M521" s="20" t="s">
        <v>5781</v>
      </c>
      <c r="N521" s="20" t="s">
        <v>5782</v>
      </c>
      <c r="O521" s="22">
        <v>6302404452</v>
      </c>
      <c r="P521" s="20" t="s">
        <v>861</v>
      </c>
      <c r="Q521" s="22">
        <v>531002</v>
      </c>
      <c r="R521" s="20" t="s">
        <v>5783</v>
      </c>
      <c r="S521" s="20" t="s">
        <v>1404</v>
      </c>
      <c r="T521" s="22">
        <v>978563016314</v>
      </c>
      <c r="U521" s="25" t="s">
        <v>5784</v>
      </c>
      <c r="V521" s="20" t="s">
        <v>43</v>
      </c>
      <c r="W521" s="20" t="s">
        <v>165</v>
      </c>
      <c r="X521" s="20" t="s">
        <v>45</v>
      </c>
      <c r="Y521" s="23">
        <v>45137</v>
      </c>
      <c r="Z521" s="20" t="s">
        <v>78</v>
      </c>
      <c r="AA521" s="22">
        <v>25000</v>
      </c>
      <c r="AB521" s="30" t="s">
        <v>5785</v>
      </c>
      <c r="AC521" s="20" t="s">
        <v>48</v>
      </c>
      <c r="AD521" s="25" t="s">
        <v>5786</v>
      </c>
      <c r="AE521" s="22">
        <v>22111018</v>
      </c>
    </row>
    <row r="522" spans="1:31" ht="12.75" x14ac:dyDescent="0.2">
      <c r="A522" s="3">
        <v>45113.825381840274</v>
      </c>
      <c r="B522" s="4" t="s">
        <v>1342</v>
      </c>
      <c r="C522" s="4" t="s">
        <v>1343</v>
      </c>
      <c r="D522" s="4">
        <v>739</v>
      </c>
      <c r="E522" s="4" t="s">
        <v>309</v>
      </c>
      <c r="F522" s="4">
        <v>7388190829</v>
      </c>
      <c r="G522" s="4" t="s">
        <v>1344</v>
      </c>
      <c r="H522" s="4" t="s">
        <v>35</v>
      </c>
      <c r="I522" s="5">
        <v>37671</v>
      </c>
      <c r="J522" s="6" t="s">
        <v>1345</v>
      </c>
      <c r="K522" s="4" t="s">
        <v>1346</v>
      </c>
      <c r="L522" s="4">
        <v>8354828771</v>
      </c>
      <c r="M522" s="4" t="s">
        <v>1347</v>
      </c>
      <c r="N522" s="4" t="s">
        <v>1348</v>
      </c>
      <c r="O522" s="4">
        <v>8354828771</v>
      </c>
      <c r="P522" s="4">
        <v>8354828771</v>
      </c>
      <c r="Q522" s="4">
        <v>284303</v>
      </c>
      <c r="R522" s="4" t="s">
        <v>1349</v>
      </c>
      <c r="S522" s="4" t="s">
        <v>244</v>
      </c>
      <c r="T522" s="4">
        <v>282489090272</v>
      </c>
      <c r="U522" s="6" t="s">
        <v>1350</v>
      </c>
      <c r="V522" s="4" t="s">
        <v>192</v>
      </c>
      <c r="W522" s="4" t="s">
        <v>136</v>
      </c>
      <c r="X522" s="4" t="s">
        <v>194</v>
      </c>
      <c r="Y522" s="5">
        <v>45109</v>
      </c>
      <c r="Z522" s="4" t="s">
        <v>62</v>
      </c>
      <c r="AA522" s="4">
        <v>25000</v>
      </c>
      <c r="AB522" s="6" t="s">
        <v>1351</v>
      </c>
      <c r="AC522" s="4" t="s">
        <v>48</v>
      </c>
      <c r="AE522" s="4">
        <v>22109080</v>
      </c>
    </row>
    <row r="523" spans="1:31" ht="12.75" x14ac:dyDescent="0.2">
      <c r="A523" s="3">
        <v>45114.446338946756</v>
      </c>
      <c r="B523" s="4" t="s">
        <v>1432</v>
      </c>
      <c r="C523" s="4" t="s">
        <v>1433</v>
      </c>
      <c r="D523" s="4">
        <v>739</v>
      </c>
      <c r="E523" s="4" t="s">
        <v>499</v>
      </c>
      <c r="F523" s="4">
        <v>9024574299</v>
      </c>
      <c r="G523" s="4" t="s">
        <v>1434</v>
      </c>
      <c r="H523" s="4" t="s">
        <v>35</v>
      </c>
      <c r="I523" s="5">
        <v>38164</v>
      </c>
      <c r="J523" s="6" t="s">
        <v>1435</v>
      </c>
      <c r="K523" s="4" t="s">
        <v>1436</v>
      </c>
      <c r="L523" s="4">
        <v>8426886540</v>
      </c>
      <c r="M523" s="4" t="s">
        <v>1437</v>
      </c>
      <c r="N523" s="4" t="s">
        <v>1438</v>
      </c>
      <c r="O523" s="4">
        <v>9461397253</v>
      </c>
      <c r="P523" s="4">
        <v>8003000238</v>
      </c>
      <c r="Q523" s="4" t="s">
        <v>1439</v>
      </c>
      <c r="R523" s="4" t="s">
        <v>117</v>
      </c>
      <c r="S523" s="4" t="s">
        <v>103</v>
      </c>
      <c r="T523" s="4">
        <v>517522541592</v>
      </c>
      <c r="U523" s="6" t="s">
        <v>1440</v>
      </c>
      <c r="V523" s="4" t="s">
        <v>459</v>
      </c>
      <c r="W523" s="4" t="s">
        <v>259</v>
      </c>
      <c r="X523" s="4" t="s">
        <v>194</v>
      </c>
      <c r="Y523" s="5">
        <v>45107</v>
      </c>
      <c r="Z523" s="4" t="s">
        <v>62</v>
      </c>
      <c r="AA523" s="4">
        <v>25000</v>
      </c>
      <c r="AB523" s="6" t="s">
        <v>1441</v>
      </c>
      <c r="AC523" s="4" t="s">
        <v>48</v>
      </c>
      <c r="AD523" s="6" t="s">
        <v>1442</v>
      </c>
      <c r="AE523" s="4">
        <v>22109077</v>
      </c>
    </row>
    <row r="524" spans="1:31" ht="12.75" x14ac:dyDescent="0.2">
      <c r="A524" s="3">
        <v>45126.70585027778</v>
      </c>
      <c r="B524" s="4" t="s">
        <v>4334</v>
      </c>
      <c r="C524" s="4" t="s">
        <v>4335</v>
      </c>
      <c r="D524" s="4">
        <v>740</v>
      </c>
      <c r="E524" s="4" t="s">
        <v>266</v>
      </c>
      <c r="F524" s="4">
        <v>8179602380</v>
      </c>
      <c r="G524" s="4" t="s">
        <v>4336</v>
      </c>
      <c r="H524" s="4" t="s">
        <v>52</v>
      </c>
      <c r="I524" s="5">
        <v>38562</v>
      </c>
      <c r="J524" s="6" t="s">
        <v>4337</v>
      </c>
      <c r="K524" s="4" t="s">
        <v>4338</v>
      </c>
      <c r="L524" s="4">
        <v>8519976247</v>
      </c>
      <c r="M524" s="4" t="s">
        <v>4336</v>
      </c>
      <c r="N524" s="4" t="s">
        <v>4339</v>
      </c>
      <c r="O524" s="4">
        <v>8519976247</v>
      </c>
      <c r="P524" s="4">
        <v>9515004625</v>
      </c>
      <c r="Q524" s="4">
        <v>508218</v>
      </c>
      <c r="R524" s="4" t="s">
        <v>4340</v>
      </c>
      <c r="S524" s="4" t="s">
        <v>1173</v>
      </c>
      <c r="T524" s="4">
        <v>461402013376</v>
      </c>
      <c r="U524" s="6" t="s">
        <v>4341</v>
      </c>
      <c r="V524" s="4" t="s">
        <v>164</v>
      </c>
      <c r="W524" s="4" t="s">
        <v>4342</v>
      </c>
      <c r="X524" s="4" t="s">
        <v>122</v>
      </c>
      <c r="Y524" s="5">
        <v>38562</v>
      </c>
      <c r="Z524" s="4" t="s">
        <v>62</v>
      </c>
      <c r="AA524" s="4">
        <v>25500</v>
      </c>
      <c r="AB524" s="6" t="s">
        <v>4343</v>
      </c>
      <c r="AC524" s="4" t="s">
        <v>1038</v>
      </c>
      <c r="AD524" s="6" t="s">
        <v>4344</v>
      </c>
      <c r="AE524" s="4">
        <v>22104026</v>
      </c>
    </row>
    <row r="525" spans="1:31" ht="13.5" thickBot="1" x14ac:dyDescent="0.25">
      <c r="A525" s="3">
        <v>45138.708424062497</v>
      </c>
      <c r="B525" s="4" t="s">
        <v>5609</v>
      </c>
      <c r="C525" s="4" t="s">
        <v>5610</v>
      </c>
      <c r="D525" s="4">
        <v>740</v>
      </c>
      <c r="E525" s="4" t="s">
        <v>266</v>
      </c>
      <c r="F525" s="4">
        <v>8179724775</v>
      </c>
      <c r="G525" s="4" t="s">
        <v>5609</v>
      </c>
      <c r="H525" s="4" t="s">
        <v>98</v>
      </c>
      <c r="I525" s="5">
        <v>37988</v>
      </c>
      <c r="J525" s="6" t="s">
        <v>5611</v>
      </c>
      <c r="K525" s="4" t="s">
        <v>5612</v>
      </c>
      <c r="L525" s="4">
        <v>9014542832</v>
      </c>
      <c r="M525" s="4" t="s">
        <v>5613</v>
      </c>
      <c r="N525" s="4" t="s">
        <v>5614</v>
      </c>
      <c r="O525" s="4">
        <v>6303452587</v>
      </c>
      <c r="P525" s="4">
        <v>8688439939</v>
      </c>
      <c r="Q525" s="4">
        <v>502221</v>
      </c>
      <c r="R525" s="4" t="s">
        <v>5615</v>
      </c>
      <c r="S525" s="4" t="s">
        <v>1255</v>
      </c>
      <c r="T525" s="4">
        <v>180015964233</v>
      </c>
      <c r="U525" s="6" t="s">
        <v>5616</v>
      </c>
      <c r="V525" s="4" t="s">
        <v>164</v>
      </c>
      <c r="W525" s="4" t="s">
        <v>233</v>
      </c>
      <c r="X525" s="4" t="s">
        <v>194</v>
      </c>
      <c r="Y525" s="5">
        <v>45138</v>
      </c>
      <c r="Z525" s="4" t="s">
        <v>62</v>
      </c>
      <c r="AA525" s="4">
        <v>25000</v>
      </c>
      <c r="AB525" s="6" t="s">
        <v>5617</v>
      </c>
      <c r="AC525" s="4" t="s">
        <v>48</v>
      </c>
      <c r="AD525" s="6" t="s">
        <v>5618</v>
      </c>
      <c r="AE525" s="4">
        <v>22104087</v>
      </c>
    </row>
    <row r="526" spans="1:31" ht="15.75" customHeight="1" thickBot="1" x14ac:dyDescent="0.25">
      <c r="A526" s="19">
        <v>45114.575187511575</v>
      </c>
      <c r="B526" s="21" t="s">
        <v>1635</v>
      </c>
      <c r="C526" s="21" t="s">
        <v>1636</v>
      </c>
      <c r="D526" s="21">
        <v>741</v>
      </c>
      <c r="E526" s="21" t="s">
        <v>723</v>
      </c>
      <c r="F526" s="21">
        <v>9014142713</v>
      </c>
      <c r="G526" s="21" t="s">
        <v>1637</v>
      </c>
      <c r="H526" s="21" t="s">
        <v>52</v>
      </c>
      <c r="I526" s="24">
        <v>37382</v>
      </c>
      <c r="J526" s="26" t="s">
        <v>1638</v>
      </c>
      <c r="K526" s="21" t="s">
        <v>1639</v>
      </c>
      <c r="L526" s="21">
        <v>9908129525</v>
      </c>
      <c r="M526" s="21" t="s">
        <v>1640</v>
      </c>
      <c r="N526" s="21" t="s">
        <v>1641</v>
      </c>
      <c r="O526" s="21">
        <v>9346325939</v>
      </c>
      <c r="P526" s="21">
        <v>7989275269</v>
      </c>
      <c r="Q526" s="21" t="s">
        <v>1642</v>
      </c>
      <c r="R526" s="21" t="s">
        <v>1643</v>
      </c>
      <c r="S526" s="21" t="s">
        <v>1173</v>
      </c>
      <c r="T526" s="21">
        <v>844462577214</v>
      </c>
      <c r="U526" s="26" t="s">
        <v>1644</v>
      </c>
      <c r="V526" s="21" t="s">
        <v>164</v>
      </c>
      <c r="W526" s="21" t="s">
        <v>233</v>
      </c>
      <c r="X526" s="21" t="s">
        <v>716</v>
      </c>
      <c r="Y526" s="24">
        <v>45111</v>
      </c>
      <c r="Z526" s="21" t="s">
        <v>590</v>
      </c>
      <c r="AA526" s="27">
        <v>25000</v>
      </c>
      <c r="AB526" s="26" t="s">
        <v>1645</v>
      </c>
      <c r="AC526" s="21" t="s">
        <v>48</v>
      </c>
      <c r="AD526" s="28"/>
      <c r="AE526" s="21">
        <v>22113028</v>
      </c>
    </row>
    <row r="527" spans="1:31" ht="15.75" customHeight="1" thickBot="1" x14ac:dyDescent="0.25">
      <c r="A527" s="13">
        <v>45141.453125</v>
      </c>
      <c r="B527" s="14" t="s">
        <v>5713</v>
      </c>
      <c r="C527" s="14" t="s">
        <v>5714</v>
      </c>
      <c r="D527" s="15">
        <v>741</v>
      </c>
      <c r="E527" s="14" t="s">
        <v>309</v>
      </c>
      <c r="F527" s="15">
        <v>9502908252</v>
      </c>
      <c r="G527" s="14" t="s">
        <v>5715</v>
      </c>
      <c r="H527" s="14" t="s">
        <v>98</v>
      </c>
      <c r="I527" s="16">
        <v>38117</v>
      </c>
      <c r="J527" s="17" t="s">
        <v>5716</v>
      </c>
      <c r="K527" s="14" t="s">
        <v>5717</v>
      </c>
      <c r="L527" s="15">
        <v>9502908252</v>
      </c>
      <c r="M527" s="14" t="s">
        <v>5718</v>
      </c>
      <c r="N527" s="14" t="s">
        <v>5719</v>
      </c>
      <c r="O527" s="15">
        <v>6301815778</v>
      </c>
      <c r="P527" s="15">
        <v>6301815778</v>
      </c>
      <c r="Q527" s="15">
        <v>508280</v>
      </c>
      <c r="R527" s="14" t="s">
        <v>5720</v>
      </c>
      <c r="S527" s="14" t="s">
        <v>1778</v>
      </c>
      <c r="T527" s="15">
        <v>988786938586</v>
      </c>
      <c r="U527" s="17" t="s">
        <v>5721</v>
      </c>
      <c r="V527" s="14" t="s">
        <v>164</v>
      </c>
      <c r="W527" s="14" t="s">
        <v>77</v>
      </c>
      <c r="X527" s="14" t="s">
        <v>1175</v>
      </c>
      <c r="Y527" s="16">
        <v>45116</v>
      </c>
      <c r="Z527" s="14" t="s">
        <v>62</v>
      </c>
      <c r="AA527" s="15">
        <v>25500</v>
      </c>
      <c r="AB527" s="17" t="s">
        <v>5722</v>
      </c>
      <c r="AC527" s="14" t="s">
        <v>1038</v>
      </c>
      <c r="AD527" s="17" t="s">
        <v>5723</v>
      </c>
      <c r="AE527" s="15">
        <v>22109028</v>
      </c>
    </row>
    <row r="528" spans="1:31" ht="15.75" customHeight="1" thickBot="1" x14ac:dyDescent="0.25">
      <c r="A528" s="19">
        <v>45115.454637627314</v>
      </c>
      <c r="B528" s="21" t="s">
        <v>1769</v>
      </c>
      <c r="C528" s="21" t="s">
        <v>1770</v>
      </c>
      <c r="D528" s="21">
        <v>742</v>
      </c>
      <c r="E528" s="21" t="s">
        <v>334</v>
      </c>
      <c r="F528" s="21">
        <v>9618172420</v>
      </c>
      <c r="G528" s="21" t="s">
        <v>1771</v>
      </c>
      <c r="H528" s="21" t="s">
        <v>68</v>
      </c>
      <c r="I528" s="24">
        <v>37879</v>
      </c>
      <c r="J528" s="26" t="s">
        <v>1772</v>
      </c>
      <c r="K528" s="21" t="s">
        <v>1773</v>
      </c>
      <c r="L528" s="21">
        <v>9618327420</v>
      </c>
      <c r="M528" s="21" t="s">
        <v>1774</v>
      </c>
      <c r="N528" s="21" t="s">
        <v>1775</v>
      </c>
      <c r="O528" s="21">
        <v>7013046602</v>
      </c>
      <c r="P528" s="21" t="s">
        <v>300</v>
      </c>
      <c r="Q528" s="21" t="s">
        <v>1776</v>
      </c>
      <c r="R528" s="21" t="s">
        <v>1777</v>
      </c>
      <c r="S528" s="21" t="s">
        <v>1778</v>
      </c>
      <c r="T528" s="21">
        <v>534168665780</v>
      </c>
      <c r="U528" s="26" t="s">
        <v>1779</v>
      </c>
      <c r="V528" s="21" t="s">
        <v>164</v>
      </c>
      <c r="W528" s="21" t="s">
        <v>233</v>
      </c>
      <c r="X528" s="21" t="s">
        <v>122</v>
      </c>
      <c r="Y528" s="24">
        <v>45112</v>
      </c>
      <c r="Z528" s="21" t="s">
        <v>62</v>
      </c>
      <c r="AA528" s="21">
        <v>25000</v>
      </c>
      <c r="AB528" s="26" t="s">
        <v>1780</v>
      </c>
      <c r="AC528" s="21" t="s">
        <v>48</v>
      </c>
      <c r="AD528" s="28"/>
      <c r="AE528" s="21">
        <v>22109052</v>
      </c>
    </row>
    <row r="529" spans="1:31" ht="15.75" customHeight="1" thickBot="1" x14ac:dyDescent="0.25">
      <c r="A529" s="19">
        <v>45132.734465370369</v>
      </c>
      <c r="B529" s="21" t="s">
        <v>4850</v>
      </c>
      <c r="C529" s="21" t="s">
        <v>4851</v>
      </c>
      <c r="D529" s="21">
        <v>742</v>
      </c>
      <c r="E529" s="21" t="s">
        <v>499</v>
      </c>
      <c r="F529" s="21">
        <v>8074046707</v>
      </c>
      <c r="G529" s="21" t="s">
        <v>4852</v>
      </c>
      <c r="H529" s="21" t="s">
        <v>35</v>
      </c>
      <c r="I529" s="24">
        <v>37994</v>
      </c>
      <c r="J529" s="26" t="s">
        <v>4853</v>
      </c>
      <c r="K529" s="21" t="s">
        <v>4854</v>
      </c>
      <c r="L529" s="21">
        <v>964046707</v>
      </c>
      <c r="M529" s="21" t="s">
        <v>4855</v>
      </c>
      <c r="N529" s="21" t="s">
        <v>4856</v>
      </c>
      <c r="O529" s="21">
        <v>9347061780</v>
      </c>
      <c r="P529" s="21">
        <v>7730945303</v>
      </c>
      <c r="Q529" s="21">
        <v>501509</v>
      </c>
      <c r="R529" s="21" t="s">
        <v>4857</v>
      </c>
      <c r="S529" s="21" t="s">
        <v>1255</v>
      </c>
      <c r="T529" s="21">
        <v>968393868275</v>
      </c>
      <c r="U529" s="26" t="s">
        <v>4858</v>
      </c>
      <c r="V529" s="21" t="s">
        <v>258</v>
      </c>
      <c r="W529" s="21" t="s">
        <v>61</v>
      </c>
      <c r="X529" s="21" t="s">
        <v>194</v>
      </c>
      <c r="Y529" s="24">
        <v>45128</v>
      </c>
      <c r="Z529" s="21" t="s">
        <v>590</v>
      </c>
      <c r="AA529" s="21">
        <v>25000</v>
      </c>
      <c r="AB529" s="26" t="s">
        <v>4859</v>
      </c>
      <c r="AC529" s="21" t="s">
        <v>3399</v>
      </c>
      <c r="AD529" s="26" t="s">
        <v>4860</v>
      </c>
      <c r="AE529" s="21">
        <v>22109067</v>
      </c>
    </row>
    <row r="530" spans="1:31" ht="15.75" customHeight="1" thickBot="1" x14ac:dyDescent="0.25">
      <c r="A530" s="19">
        <v>45113.478476180557</v>
      </c>
      <c r="B530" s="21" t="s">
        <v>1064</v>
      </c>
      <c r="C530" s="21" t="s">
        <v>1065</v>
      </c>
      <c r="D530" s="21">
        <v>743</v>
      </c>
      <c r="E530" s="21" t="s">
        <v>723</v>
      </c>
      <c r="F530" s="21">
        <v>8872343020</v>
      </c>
      <c r="G530" s="21" t="s">
        <v>1064</v>
      </c>
      <c r="H530" s="21" t="s">
        <v>52</v>
      </c>
      <c r="I530" s="24">
        <v>38324</v>
      </c>
      <c r="J530" s="26" t="s">
        <v>1066</v>
      </c>
      <c r="K530" s="21" t="s">
        <v>1067</v>
      </c>
      <c r="L530" s="21">
        <v>9417344479</v>
      </c>
      <c r="M530" s="21" t="s">
        <v>1068</v>
      </c>
      <c r="N530" s="21" t="s">
        <v>1069</v>
      </c>
      <c r="O530" s="21">
        <v>7888958466</v>
      </c>
      <c r="P530" s="21">
        <v>6283905947</v>
      </c>
      <c r="Q530" s="21">
        <v>144306</v>
      </c>
      <c r="R530" s="21" t="s">
        <v>1070</v>
      </c>
      <c r="S530" s="21" t="s">
        <v>274</v>
      </c>
      <c r="T530" s="21">
        <v>812448360168</v>
      </c>
      <c r="U530" s="26" t="s">
        <v>1071</v>
      </c>
      <c r="V530" s="21" t="s">
        <v>43</v>
      </c>
      <c r="W530" s="21" t="s">
        <v>165</v>
      </c>
      <c r="X530" s="21" t="s">
        <v>45</v>
      </c>
      <c r="Y530" s="24">
        <v>45108</v>
      </c>
      <c r="Z530" s="21" t="s">
        <v>78</v>
      </c>
      <c r="AA530" s="21">
        <v>25000</v>
      </c>
      <c r="AB530" s="26" t="s">
        <v>1072</v>
      </c>
      <c r="AC530" s="21" t="s">
        <v>48</v>
      </c>
      <c r="AD530" s="26" t="s">
        <v>1073</v>
      </c>
      <c r="AE530" s="21">
        <v>22113024</v>
      </c>
    </row>
    <row r="531" spans="1:31" ht="15.75" customHeight="1" thickBot="1" x14ac:dyDescent="0.25">
      <c r="A531" s="19">
        <v>45137.452497881939</v>
      </c>
      <c r="B531" s="21" t="s">
        <v>5501</v>
      </c>
      <c r="C531" s="21" t="s">
        <v>5502</v>
      </c>
      <c r="D531" s="21">
        <v>743</v>
      </c>
      <c r="E531" s="21" t="s">
        <v>723</v>
      </c>
      <c r="F531" s="21">
        <v>9780300633</v>
      </c>
      <c r="G531" s="21" t="s">
        <v>5501</v>
      </c>
      <c r="H531" s="21" t="s">
        <v>52</v>
      </c>
      <c r="I531" s="24">
        <v>38350</v>
      </c>
      <c r="J531" s="26" t="s">
        <v>5503</v>
      </c>
      <c r="K531" s="21" t="s">
        <v>5504</v>
      </c>
      <c r="L531" s="21">
        <v>7009251201</v>
      </c>
      <c r="M531" s="21" t="s">
        <v>5505</v>
      </c>
      <c r="N531" s="21" t="s">
        <v>5506</v>
      </c>
      <c r="O531" s="21">
        <v>6284562850</v>
      </c>
      <c r="P531" s="21">
        <v>9888711633</v>
      </c>
      <c r="Q531" s="21">
        <v>140406</v>
      </c>
      <c r="R531" s="21" t="s">
        <v>5507</v>
      </c>
      <c r="S531" s="21" t="s">
        <v>274</v>
      </c>
      <c r="T531" s="21">
        <v>799332798302</v>
      </c>
      <c r="U531" s="26" t="s">
        <v>5508</v>
      </c>
      <c r="V531" s="21" t="s">
        <v>192</v>
      </c>
      <c r="W531" s="21" t="s">
        <v>5509</v>
      </c>
      <c r="X531" s="21" t="s">
        <v>194</v>
      </c>
      <c r="Y531" s="24">
        <v>45102</v>
      </c>
      <c r="Z531" s="21" t="s">
        <v>62</v>
      </c>
      <c r="AA531" s="21">
        <v>25000</v>
      </c>
      <c r="AB531" s="26" t="s">
        <v>5510</v>
      </c>
      <c r="AC531" s="21">
        <v>88000</v>
      </c>
      <c r="AD531" s="26" t="s">
        <v>5511</v>
      </c>
      <c r="AE531" s="21">
        <v>22113038</v>
      </c>
    </row>
    <row r="532" spans="1:31" ht="15.75" customHeight="1" thickBot="1" x14ac:dyDescent="0.25">
      <c r="A532" s="19">
        <v>45112.869771469908</v>
      </c>
      <c r="B532" s="21" t="s">
        <v>942</v>
      </c>
      <c r="C532" s="21" t="s">
        <v>943</v>
      </c>
      <c r="D532" s="21">
        <v>745</v>
      </c>
      <c r="E532" s="21" t="s">
        <v>944</v>
      </c>
      <c r="F532" s="21">
        <v>6283379432</v>
      </c>
      <c r="G532" s="21" t="s">
        <v>945</v>
      </c>
      <c r="H532" s="21" t="s">
        <v>35</v>
      </c>
      <c r="I532" s="24">
        <v>37941</v>
      </c>
      <c r="J532" s="26" t="s">
        <v>946</v>
      </c>
      <c r="K532" s="21" t="s">
        <v>947</v>
      </c>
      <c r="L532" s="21">
        <v>6283379432</v>
      </c>
      <c r="M532" s="21" t="s">
        <v>945</v>
      </c>
      <c r="N532" s="21" t="s">
        <v>948</v>
      </c>
      <c r="O532" s="21" t="s">
        <v>949</v>
      </c>
      <c r="P532" s="21" t="s">
        <v>949</v>
      </c>
      <c r="Q532" s="21">
        <v>144211</v>
      </c>
      <c r="R532" s="21" t="s">
        <v>668</v>
      </c>
      <c r="S532" s="21" t="s">
        <v>950</v>
      </c>
      <c r="T532" s="21">
        <v>712529554024</v>
      </c>
      <c r="U532" s="26" t="s">
        <v>951</v>
      </c>
      <c r="V532" s="21" t="s">
        <v>232</v>
      </c>
      <c r="W532" s="21" t="s">
        <v>165</v>
      </c>
      <c r="X532" s="21" t="s">
        <v>716</v>
      </c>
      <c r="Y532" s="24">
        <v>45110</v>
      </c>
      <c r="Z532" s="21" t="s">
        <v>62</v>
      </c>
      <c r="AA532" s="21">
        <v>25000</v>
      </c>
      <c r="AB532" s="26" t="s">
        <v>952</v>
      </c>
      <c r="AC532" s="21" t="s">
        <v>48</v>
      </c>
      <c r="AD532" s="26" t="s">
        <v>953</v>
      </c>
      <c r="AE532" s="21">
        <v>22110061</v>
      </c>
    </row>
    <row r="533" spans="1:31" ht="15.75" customHeight="1" thickBot="1" x14ac:dyDescent="0.25">
      <c r="A533" s="19">
        <v>45135.726631111116</v>
      </c>
      <c r="B533" s="21" t="s">
        <v>5245</v>
      </c>
      <c r="C533" s="21" t="s">
        <v>5246</v>
      </c>
      <c r="D533" s="21">
        <v>745</v>
      </c>
      <c r="E533" s="21" t="s">
        <v>944</v>
      </c>
      <c r="F533" s="21">
        <v>7508855317</v>
      </c>
      <c r="G533" s="21" t="s">
        <v>5247</v>
      </c>
      <c r="H533" s="21" t="s">
        <v>35</v>
      </c>
      <c r="I533" s="24">
        <v>37975</v>
      </c>
      <c r="J533" s="26" t="s">
        <v>5248</v>
      </c>
      <c r="K533" s="21" t="s">
        <v>5249</v>
      </c>
      <c r="L533" s="21">
        <v>9781040728</v>
      </c>
      <c r="M533" s="21" t="s">
        <v>5247</v>
      </c>
      <c r="N533" s="21" t="s">
        <v>5250</v>
      </c>
      <c r="O533" s="21">
        <v>9646466512</v>
      </c>
      <c r="P533" s="21">
        <v>9646466512</v>
      </c>
      <c r="Q533" s="21">
        <v>14410</v>
      </c>
      <c r="R533" s="21" t="s">
        <v>5251</v>
      </c>
      <c r="S533" s="21" t="s">
        <v>441</v>
      </c>
      <c r="T533" s="21">
        <v>286567792815</v>
      </c>
      <c r="U533" s="26" t="s">
        <v>5252</v>
      </c>
      <c r="V533" s="21" t="s">
        <v>232</v>
      </c>
      <c r="W533" s="21" t="s">
        <v>5253</v>
      </c>
      <c r="X533" s="21" t="s">
        <v>194</v>
      </c>
      <c r="Y533" s="24">
        <v>37610</v>
      </c>
      <c r="Z533" s="21" t="s">
        <v>62</v>
      </c>
      <c r="AA533" s="21">
        <v>25000</v>
      </c>
      <c r="AB533" s="26" t="s">
        <v>5254</v>
      </c>
      <c r="AC533" s="21" t="s">
        <v>5255</v>
      </c>
      <c r="AD533" s="26" t="s">
        <v>5256</v>
      </c>
      <c r="AE533" s="21">
        <v>22110084</v>
      </c>
    </row>
    <row r="534" spans="1:31" ht="15.75" customHeight="1" thickBot="1" x14ac:dyDescent="0.25">
      <c r="A534" s="19">
        <v>45113.776473449077</v>
      </c>
      <c r="B534" s="21" t="s">
        <v>1164</v>
      </c>
      <c r="C534" s="21" t="s">
        <v>1165</v>
      </c>
      <c r="D534" s="21">
        <v>746</v>
      </c>
      <c r="E534" s="21" t="s">
        <v>1166</v>
      </c>
      <c r="F534" s="21">
        <v>6304989422</v>
      </c>
      <c r="G534" s="21" t="s">
        <v>1167</v>
      </c>
      <c r="H534" s="21" t="s">
        <v>52</v>
      </c>
      <c r="I534" s="24">
        <v>37166</v>
      </c>
      <c r="J534" s="26" t="s">
        <v>1168</v>
      </c>
      <c r="K534" s="21" t="s">
        <v>1169</v>
      </c>
      <c r="L534" s="21">
        <v>9948571627</v>
      </c>
      <c r="M534" s="21" t="s">
        <v>1170</v>
      </c>
      <c r="N534" s="21" t="s">
        <v>1171</v>
      </c>
      <c r="O534" s="21">
        <v>8523876187</v>
      </c>
      <c r="P534" s="21">
        <v>6304984922</v>
      </c>
      <c r="Q534" s="21">
        <v>501510</v>
      </c>
      <c r="R534" s="21" t="s">
        <v>1172</v>
      </c>
      <c r="S534" s="21" t="s">
        <v>1173</v>
      </c>
      <c r="T534" s="21">
        <v>534148397165</v>
      </c>
      <c r="U534" s="26" t="s">
        <v>1174</v>
      </c>
      <c r="V534" s="21" t="s">
        <v>164</v>
      </c>
      <c r="W534" s="21" t="s">
        <v>233</v>
      </c>
      <c r="X534" s="21" t="s">
        <v>1175</v>
      </c>
      <c r="Y534" s="24">
        <v>45111</v>
      </c>
      <c r="Z534" s="21" t="s">
        <v>62</v>
      </c>
      <c r="AA534" s="21">
        <v>25000</v>
      </c>
      <c r="AB534" s="26" t="s">
        <v>1176</v>
      </c>
      <c r="AC534" s="21" t="s">
        <v>1177</v>
      </c>
      <c r="AD534" s="26" t="s">
        <v>1178</v>
      </c>
      <c r="AE534" s="21">
        <v>22110031</v>
      </c>
    </row>
    <row r="535" spans="1:31" ht="15.75" customHeight="1" thickBot="1" x14ac:dyDescent="0.25">
      <c r="A535" s="19">
        <v>45115.839012395838</v>
      </c>
      <c r="B535" s="21" t="s">
        <v>1808</v>
      </c>
      <c r="C535" s="21" t="s">
        <v>1809</v>
      </c>
      <c r="D535" s="21">
        <v>746</v>
      </c>
      <c r="E535" s="21" t="s">
        <v>813</v>
      </c>
      <c r="F535" s="21">
        <v>7629947204</v>
      </c>
      <c r="G535" s="21" t="s">
        <v>1810</v>
      </c>
      <c r="H535" s="21" t="s">
        <v>52</v>
      </c>
      <c r="I535" s="24">
        <v>37636</v>
      </c>
      <c r="J535" s="26" t="s">
        <v>1811</v>
      </c>
      <c r="K535" s="21" t="s">
        <v>1812</v>
      </c>
      <c r="L535" s="21">
        <v>7629947204</v>
      </c>
      <c r="M535" s="21" t="s">
        <v>1813</v>
      </c>
      <c r="N535" s="21" t="s">
        <v>1814</v>
      </c>
      <c r="O535" s="21">
        <v>9856606301</v>
      </c>
      <c r="P535" s="21">
        <v>7629947204</v>
      </c>
      <c r="Q535" s="21" t="s">
        <v>1815</v>
      </c>
      <c r="R535" s="21" t="s">
        <v>1816</v>
      </c>
      <c r="S535" s="21" t="s">
        <v>1817</v>
      </c>
      <c r="T535" s="21" t="s">
        <v>1818</v>
      </c>
      <c r="U535" s="26" t="s">
        <v>1819</v>
      </c>
      <c r="V535" s="21" t="s">
        <v>164</v>
      </c>
      <c r="W535" s="21" t="s">
        <v>179</v>
      </c>
      <c r="X535" s="21" t="s">
        <v>45</v>
      </c>
      <c r="Y535" s="24">
        <v>45114</v>
      </c>
      <c r="Z535" s="21" t="s">
        <v>774</v>
      </c>
      <c r="AA535" s="21">
        <v>25000</v>
      </c>
      <c r="AB535" s="26" t="s">
        <v>1820</v>
      </c>
      <c r="AC535" s="21">
        <v>25500</v>
      </c>
      <c r="AD535" s="26" t="s">
        <v>1821</v>
      </c>
      <c r="AE535" s="21">
        <v>22102030</v>
      </c>
    </row>
  </sheetData>
  <autoFilter ref="B1:B546"/>
  <sortState ref="A3:AE535">
    <sortCondition ref="D3:D535"/>
  </sortState>
  <hyperlinks>
    <hyperlink ref="J308" r:id="rId1"/>
    <hyperlink ref="U308" r:id="rId2"/>
    <hyperlink ref="AB308" r:id="rId3"/>
    <hyperlink ref="J273" r:id="rId4"/>
    <hyperlink ref="U273" r:id="rId5"/>
    <hyperlink ref="AB273" r:id="rId6"/>
    <hyperlink ref="J415" r:id="rId7"/>
    <hyperlink ref="U415" r:id="rId8"/>
    <hyperlink ref="AB415" r:id="rId9"/>
    <hyperlink ref="AD415" r:id="rId10"/>
    <hyperlink ref="J314" r:id="rId11"/>
    <hyperlink ref="U314" r:id="rId12"/>
    <hyperlink ref="AB314" r:id="rId13"/>
    <hyperlink ref="AD314" r:id="rId14"/>
    <hyperlink ref="J422" r:id="rId15"/>
    <hyperlink ref="U422" r:id="rId16"/>
    <hyperlink ref="AB422" r:id="rId17"/>
    <hyperlink ref="AD422" r:id="rId18"/>
    <hyperlink ref="J293" r:id="rId19"/>
    <hyperlink ref="U293" r:id="rId20"/>
    <hyperlink ref="AB293" r:id="rId21"/>
    <hyperlink ref="AD293" r:id="rId22"/>
    <hyperlink ref="J391" r:id="rId23"/>
    <hyperlink ref="U391" r:id="rId24"/>
    <hyperlink ref="AB391" r:id="rId25"/>
    <hyperlink ref="J399" r:id="rId26"/>
    <hyperlink ref="U399" r:id="rId27"/>
    <hyperlink ref="AB399" r:id="rId28"/>
    <hyperlink ref="AD399" r:id="rId29"/>
    <hyperlink ref="J385" r:id="rId30"/>
    <hyperlink ref="U385" r:id="rId31"/>
    <hyperlink ref="AB385" r:id="rId32"/>
    <hyperlink ref="J403" r:id="rId33"/>
    <hyperlink ref="U403" r:id="rId34"/>
    <hyperlink ref="AB403" r:id="rId35"/>
    <hyperlink ref="AD403" r:id="rId36"/>
    <hyperlink ref="J395" r:id="rId37"/>
    <hyperlink ref="U395" r:id="rId38"/>
    <hyperlink ref="AB395" r:id="rId39"/>
    <hyperlink ref="J410" r:id="rId40"/>
    <hyperlink ref="U410" r:id="rId41"/>
    <hyperlink ref="AB410" r:id="rId42"/>
    <hyperlink ref="J419" r:id="rId43"/>
    <hyperlink ref="U419" r:id="rId44"/>
    <hyperlink ref="AB419" r:id="rId45"/>
    <hyperlink ref="J336" r:id="rId46"/>
    <hyperlink ref="U336" r:id="rId47"/>
    <hyperlink ref="AB336" r:id="rId48"/>
    <hyperlink ref="AD336" r:id="rId49"/>
    <hyperlink ref="J348" r:id="rId50"/>
    <hyperlink ref="U348" r:id="rId51"/>
    <hyperlink ref="AB348" r:id="rId52"/>
    <hyperlink ref="AD348" r:id="rId53"/>
    <hyperlink ref="J420" r:id="rId54"/>
    <hyperlink ref="U420" r:id="rId55"/>
    <hyperlink ref="AB420" r:id="rId56"/>
    <hyperlink ref="AD420" r:id="rId57"/>
    <hyperlink ref="J411" r:id="rId58"/>
    <hyperlink ref="U411" r:id="rId59"/>
    <hyperlink ref="AB411" r:id="rId60"/>
    <hyperlink ref="AD411" r:id="rId61"/>
    <hyperlink ref="J365" r:id="rId62"/>
    <hyperlink ref="U365" r:id="rId63"/>
    <hyperlink ref="AB365" r:id="rId64"/>
    <hyperlink ref="J377" r:id="rId65"/>
    <hyperlink ref="U377" r:id="rId66"/>
    <hyperlink ref="AB377" r:id="rId67"/>
    <hyperlink ref="AD377" r:id="rId68"/>
    <hyperlink ref="J378" r:id="rId69"/>
    <hyperlink ref="U378" r:id="rId70"/>
    <hyperlink ref="AB378" r:id="rId71"/>
    <hyperlink ref="J330" r:id="rId72"/>
    <hyperlink ref="U330" r:id="rId73"/>
    <hyperlink ref="AB330" r:id="rId74"/>
    <hyperlink ref="J331" r:id="rId75"/>
    <hyperlink ref="U331" r:id="rId76"/>
    <hyperlink ref="AB331" r:id="rId77"/>
    <hyperlink ref="J406" r:id="rId78"/>
    <hyperlink ref="U406" r:id="rId79"/>
    <hyperlink ref="AB406" r:id="rId80"/>
    <hyperlink ref="AD406" r:id="rId81"/>
    <hyperlink ref="J502" r:id="rId82"/>
    <hyperlink ref="U502" r:id="rId83"/>
    <hyperlink ref="AB502" r:id="rId84"/>
    <hyperlink ref="AD502" r:id="rId85"/>
    <hyperlink ref="J301" r:id="rId86"/>
    <hyperlink ref="U301" r:id="rId87"/>
    <hyperlink ref="AB301" r:id="rId88"/>
    <hyperlink ref="AD301" r:id="rId89"/>
    <hyperlink ref="J454" r:id="rId90"/>
    <hyperlink ref="U454" r:id="rId91"/>
    <hyperlink ref="AB454" r:id="rId92"/>
    <hyperlink ref="AD454" r:id="rId93"/>
    <hyperlink ref="J463" r:id="rId94"/>
    <hyperlink ref="U463" r:id="rId95"/>
    <hyperlink ref="AB463" r:id="rId96"/>
    <hyperlink ref="AD463" r:id="rId97"/>
    <hyperlink ref="J383" r:id="rId98"/>
    <hyperlink ref="U383" r:id="rId99"/>
    <hyperlink ref="AB383" r:id="rId100"/>
    <hyperlink ref="J496" r:id="rId101"/>
    <hyperlink ref="U496" r:id="rId102"/>
    <hyperlink ref="AB496" r:id="rId103"/>
    <hyperlink ref="AD496" r:id="rId104"/>
    <hyperlink ref="J425" r:id="rId105"/>
    <hyperlink ref="U425" r:id="rId106"/>
    <hyperlink ref="AB425" r:id="rId107"/>
    <hyperlink ref="AD425" r:id="rId108"/>
    <hyperlink ref="J334" r:id="rId109"/>
    <hyperlink ref="U334" r:id="rId110"/>
    <hyperlink ref="AB334" r:id="rId111"/>
    <hyperlink ref="J344" r:id="rId112"/>
    <hyperlink ref="U344" r:id="rId113"/>
    <hyperlink ref="AB344" r:id="rId114"/>
    <hyperlink ref="AD344" r:id="rId115"/>
    <hyperlink ref="J335" r:id="rId116"/>
    <hyperlink ref="U335" r:id="rId117"/>
    <hyperlink ref="AB335" r:id="rId118"/>
    <hyperlink ref="J289" r:id="rId119"/>
    <hyperlink ref="U289" r:id="rId120"/>
    <hyperlink ref="AB289" r:id="rId121"/>
    <hyperlink ref="AD289" r:id="rId122"/>
    <hyperlink ref="J450" r:id="rId123"/>
    <hyperlink ref="U450" r:id="rId124"/>
    <hyperlink ref="AB450" r:id="rId125"/>
    <hyperlink ref="J476" r:id="rId126"/>
    <hyperlink ref="U476" r:id="rId127"/>
    <hyperlink ref="AB476" r:id="rId128"/>
    <hyperlink ref="AD476" r:id="rId129"/>
    <hyperlink ref="J486" r:id="rId130"/>
    <hyperlink ref="U486" r:id="rId131"/>
    <hyperlink ref="AB486" r:id="rId132"/>
    <hyperlink ref="J352" r:id="rId133"/>
    <hyperlink ref="U352" r:id="rId134"/>
    <hyperlink ref="AB352" r:id="rId135"/>
    <hyperlink ref="AD352" r:id="rId136"/>
    <hyperlink ref="J350" r:id="rId137"/>
    <hyperlink ref="U350" r:id="rId138"/>
    <hyperlink ref="AB350" r:id="rId139"/>
    <hyperlink ref="J346" r:id="rId140"/>
    <hyperlink ref="U346" r:id="rId141"/>
    <hyperlink ref="AB346" r:id="rId142"/>
    <hyperlink ref="J482" r:id="rId143"/>
    <hyperlink ref="U482" r:id="rId144"/>
    <hyperlink ref="AB482" r:id="rId145"/>
    <hyperlink ref="J490" r:id="rId146"/>
    <hyperlink ref="U490" r:id="rId147"/>
    <hyperlink ref="AB490" r:id="rId148"/>
    <hyperlink ref="J359" r:id="rId149"/>
    <hyperlink ref="U359" r:id="rId150"/>
    <hyperlink ref="AB359" r:id="rId151"/>
    <hyperlink ref="AD359" r:id="rId152"/>
    <hyperlink ref="J356" r:id="rId153"/>
    <hyperlink ref="U356" r:id="rId154"/>
    <hyperlink ref="AB356" r:id="rId155"/>
    <hyperlink ref="J397" r:id="rId156"/>
    <hyperlink ref="U397" r:id="rId157"/>
    <hyperlink ref="AB397" r:id="rId158"/>
    <hyperlink ref="J312" r:id="rId159"/>
    <hyperlink ref="U312" r:id="rId160"/>
    <hyperlink ref="AB312" r:id="rId161"/>
    <hyperlink ref="J371" r:id="rId162"/>
    <hyperlink ref="U371" r:id="rId163"/>
    <hyperlink ref="AB371" r:id="rId164"/>
    <hyperlink ref="AD371" r:id="rId165"/>
    <hyperlink ref="J274" r:id="rId166"/>
    <hyperlink ref="U274" r:id="rId167"/>
    <hyperlink ref="AB274" r:id="rId168"/>
    <hyperlink ref="J316" r:id="rId169"/>
    <hyperlink ref="U316" r:id="rId170"/>
    <hyperlink ref="AB316" r:id="rId171"/>
    <hyperlink ref="AD316" r:id="rId172"/>
    <hyperlink ref="J367" r:id="rId173"/>
    <hyperlink ref="U367" r:id="rId174"/>
    <hyperlink ref="AB367" r:id="rId175"/>
    <hyperlink ref="AD367" r:id="rId176"/>
    <hyperlink ref="J494" r:id="rId177"/>
    <hyperlink ref="U494" r:id="rId178"/>
    <hyperlink ref="AB494" r:id="rId179"/>
    <hyperlink ref="AD494" r:id="rId180"/>
    <hyperlink ref="J393" r:id="rId181"/>
    <hyperlink ref="U393" r:id="rId182"/>
    <hyperlink ref="AB393" r:id="rId183"/>
    <hyperlink ref="AD393" r:id="rId184"/>
    <hyperlink ref="J498" r:id="rId185"/>
    <hyperlink ref="U498" r:id="rId186"/>
    <hyperlink ref="AB498" r:id="rId187"/>
    <hyperlink ref="AD498" r:id="rId188"/>
    <hyperlink ref="J354" r:id="rId189"/>
    <hyperlink ref="U354" r:id="rId190"/>
    <hyperlink ref="AB354" r:id="rId191"/>
    <hyperlink ref="AD354" r:id="rId192"/>
    <hyperlink ref="J285" r:id="rId193"/>
    <hyperlink ref="U285" r:id="rId194"/>
    <hyperlink ref="AB285" r:id="rId195"/>
    <hyperlink ref="AD285" r:id="rId196"/>
    <hyperlink ref="J436" r:id="rId197"/>
    <hyperlink ref="U436" r:id="rId198"/>
    <hyperlink ref="AB436" r:id="rId199"/>
    <hyperlink ref="AD436" r:id="rId200"/>
    <hyperlink ref="J405" r:id="rId201"/>
    <hyperlink ref="U405" r:id="rId202"/>
    <hyperlink ref="AB405" r:id="rId203"/>
    <hyperlink ref="AD405" r:id="rId204"/>
    <hyperlink ref="J427" r:id="rId205"/>
    <hyperlink ref="U427" r:id="rId206"/>
    <hyperlink ref="AB427" r:id="rId207"/>
    <hyperlink ref="AD427" r:id="rId208"/>
    <hyperlink ref="J401" r:id="rId209"/>
    <hyperlink ref="U401" r:id="rId210"/>
    <hyperlink ref="AB401" r:id="rId211"/>
    <hyperlink ref="AD401" r:id="rId212"/>
    <hyperlink ref="J503" r:id="rId213"/>
    <hyperlink ref="U503" r:id="rId214"/>
    <hyperlink ref="AB503" r:id="rId215"/>
    <hyperlink ref="AD503" r:id="rId216"/>
    <hyperlink ref="J479" r:id="rId217"/>
    <hyperlink ref="U479" r:id="rId218"/>
    <hyperlink ref="AB479" r:id="rId219"/>
    <hyperlink ref="AD479" r:id="rId220"/>
    <hyperlink ref="J446" r:id="rId221"/>
    <hyperlink ref="U446" r:id="rId222"/>
    <hyperlink ref="AB446" r:id="rId223"/>
    <hyperlink ref="J281" r:id="rId224"/>
    <hyperlink ref="U281" r:id="rId225"/>
    <hyperlink ref="AB281" r:id="rId226"/>
    <hyperlink ref="J408" r:id="rId227"/>
    <hyperlink ref="U408" r:id="rId228"/>
    <hyperlink ref="AB408" r:id="rId229"/>
    <hyperlink ref="AD408" r:id="rId230"/>
    <hyperlink ref="J452" r:id="rId231"/>
    <hyperlink ref="U452" r:id="rId232"/>
    <hyperlink ref="AB452" r:id="rId233"/>
    <hyperlink ref="J434" r:id="rId234"/>
    <hyperlink ref="U434" r:id="rId235"/>
    <hyperlink ref="AB434" r:id="rId236"/>
    <hyperlink ref="J442" r:id="rId237"/>
    <hyperlink ref="U442" r:id="rId238"/>
    <hyperlink ref="AB442" r:id="rId239"/>
    <hyperlink ref="J456" r:id="rId240"/>
    <hyperlink ref="U456" r:id="rId241"/>
    <hyperlink ref="AB456" r:id="rId242"/>
    <hyperlink ref="J310" r:id="rId243"/>
    <hyperlink ref="U310" r:id="rId244"/>
    <hyperlink ref="AB310" r:id="rId245"/>
    <hyperlink ref="J381" r:id="rId246"/>
    <hyperlink ref="U381" r:id="rId247"/>
    <hyperlink ref="AB381" r:id="rId248"/>
    <hyperlink ref="AD381" r:id="rId249"/>
    <hyperlink ref="J311" r:id="rId250"/>
    <hyperlink ref="U311" r:id="rId251"/>
    <hyperlink ref="AB311" r:id="rId252"/>
    <hyperlink ref="J278" r:id="rId253"/>
    <hyperlink ref="U278" r:id="rId254"/>
    <hyperlink ref="AB278" r:id="rId255"/>
    <hyperlink ref="J323" r:id="rId256"/>
    <hyperlink ref="U323" r:id="rId257"/>
    <hyperlink ref="AB323" r:id="rId258"/>
    <hyperlink ref="J324" r:id="rId259"/>
    <hyperlink ref="U324" r:id="rId260"/>
    <hyperlink ref="AB324" r:id="rId261"/>
    <hyperlink ref="AD324" r:id="rId262"/>
    <hyperlink ref="J532" r:id="rId263"/>
    <hyperlink ref="U532" r:id="rId264"/>
    <hyperlink ref="AB532" r:id="rId265"/>
    <hyperlink ref="AD532" r:id="rId266"/>
    <hyperlink ref="J299" r:id="rId267"/>
    <hyperlink ref="U299" r:id="rId268"/>
    <hyperlink ref="AB299" r:id="rId269"/>
    <hyperlink ref="J439" r:id="rId270"/>
    <hyperlink ref="U439" r:id="rId271"/>
    <hyperlink ref="AB439" r:id="rId272"/>
    <hyperlink ref="J298" r:id="rId273"/>
    <hyperlink ref="U298" r:id="rId274"/>
    <hyperlink ref="AB298" r:id="rId275"/>
    <hyperlink ref="J306" r:id="rId276"/>
    <hyperlink ref="U306" r:id="rId277"/>
    <hyperlink ref="AB306" r:id="rId278"/>
    <hyperlink ref="J461" r:id="rId279"/>
    <hyperlink ref="U461" r:id="rId280"/>
    <hyperlink ref="AB461" r:id="rId281"/>
    <hyperlink ref="AD461" r:id="rId282"/>
    <hyperlink ref="J270" r:id="rId283"/>
    <hyperlink ref="U270" r:id="rId284"/>
    <hyperlink ref="AB270" r:id="rId285"/>
    <hyperlink ref="J431" r:id="rId286"/>
    <hyperlink ref="U431" r:id="rId287"/>
    <hyperlink ref="AB431" r:id="rId288"/>
    <hyperlink ref="AD431" r:id="rId289"/>
    <hyperlink ref="J432" r:id="rId290"/>
    <hyperlink ref="U432" r:id="rId291"/>
    <hyperlink ref="AB432" r:id="rId292"/>
    <hyperlink ref="AD432" r:id="rId293"/>
    <hyperlink ref="G288" r:id="rId294"/>
    <hyperlink ref="J288" r:id="rId295"/>
    <hyperlink ref="U288" r:id="rId296"/>
    <hyperlink ref="AB288" r:id="rId297"/>
    <hyperlink ref="AD288" r:id="rId298"/>
    <hyperlink ref="J429" r:id="rId299"/>
    <hyperlink ref="U429" r:id="rId300"/>
    <hyperlink ref="AB429" r:id="rId301"/>
    <hyperlink ref="AD429" r:id="rId302"/>
    <hyperlink ref="J530" r:id="rId303"/>
    <hyperlink ref="U530" r:id="rId304"/>
    <hyperlink ref="AB530" r:id="rId305"/>
    <hyperlink ref="AD530" r:id="rId306"/>
    <hyperlink ref="J424" r:id="rId307"/>
    <hyperlink ref="U424" r:id="rId308"/>
    <hyperlink ref="AB424" r:id="rId309"/>
    <hyperlink ref="AD424" r:id="rId310"/>
    <hyperlink ref="J468" r:id="rId311"/>
    <hyperlink ref="U468" r:id="rId312"/>
    <hyperlink ref="AB468" r:id="rId313"/>
    <hyperlink ref="AD468" r:id="rId314"/>
    <hyperlink ref="J347" r:id="rId315"/>
    <hyperlink ref="U347" r:id="rId316"/>
    <hyperlink ref="AB347" r:id="rId317"/>
    <hyperlink ref="J357" r:id="rId318"/>
    <hyperlink ref="U357" r:id="rId319"/>
    <hyperlink ref="AB357" r:id="rId320"/>
    <hyperlink ref="AD357" r:id="rId321"/>
    <hyperlink ref="J472" r:id="rId322"/>
    <hyperlink ref="U472" r:id="rId323"/>
    <hyperlink ref="AB472" r:id="rId324"/>
    <hyperlink ref="J453" r:id="rId325"/>
    <hyperlink ref="U453" r:id="rId326"/>
    <hyperlink ref="AB453" r:id="rId327"/>
    <hyperlink ref="AD453" r:id="rId328"/>
    <hyperlink ref="J291" r:id="rId329"/>
    <hyperlink ref="U291" r:id="rId330"/>
    <hyperlink ref="AB291" r:id="rId331"/>
    <hyperlink ref="J358" r:id="rId332"/>
    <hyperlink ref="U358" r:id="rId333"/>
    <hyperlink ref="AB358" r:id="rId334"/>
    <hyperlink ref="J534" r:id="rId335"/>
    <hyperlink ref="U534" r:id="rId336"/>
    <hyperlink ref="AB534" r:id="rId337"/>
    <hyperlink ref="AD534" r:id="rId338"/>
    <hyperlink ref="J295" r:id="rId339"/>
    <hyperlink ref="U295" r:id="rId340"/>
    <hyperlink ref="AB295" r:id="rId341"/>
    <hyperlink ref="J361" r:id="rId342"/>
    <hyperlink ref="U361" r:id="rId343"/>
    <hyperlink ref="AB361" r:id="rId344"/>
    <hyperlink ref="AD361" r:id="rId345"/>
    <hyperlink ref="J362" r:id="rId346"/>
    <hyperlink ref="U362" r:id="rId347"/>
    <hyperlink ref="AB362" r:id="rId348"/>
    <hyperlink ref="AD362" r:id="rId349"/>
    <hyperlink ref="J508" r:id="rId350"/>
    <hyperlink ref="U508" r:id="rId351"/>
    <hyperlink ref="AB508" r:id="rId352"/>
    <hyperlink ref="AD508" r:id="rId353"/>
    <hyperlink ref="J484" r:id="rId354"/>
    <hyperlink ref="U484" r:id="rId355"/>
    <hyperlink ref="AB484" r:id="rId356"/>
    <hyperlink ref="AD484" r:id="rId357"/>
    <hyperlink ref="J510" r:id="rId358"/>
    <hyperlink ref="U510" r:id="rId359"/>
    <hyperlink ref="AB510" r:id="rId360"/>
    <hyperlink ref="J474" r:id="rId361"/>
    <hyperlink ref="U474" r:id="rId362"/>
    <hyperlink ref="AB474" r:id="rId363"/>
    <hyperlink ref="J470" r:id="rId364"/>
    <hyperlink ref="U470" r:id="rId365"/>
    <hyperlink ref="AB470" r:id="rId366"/>
    <hyperlink ref="J303" r:id="rId367"/>
    <hyperlink ref="U303" r:id="rId368"/>
    <hyperlink ref="AB303" r:id="rId369"/>
    <hyperlink ref="J488" r:id="rId370"/>
    <hyperlink ref="U488" r:id="rId371"/>
    <hyperlink ref="AB488" r:id="rId372"/>
    <hyperlink ref="J504" r:id="rId373"/>
    <hyperlink ref="U504" r:id="rId374"/>
    <hyperlink ref="AB504" r:id="rId375"/>
    <hyperlink ref="AD504" r:id="rId376"/>
    <hyperlink ref="J320" r:id="rId377"/>
    <hyperlink ref="U320" r:id="rId378"/>
    <hyperlink ref="AB320" r:id="rId379"/>
    <hyperlink ref="J514" r:id="rId380"/>
    <hyperlink ref="U514" r:id="rId381"/>
    <hyperlink ref="AB514" r:id="rId382"/>
    <hyperlink ref="AD514" r:id="rId383"/>
    <hyperlink ref="J478" r:id="rId384"/>
    <hyperlink ref="U478" r:id="rId385"/>
    <hyperlink ref="AB478" r:id="rId386"/>
    <hyperlink ref="J522" r:id="rId387"/>
    <hyperlink ref="U522" r:id="rId388"/>
    <hyperlink ref="AB522" r:id="rId389"/>
    <hyperlink ref="J465" r:id="rId390"/>
    <hyperlink ref="U465" r:id="rId391"/>
    <hyperlink ref="AB465" r:id="rId392"/>
    <hyperlink ref="J516" r:id="rId393"/>
    <hyperlink ref="U516" r:id="rId394"/>
    <hyperlink ref="AB516" r:id="rId395"/>
    <hyperlink ref="J481" r:id="rId396"/>
    <hyperlink ref="U481" r:id="rId397"/>
    <hyperlink ref="AB481" r:id="rId398"/>
    <hyperlink ref="J327" r:id="rId399"/>
    <hyperlink ref="U327" r:id="rId400"/>
    <hyperlink ref="AB327" r:id="rId401"/>
    <hyperlink ref="AD327" r:id="rId402"/>
    <hyperlink ref="J501" r:id="rId403"/>
    <hyperlink ref="U501" r:id="rId404"/>
    <hyperlink ref="AB501" r:id="rId405"/>
    <hyperlink ref="AD501" r:id="rId406"/>
    <hyperlink ref="J409" r:id="rId407"/>
    <hyperlink ref="U409" r:id="rId408"/>
    <hyperlink ref="AB409" r:id="rId409"/>
    <hyperlink ref="AD409" r:id="rId410"/>
    <hyperlink ref="J276" r:id="rId411"/>
    <hyperlink ref="U276" r:id="rId412"/>
    <hyperlink ref="AB276" r:id="rId413"/>
    <hyperlink ref="J523" r:id="rId414"/>
    <hyperlink ref="U523" r:id="rId415"/>
    <hyperlink ref="AB523" r:id="rId416"/>
    <hyperlink ref="AD523" r:id="rId417"/>
    <hyperlink ref="J433" r:id="rId418"/>
    <hyperlink ref="U433" r:id="rId419"/>
    <hyperlink ref="AB433" r:id="rId420"/>
    <hyperlink ref="AD433" r:id="rId421"/>
    <hyperlink ref="J296" r:id="rId422"/>
    <hyperlink ref="U296" r:id="rId423"/>
    <hyperlink ref="AB296" r:id="rId424"/>
    <hyperlink ref="J382" r:id="rId425"/>
    <hyperlink ref="U382" r:id="rId426"/>
    <hyperlink ref="AB382" r:id="rId427"/>
    <hyperlink ref="AD382" r:id="rId428"/>
    <hyperlink ref="J294" r:id="rId429"/>
    <hyperlink ref="U294" r:id="rId430"/>
    <hyperlink ref="AB294" r:id="rId431"/>
    <hyperlink ref="J512" r:id="rId432"/>
    <hyperlink ref="U512" r:id="rId433"/>
    <hyperlink ref="AB512" r:id="rId434"/>
    <hyperlink ref="J283" r:id="rId435"/>
    <hyperlink ref="U283" r:id="rId436"/>
    <hyperlink ref="AB283" r:id="rId437"/>
    <hyperlink ref="J284" r:id="rId438"/>
    <hyperlink ref="U284" r:id="rId439"/>
    <hyperlink ref="AB284" r:id="rId440"/>
    <hyperlink ref="J413" r:id="rId441"/>
    <hyperlink ref="U413" r:id="rId442"/>
    <hyperlink ref="AB413" r:id="rId443"/>
    <hyperlink ref="J400" r:id="rId444"/>
    <hyperlink ref="U400" r:id="rId445"/>
    <hyperlink ref="AB400" r:id="rId446"/>
    <hyperlink ref="AD400" r:id="rId447"/>
    <hyperlink ref="J302" r:id="rId448"/>
    <hyperlink ref="U302" r:id="rId449"/>
    <hyperlink ref="AB302" r:id="rId450"/>
    <hyperlink ref="AD302" r:id="rId451"/>
    <hyperlink ref="J421" r:id="rId452"/>
    <hyperlink ref="U421" r:id="rId453"/>
    <hyperlink ref="AB421" r:id="rId454"/>
    <hyperlink ref="AD421" r:id="rId455"/>
    <hyperlink ref="J517" r:id="rId456"/>
    <hyperlink ref="U517" r:id="rId457"/>
    <hyperlink ref="AB517" r:id="rId458"/>
    <hyperlink ref="J511" r:id="rId459"/>
    <hyperlink ref="U511" r:id="rId460"/>
    <hyperlink ref="AB511" r:id="rId461"/>
    <hyperlink ref="J513" r:id="rId462"/>
    <hyperlink ref="U513" r:id="rId463"/>
    <hyperlink ref="AB513" r:id="rId464"/>
    <hyperlink ref="J497" r:id="rId465"/>
    <hyperlink ref="U497" r:id="rId466"/>
    <hyperlink ref="AB497" r:id="rId467"/>
    <hyperlink ref="AD497" r:id="rId468"/>
    <hyperlink ref="J360" r:id="rId469"/>
    <hyperlink ref="U360" r:id="rId470"/>
    <hyperlink ref="AB360" r:id="rId471"/>
    <hyperlink ref="J384" r:id="rId472"/>
    <hyperlink ref="U384" r:id="rId473"/>
    <hyperlink ref="AB384" r:id="rId474"/>
    <hyperlink ref="J489" r:id="rId475"/>
    <hyperlink ref="U489" r:id="rId476"/>
    <hyperlink ref="AB489" r:id="rId477"/>
    <hyperlink ref="J526" r:id="rId478"/>
    <hyperlink ref="U526" r:id="rId479"/>
    <hyperlink ref="AB526" r:id="rId480"/>
    <hyperlink ref="J451" r:id="rId481"/>
    <hyperlink ref="U451" r:id="rId482"/>
    <hyperlink ref="AB451" r:id="rId483"/>
    <hyperlink ref="J342" r:id="rId484"/>
    <hyperlink ref="U342" r:id="rId485"/>
    <hyperlink ref="AB342" r:id="rId486"/>
    <hyperlink ref="J353" r:id="rId487"/>
    <hyperlink ref="U353" r:id="rId488"/>
    <hyperlink ref="AB353" r:id="rId489"/>
    <hyperlink ref="J343" r:id="rId490"/>
    <hyperlink ref="U343" r:id="rId491"/>
    <hyperlink ref="AB343" r:id="rId492"/>
    <hyperlink ref="J372" r:id="rId493"/>
    <hyperlink ref="U372" r:id="rId494"/>
    <hyperlink ref="AB372" r:id="rId495"/>
    <hyperlink ref="AD372" r:id="rId496"/>
    <hyperlink ref="J321" r:id="rId497"/>
    <hyperlink ref="U321" r:id="rId498"/>
    <hyperlink ref="AB321" r:id="rId499"/>
    <hyperlink ref="J355" r:id="rId500"/>
    <hyperlink ref="U355" r:id="rId501"/>
    <hyperlink ref="AB355" r:id="rId502"/>
    <hyperlink ref="J505" r:id="rId503"/>
    <hyperlink ref="U505" r:id="rId504"/>
    <hyperlink ref="AB505" r:id="rId505"/>
    <hyperlink ref="AD505" r:id="rId506"/>
    <hyperlink ref="J464" r:id="rId507"/>
    <hyperlink ref="U464" r:id="rId508"/>
    <hyperlink ref="AB464" r:id="rId509"/>
    <hyperlink ref="J509" r:id="rId510"/>
    <hyperlink ref="U509" r:id="rId511"/>
    <hyperlink ref="AB509" r:id="rId512"/>
    <hyperlink ref="J492" r:id="rId513"/>
    <hyperlink ref="U492" r:id="rId514"/>
    <hyperlink ref="AB492" r:id="rId515"/>
    <hyperlink ref="J519" r:id="rId516"/>
    <hyperlink ref="U519" r:id="rId517"/>
    <hyperlink ref="AB519" r:id="rId518"/>
    <hyperlink ref="J528" r:id="rId519"/>
    <hyperlink ref="U528" r:id="rId520"/>
    <hyperlink ref="AB528" r:id="rId521"/>
    <hyperlink ref="J368" r:id="rId522"/>
    <hyperlink ref="U368" r:id="rId523"/>
    <hyperlink ref="AB368" r:id="rId524"/>
    <hyperlink ref="AD368" r:id="rId525"/>
    <hyperlink ref="J373" r:id="rId526"/>
    <hyperlink ref="U373" r:id="rId527"/>
    <hyperlink ref="AB373" r:id="rId528"/>
    <hyperlink ref="J423" r:id="rId529"/>
    <hyperlink ref="U423" r:id="rId530"/>
    <hyperlink ref="AB423" r:id="rId531"/>
    <hyperlink ref="J535" r:id="rId532"/>
    <hyperlink ref="U535" r:id="rId533"/>
    <hyperlink ref="AB535" r:id="rId534"/>
    <hyperlink ref="AD535" r:id="rId535"/>
    <hyperlink ref="J304" r:id="rId536"/>
    <hyperlink ref="U304" r:id="rId537"/>
    <hyperlink ref="AB304" r:id="rId538"/>
    <hyperlink ref="AD304" r:id="rId539"/>
    <hyperlink ref="J447" r:id="rId540"/>
    <hyperlink ref="U447" r:id="rId541"/>
    <hyperlink ref="AB447" r:id="rId542"/>
    <hyperlink ref="J441" r:id="rId543"/>
    <hyperlink ref="U441" r:id="rId544"/>
    <hyperlink ref="AB441" r:id="rId545"/>
    <hyperlink ref="AD441" r:id="rId546"/>
    <hyperlink ref="J515" r:id="rId547"/>
    <hyperlink ref="U515" r:id="rId548"/>
    <hyperlink ref="AB515" r:id="rId549"/>
    <hyperlink ref="J440" r:id="rId550"/>
    <hyperlink ref="U440" r:id="rId551"/>
    <hyperlink ref="AB440" r:id="rId552"/>
    <hyperlink ref="AD440" r:id="rId553"/>
    <hyperlink ref="J448" r:id="rId554"/>
    <hyperlink ref="U448" r:id="rId555"/>
    <hyperlink ref="AB448" r:id="rId556"/>
    <hyperlink ref="AD448" r:id="rId557"/>
    <hyperlink ref="J416" r:id="rId558"/>
    <hyperlink ref="U416" r:id="rId559"/>
    <hyperlink ref="AB416" r:id="rId560"/>
    <hyperlink ref="AD416" r:id="rId561"/>
    <hyperlink ref="J300" r:id="rId562"/>
    <hyperlink ref="U300" r:id="rId563"/>
    <hyperlink ref="AB300" r:id="rId564"/>
    <hyperlink ref="AD300" r:id="rId565"/>
    <hyperlink ref="J290" r:id="rId566"/>
    <hyperlink ref="U290" r:id="rId567"/>
    <hyperlink ref="AB290" r:id="rId568"/>
    <hyperlink ref="AD290" r:id="rId569"/>
    <hyperlink ref="J495" r:id="rId570"/>
    <hyperlink ref="U495" r:id="rId571"/>
    <hyperlink ref="AB495" r:id="rId572"/>
    <hyperlink ref="J60" r:id="rId573"/>
    <hyperlink ref="U60" r:id="rId574"/>
    <hyperlink ref="AB60" r:id="rId575"/>
    <hyperlink ref="AD60" r:id="rId576"/>
    <hyperlink ref="J115" r:id="rId577"/>
    <hyperlink ref="U115" r:id="rId578"/>
    <hyperlink ref="AB115" r:id="rId579"/>
    <hyperlink ref="AD115" r:id="rId580"/>
    <hyperlink ref="J161" r:id="rId581"/>
    <hyperlink ref="U161" r:id="rId582"/>
    <hyperlink ref="AB161" r:id="rId583"/>
    <hyperlink ref="J139" r:id="rId584"/>
    <hyperlink ref="U139" r:id="rId585"/>
    <hyperlink ref="AB139" r:id="rId586"/>
    <hyperlink ref="AD139" r:id="rId587"/>
    <hyperlink ref="J184" r:id="rId588"/>
    <hyperlink ref="U184" r:id="rId589"/>
    <hyperlink ref="AB184" r:id="rId590"/>
    <hyperlink ref="AD184" r:id="rId591"/>
    <hyperlink ref="J39" r:id="rId592"/>
    <hyperlink ref="U39" r:id="rId593"/>
    <hyperlink ref="AB39" r:id="rId594"/>
    <hyperlink ref="AD39" r:id="rId595"/>
    <hyperlink ref="J119" r:id="rId596"/>
    <hyperlink ref="U119" r:id="rId597"/>
    <hyperlink ref="AB119" r:id="rId598"/>
    <hyperlink ref="AD119" r:id="rId599"/>
    <hyperlink ref="J169" r:id="rId600"/>
    <hyperlink ref="U169" r:id="rId601"/>
    <hyperlink ref="AB169" r:id="rId602"/>
    <hyperlink ref="AD169" r:id="rId603"/>
    <hyperlink ref="J54" r:id="rId604"/>
    <hyperlink ref="U54" r:id="rId605"/>
    <hyperlink ref="AB54" r:id="rId606"/>
    <hyperlink ref="AD54" r:id="rId607"/>
    <hyperlink ref="J252" r:id="rId608"/>
    <hyperlink ref="U252" r:id="rId609"/>
    <hyperlink ref="AB252" r:id="rId610"/>
    <hyperlink ref="AD252" r:id="rId611"/>
    <hyperlink ref="E227" r:id="rId612"/>
    <hyperlink ref="J227" r:id="rId613"/>
    <hyperlink ref="U227" r:id="rId614"/>
    <hyperlink ref="AB227" r:id="rId615"/>
    <hyperlink ref="AD227" r:id="rId616"/>
    <hyperlink ref="J56" r:id="rId617"/>
    <hyperlink ref="U56" r:id="rId618"/>
    <hyperlink ref="AB56" r:id="rId619"/>
    <hyperlink ref="AD56" r:id="rId620"/>
    <hyperlink ref="J64" r:id="rId621"/>
    <hyperlink ref="U64" r:id="rId622"/>
    <hyperlink ref="AB64" r:id="rId623"/>
    <hyperlink ref="AD64" r:id="rId624"/>
    <hyperlink ref="J178" r:id="rId625"/>
    <hyperlink ref="U178" r:id="rId626"/>
    <hyperlink ref="AB178" r:id="rId627"/>
    <hyperlink ref="AD178" r:id="rId628"/>
    <hyperlink ref="J143" r:id="rId629"/>
    <hyperlink ref="U143" r:id="rId630"/>
    <hyperlink ref="AB143" r:id="rId631"/>
    <hyperlink ref="AD143" r:id="rId632"/>
    <hyperlink ref="J192" r:id="rId633"/>
    <hyperlink ref="U192" r:id="rId634"/>
    <hyperlink ref="AB192" r:id="rId635"/>
    <hyperlink ref="AD192" r:id="rId636"/>
    <hyperlink ref="J234" r:id="rId637"/>
    <hyperlink ref="U234" r:id="rId638"/>
    <hyperlink ref="AB234" r:id="rId639"/>
    <hyperlink ref="AD234" r:id="rId640"/>
    <hyperlink ref="J141" r:id="rId641"/>
    <hyperlink ref="U141" r:id="rId642"/>
    <hyperlink ref="AB141" r:id="rId643"/>
    <hyperlink ref="AD141" r:id="rId644"/>
    <hyperlink ref="J158" r:id="rId645"/>
    <hyperlink ref="U158" r:id="rId646"/>
    <hyperlink ref="AB158" r:id="rId647"/>
    <hyperlink ref="AD158" r:id="rId648"/>
    <hyperlink ref="J244" r:id="rId649"/>
    <hyperlink ref="U244" r:id="rId650"/>
    <hyperlink ref="AB244" r:id="rId651"/>
    <hyperlink ref="AD244" r:id="rId652"/>
    <hyperlink ref="J96" r:id="rId653"/>
    <hyperlink ref="U96" r:id="rId654"/>
    <hyperlink ref="AB96" r:id="rId655"/>
    <hyperlink ref="AD96" r:id="rId656"/>
    <hyperlink ref="J240" r:id="rId657"/>
    <hyperlink ref="U240" r:id="rId658"/>
    <hyperlink ref="AB240" r:id="rId659"/>
    <hyperlink ref="AD240" r:id="rId660"/>
    <hyperlink ref="J195" r:id="rId661"/>
    <hyperlink ref="U195" r:id="rId662"/>
    <hyperlink ref="AB195" r:id="rId663"/>
    <hyperlink ref="AD195" r:id="rId664"/>
    <hyperlink ref="J62" r:id="rId665"/>
    <hyperlink ref="U62" r:id="rId666"/>
    <hyperlink ref="AB62" r:id="rId667"/>
    <hyperlink ref="AD62" r:id="rId668"/>
    <hyperlink ref="J58" r:id="rId669"/>
    <hyperlink ref="U58" r:id="rId670"/>
    <hyperlink ref="AB58" r:id="rId671"/>
    <hyperlink ref="AD58" r:id="rId672"/>
    <hyperlink ref="J238" r:id="rId673"/>
    <hyperlink ref="U238" r:id="rId674"/>
    <hyperlink ref="AB238" r:id="rId675"/>
    <hyperlink ref="J262" r:id="rId676"/>
    <hyperlink ref="U262" r:id="rId677"/>
    <hyperlink ref="AB262" r:id="rId678"/>
    <hyperlink ref="AD262" r:id="rId679"/>
    <hyperlink ref="J266" r:id="rId680"/>
    <hyperlink ref="U266" r:id="rId681"/>
    <hyperlink ref="AB266" r:id="rId682"/>
    <hyperlink ref="AD266" r:id="rId683"/>
    <hyperlink ref="J160" r:id="rId684"/>
    <hyperlink ref="U160" r:id="rId685"/>
    <hyperlink ref="AB160" r:id="rId686"/>
    <hyperlink ref="AD160" r:id="rId687"/>
    <hyperlink ref="J199" r:id="rId688"/>
    <hyperlink ref="U199" r:id="rId689"/>
    <hyperlink ref="AB199" r:id="rId690"/>
    <hyperlink ref="AD199" r:id="rId691"/>
    <hyperlink ref="J201" r:id="rId692"/>
    <hyperlink ref="U201" r:id="rId693"/>
    <hyperlink ref="AB201" r:id="rId694"/>
    <hyperlink ref="AD201" r:id="rId695"/>
    <hyperlink ref="J223" r:id="rId696"/>
    <hyperlink ref="U223" r:id="rId697"/>
    <hyperlink ref="AB223" r:id="rId698"/>
    <hyperlink ref="AD223" r:id="rId699"/>
    <hyperlink ref="J188" r:id="rId700"/>
    <hyperlink ref="U188" r:id="rId701"/>
    <hyperlink ref="AB188" r:id="rId702"/>
    <hyperlink ref="AD188" r:id="rId703"/>
    <hyperlink ref="J215" r:id="rId704"/>
    <hyperlink ref="U215" r:id="rId705"/>
    <hyperlink ref="AB215" r:id="rId706"/>
    <hyperlink ref="AD215" r:id="rId707"/>
    <hyperlink ref="J231" r:id="rId708"/>
    <hyperlink ref="U231" r:id="rId709"/>
    <hyperlink ref="AB231" r:id="rId710"/>
    <hyperlink ref="AD231" r:id="rId711"/>
    <hyperlink ref="J242" r:id="rId712"/>
    <hyperlink ref="U242" r:id="rId713"/>
    <hyperlink ref="AB242" r:id="rId714"/>
    <hyperlink ref="AD242" r:id="rId715"/>
    <hyperlink ref="J68" r:id="rId716"/>
    <hyperlink ref="U68" r:id="rId717"/>
    <hyperlink ref="AB68" r:id="rId718"/>
    <hyperlink ref="AD68" r:id="rId719"/>
    <hyperlink ref="J213" r:id="rId720"/>
    <hyperlink ref="U213" r:id="rId721"/>
    <hyperlink ref="AB213" r:id="rId722"/>
    <hyperlink ref="J209" r:id="rId723"/>
    <hyperlink ref="U209" r:id="rId724"/>
    <hyperlink ref="AB209" r:id="rId725"/>
    <hyperlink ref="J34" r:id="rId726"/>
    <hyperlink ref="U34" r:id="rId727"/>
    <hyperlink ref="AB34" r:id="rId728"/>
    <hyperlink ref="AD34" r:id="rId729"/>
    <hyperlink ref="J229" r:id="rId730"/>
    <hyperlink ref="U229" r:id="rId731"/>
    <hyperlink ref="AB229" r:id="rId732"/>
    <hyperlink ref="AD229" r:id="rId733"/>
    <hyperlink ref="J176" r:id="rId734"/>
    <hyperlink ref="U176" r:id="rId735"/>
    <hyperlink ref="AB176" r:id="rId736"/>
    <hyperlink ref="AD176" r:id="rId737"/>
    <hyperlink ref="J233" r:id="rId738"/>
    <hyperlink ref="U233" r:id="rId739"/>
    <hyperlink ref="AB233" r:id="rId740"/>
    <hyperlink ref="AD233" r:id="rId741"/>
    <hyperlink ref="J78" r:id="rId742"/>
    <hyperlink ref="U78" r:id="rId743"/>
    <hyperlink ref="AB78" r:id="rId744"/>
    <hyperlink ref="AD78" r:id="rId745"/>
    <hyperlink ref="J236" r:id="rId746"/>
    <hyperlink ref="U236" r:id="rId747"/>
    <hyperlink ref="AB236" r:id="rId748"/>
    <hyperlink ref="AD236" r:id="rId749"/>
    <hyperlink ref="J197" r:id="rId750"/>
    <hyperlink ref="U197" r:id="rId751"/>
    <hyperlink ref="AB197" r:id="rId752"/>
    <hyperlink ref="J74" r:id="rId753"/>
    <hyperlink ref="U74" r:id="rId754"/>
    <hyperlink ref="AB74" r:id="rId755"/>
    <hyperlink ref="AD74" r:id="rId756"/>
    <hyperlink ref="J225" r:id="rId757"/>
    <hyperlink ref="U225" r:id="rId758"/>
    <hyperlink ref="AB225" r:id="rId759"/>
    <hyperlink ref="AD225" r:id="rId760"/>
    <hyperlink ref="J131" r:id="rId761"/>
    <hyperlink ref="U131" r:id="rId762"/>
    <hyperlink ref="AB131" r:id="rId763"/>
    <hyperlink ref="AD131" r:id="rId764"/>
    <hyperlink ref="J108" r:id="rId765"/>
    <hyperlink ref="U108" r:id="rId766"/>
    <hyperlink ref="AB108" r:id="rId767"/>
    <hyperlink ref="AD108" r:id="rId768"/>
    <hyperlink ref="J182" r:id="rId769"/>
    <hyperlink ref="U182" r:id="rId770"/>
    <hyperlink ref="AB182" r:id="rId771"/>
    <hyperlink ref="AD182" r:id="rId772"/>
    <hyperlink ref="J79" r:id="rId773"/>
    <hyperlink ref="U79" r:id="rId774"/>
    <hyperlink ref="AB79" r:id="rId775"/>
    <hyperlink ref="AD79" r:id="rId776"/>
    <hyperlink ref="J133" r:id="rId777"/>
    <hyperlink ref="U133" r:id="rId778"/>
    <hyperlink ref="AB133" r:id="rId779"/>
    <hyperlink ref="AD133" r:id="rId780"/>
    <hyperlink ref="J207" r:id="rId781"/>
    <hyperlink ref="U207" r:id="rId782"/>
    <hyperlink ref="AB207" r:id="rId783"/>
    <hyperlink ref="AD207" r:id="rId784"/>
    <hyperlink ref="J221" r:id="rId785"/>
    <hyperlink ref="U221" r:id="rId786"/>
    <hyperlink ref="AB221" r:id="rId787"/>
    <hyperlink ref="AD221" r:id="rId788"/>
    <hyperlink ref="J90" r:id="rId789"/>
    <hyperlink ref="U90" r:id="rId790"/>
    <hyperlink ref="AB90" r:id="rId791"/>
    <hyperlink ref="AD90" r:id="rId792"/>
    <hyperlink ref="J194" r:id="rId793"/>
    <hyperlink ref="U194" r:id="rId794"/>
    <hyperlink ref="AB194" r:id="rId795"/>
    <hyperlink ref="AD194" r:id="rId796"/>
    <hyperlink ref="J163" r:id="rId797"/>
    <hyperlink ref="U163" r:id="rId798"/>
    <hyperlink ref="AB163" r:id="rId799"/>
    <hyperlink ref="AD163" r:id="rId800"/>
    <hyperlink ref="J268" r:id="rId801"/>
    <hyperlink ref="U268" r:id="rId802"/>
    <hyperlink ref="AB268" r:id="rId803"/>
    <hyperlink ref="AD268" r:id="rId804"/>
    <hyperlink ref="J260" r:id="rId805"/>
    <hyperlink ref="U260" r:id="rId806"/>
    <hyperlink ref="AB260" r:id="rId807"/>
    <hyperlink ref="AD260" r:id="rId808"/>
    <hyperlink ref="J186" r:id="rId809"/>
    <hyperlink ref="U186" r:id="rId810"/>
    <hyperlink ref="AB186" r:id="rId811"/>
    <hyperlink ref="AD186" r:id="rId812"/>
    <hyperlink ref="J51" r:id="rId813"/>
    <hyperlink ref="U51" r:id="rId814"/>
    <hyperlink ref="AB51" r:id="rId815"/>
    <hyperlink ref="AD51" r:id="rId816"/>
    <hyperlink ref="J180" r:id="rId817"/>
    <hyperlink ref="U180" r:id="rId818"/>
    <hyperlink ref="AB180" r:id="rId819"/>
    <hyperlink ref="AD180" r:id="rId820"/>
    <hyperlink ref="J171" r:id="rId821"/>
    <hyperlink ref="U171" r:id="rId822"/>
    <hyperlink ref="AB171" r:id="rId823"/>
    <hyperlink ref="AD171" r:id="rId824"/>
    <hyperlink ref="J85" r:id="rId825"/>
    <hyperlink ref="U85" r:id="rId826"/>
    <hyperlink ref="AB85" r:id="rId827"/>
    <hyperlink ref="AD85" r:id="rId828"/>
    <hyperlink ref="J117" r:id="rId829"/>
    <hyperlink ref="U117" r:id="rId830"/>
    <hyperlink ref="AB117" r:id="rId831"/>
    <hyperlink ref="AD117" r:id="rId832"/>
    <hyperlink ref="J121" r:id="rId833"/>
    <hyperlink ref="U121" r:id="rId834"/>
    <hyperlink ref="AB121" r:id="rId835"/>
    <hyperlink ref="AD121" r:id="rId836"/>
    <hyperlink ref="J315" r:id="rId837"/>
    <hyperlink ref="U315" r:id="rId838"/>
    <hyperlink ref="AB315" r:id="rId839"/>
    <hyperlink ref="J49" r:id="rId840"/>
    <hyperlink ref="U49" r:id="rId841"/>
    <hyperlink ref="AB49" r:id="rId842"/>
    <hyperlink ref="AD49" r:id="rId843"/>
    <hyperlink ref="J246" r:id="rId844"/>
    <hyperlink ref="U246" r:id="rId845"/>
    <hyperlink ref="AB246" r:id="rId846"/>
    <hyperlink ref="AD246" r:id="rId847"/>
    <hyperlink ref="J247" r:id="rId848"/>
    <hyperlink ref="U247" r:id="rId849"/>
    <hyperlink ref="AB247" r:id="rId850"/>
    <hyperlink ref="AD247" r:id="rId851"/>
    <hyperlink ref="J102" r:id="rId852"/>
    <hyperlink ref="U102" r:id="rId853"/>
    <hyperlink ref="AB102" r:id="rId854"/>
    <hyperlink ref="AD102" r:id="rId855"/>
    <hyperlink ref="J98" r:id="rId856"/>
    <hyperlink ref="U98" r:id="rId857"/>
    <hyperlink ref="AB98" r:id="rId858"/>
    <hyperlink ref="AD98" r:id="rId859"/>
    <hyperlink ref="J185" r:id="rId860"/>
    <hyperlink ref="U185" r:id="rId861"/>
    <hyperlink ref="AB185" r:id="rId862"/>
    <hyperlink ref="AD185" r:id="rId863"/>
    <hyperlink ref="J219" r:id="rId864"/>
    <hyperlink ref="U219" r:id="rId865"/>
    <hyperlink ref="AB219" r:id="rId866"/>
    <hyperlink ref="J8" r:id="rId867"/>
    <hyperlink ref="U8" r:id="rId868"/>
    <hyperlink ref="AB8" r:id="rId869"/>
    <hyperlink ref="AD8" r:id="rId870"/>
    <hyperlink ref="J175" r:id="rId871"/>
    <hyperlink ref="U175" r:id="rId872"/>
    <hyperlink ref="AB175" r:id="rId873"/>
    <hyperlink ref="AD175" r:id="rId874"/>
    <hyperlink ref="J84" r:id="rId875"/>
    <hyperlink ref="U84" r:id="rId876"/>
    <hyperlink ref="AB84" r:id="rId877"/>
    <hyperlink ref="AD84" r:id="rId878"/>
    <hyperlink ref="J123" r:id="rId879"/>
    <hyperlink ref="U123" r:id="rId880"/>
    <hyperlink ref="AB123" r:id="rId881"/>
    <hyperlink ref="AD123" r:id="rId882"/>
    <hyperlink ref="J256" r:id="rId883"/>
    <hyperlink ref="U256" r:id="rId884"/>
    <hyperlink ref="AB256" r:id="rId885"/>
    <hyperlink ref="AD256" r:id="rId886"/>
    <hyperlink ref="J12" r:id="rId887"/>
    <hyperlink ref="U12" r:id="rId888"/>
    <hyperlink ref="AB12" r:id="rId889"/>
    <hyperlink ref="AD12" r:id="rId890"/>
    <hyperlink ref="J43" r:id="rId891"/>
    <hyperlink ref="U43" r:id="rId892"/>
    <hyperlink ref="AB43" r:id="rId893"/>
    <hyperlink ref="AD43" r:id="rId894"/>
    <hyperlink ref="J44" r:id="rId895"/>
    <hyperlink ref="U44" r:id="rId896"/>
    <hyperlink ref="AB44" r:id="rId897"/>
    <hyperlink ref="AD44" r:id="rId898"/>
    <hyperlink ref="J187" r:id="rId899"/>
    <hyperlink ref="U187" r:id="rId900"/>
    <hyperlink ref="AB187" r:id="rId901"/>
    <hyperlink ref="AD187" r:id="rId902"/>
    <hyperlink ref="J181" r:id="rId903"/>
    <hyperlink ref="U181" r:id="rId904"/>
    <hyperlink ref="AB181" r:id="rId905"/>
    <hyperlink ref="AD181" r:id="rId906"/>
    <hyperlink ref="J114" r:id="rId907"/>
    <hyperlink ref="U114" r:id="rId908"/>
    <hyperlink ref="AB114" r:id="rId909"/>
    <hyperlink ref="AD114" r:id="rId910"/>
    <hyperlink ref="J162" r:id="rId911"/>
    <hyperlink ref="U162" r:id="rId912"/>
    <hyperlink ref="AB162" r:id="rId913"/>
    <hyperlink ref="AD162" r:id="rId914"/>
    <hyperlink ref="J82" r:id="rId915"/>
    <hyperlink ref="U82" r:id="rId916"/>
    <hyperlink ref="AB82" r:id="rId917"/>
    <hyperlink ref="AD82" r:id="rId918"/>
    <hyperlink ref="J137" r:id="rId919"/>
    <hyperlink ref="U137" r:id="rId920"/>
    <hyperlink ref="AB137" r:id="rId921"/>
    <hyperlink ref="AD137" r:id="rId922"/>
    <hyperlink ref="J47" r:id="rId923"/>
    <hyperlink ref="U47" r:id="rId924"/>
    <hyperlink ref="AB47" r:id="rId925"/>
    <hyperlink ref="AD47" r:id="rId926"/>
    <hyperlink ref="J127" r:id="rId927"/>
    <hyperlink ref="U127" r:id="rId928"/>
    <hyperlink ref="AB127" r:id="rId929"/>
    <hyperlink ref="AD127" r:id="rId930"/>
    <hyperlink ref="J216" r:id="rId931"/>
    <hyperlink ref="U216" r:id="rId932"/>
    <hyperlink ref="AB216" r:id="rId933"/>
    <hyperlink ref="AD216" r:id="rId934"/>
    <hyperlink ref="J50" r:id="rId935"/>
    <hyperlink ref="U50" r:id="rId936"/>
    <hyperlink ref="AB50" r:id="rId937"/>
    <hyperlink ref="AD50" r:id="rId938"/>
    <hyperlink ref="J45" r:id="rId939"/>
    <hyperlink ref="U45" r:id="rId940"/>
    <hyperlink ref="AB45" r:id="rId941"/>
    <hyperlink ref="AD45" r:id="rId942"/>
    <hyperlink ref="J16" r:id="rId943"/>
    <hyperlink ref="U16" r:id="rId944"/>
    <hyperlink ref="AB16" r:id="rId945"/>
    <hyperlink ref="AD16" r:id="rId946"/>
    <hyperlink ref="J190" r:id="rId947"/>
    <hyperlink ref="U190" r:id="rId948"/>
    <hyperlink ref="AB190" r:id="rId949"/>
    <hyperlink ref="AD190" r:id="rId950"/>
    <hyperlink ref="J94" r:id="rId951"/>
    <hyperlink ref="U94" r:id="rId952"/>
    <hyperlink ref="AB94" r:id="rId953"/>
    <hyperlink ref="AD94" r:id="rId954"/>
    <hyperlink ref="J249" r:id="rId955"/>
    <hyperlink ref="U249" r:id="rId956"/>
    <hyperlink ref="AB249" r:id="rId957"/>
    <hyperlink ref="AD249" r:id="rId958"/>
    <hyperlink ref="J53" r:id="rId959"/>
    <hyperlink ref="U53" r:id="rId960"/>
    <hyperlink ref="AB53" r:id="rId961"/>
    <hyperlink ref="AD53" r:id="rId962"/>
    <hyperlink ref="J92" r:id="rId963"/>
    <hyperlink ref="U92" r:id="rId964"/>
    <hyperlink ref="AB92" r:id="rId965"/>
    <hyperlink ref="AD92" r:id="rId966"/>
    <hyperlink ref="J48" r:id="rId967"/>
    <hyperlink ref="U48" r:id="rId968"/>
    <hyperlink ref="AB48" r:id="rId969"/>
    <hyperlink ref="AD48" r:id="rId970"/>
    <hyperlink ref="J42" r:id="rId971"/>
    <hyperlink ref="U42" r:id="rId972"/>
    <hyperlink ref="AB42" r:id="rId973"/>
    <hyperlink ref="AD42" r:id="rId974"/>
    <hyperlink ref="J37" r:id="rId975"/>
    <hyperlink ref="U37" r:id="rId976"/>
    <hyperlink ref="AB37" r:id="rId977"/>
    <hyperlink ref="AD37" r:id="rId978"/>
    <hyperlink ref="J235" r:id="rId979"/>
    <hyperlink ref="U235" r:id="rId980"/>
    <hyperlink ref="AB235" r:id="rId981"/>
    <hyperlink ref="AD235" r:id="rId982"/>
    <hyperlink ref="J9" r:id="rId983"/>
    <hyperlink ref="U9" r:id="rId984"/>
    <hyperlink ref="AB9" r:id="rId985"/>
    <hyperlink ref="AD9" r:id="rId986"/>
    <hyperlink ref="J196" r:id="rId987"/>
    <hyperlink ref="U196" r:id="rId988"/>
    <hyperlink ref="AB196" r:id="rId989"/>
    <hyperlink ref="AD196" r:id="rId990"/>
    <hyperlink ref="J110" r:id="rId991"/>
    <hyperlink ref="U110" r:id="rId992"/>
    <hyperlink ref="AB110" r:id="rId993"/>
    <hyperlink ref="AD110" r:id="rId994"/>
    <hyperlink ref="J155" r:id="rId995"/>
    <hyperlink ref="U155" r:id="rId996"/>
    <hyperlink ref="AB155" r:id="rId997"/>
    <hyperlink ref="J40" r:id="rId998"/>
    <hyperlink ref="U40" r:id="rId999"/>
    <hyperlink ref="AB40" r:id="rId1000"/>
    <hyperlink ref="AD40" r:id="rId1001"/>
    <hyperlink ref="J129" r:id="rId1002"/>
    <hyperlink ref="U129" r:id="rId1003"/>
    <hyperlink ref="AB129" r:id="rId1004"/>
    <hyperlink ref="J153" r:id="rId1005"/>
    <hyperlink ref="U153" r:id="rId1006"/>
    <hyperlink ref="AB153" r:id="rId1007"/>
    <hyperlink ref="J167" r:id="rId1008"/>
    <hyperlink ref="U167" r:id="rId1009"/>
    <hyperlink ref="AB167" r:id="rId1010"/>
    <hyperlink ref="AD167" r:id="rId1011"/>
    <hyperlink ref="J388" r:id="rId1012"/>
    <hyperlink ref="U388" r:id="rId1013"/>
    <hyperlink ref="AB388" r:id="rId1014"/>
    <hyperlink ref="J17" r:id="rId1015"/>
    <hyperlink ref="U17" r:id="rId1016"/>
    <hyperlink ref="AB17" r:id="rId1017"/>
    <hyperlink ref="AD17" r:id="rId1018"/>
    <hyperlink ref="J469" r:id="rId1019"/>
    <hyperlink ref="U469" r:id="rId1020"/>
    <hyperlink ref="AB469" r:id="rId1021"/>
    <hyperlink ref="AD469" r:id="rId1022"/>
    <hyperlink ref="J254" r:id="rId1023"/>
    <hyperlink ref="U254" r:id="rId1024"/>
    <hyperlink ref="AB254" r:id="rId1025"/>
    <hyperlink ref="AD254" r:id="rId1026"/>
    <hyperlink ref="J279" r:id="rId1027"/>
    <hyperlink ref="U279" r:id="rId1028"/>
    <hyperlink ref="AB279" r:id="rId1029"/>
    <hyperlink ref="AD279" r:id="rId1030"/>
    <hyperlink ref="J7" r:id="rId1031"/>
    <hyperlink ref="U7" r:id="rId1032"/>
    <hyperlink ref="AB7" r:id="rId1033"/>
    <hyperlink ref="AD7" r:id="rId1034"/>
    <hyperlink ref="J230" r:id="rId1035"/>
    <hyperlink ref="U230" r:id="rId1036"/>
    <hyperlink ref="AB230" r:id="rId1037"/>
    <hyperlink ref="AD230" r:id="rId1038"/>
    <hyperlink ref="J135" r:id="rId1039"/>
    <hyperlink ref="U135" r:id="rId1040"/>
    <hyperlink ref="AB135" r:id="rId1041"/>
    <hyperlink ref="AD135" r:id="rId1042"/>
    <hyperlink ref="J33" r:id="rId1043"/>
    <hyperlink ref="U33" r:id="rId1044"/>
    <hyperlink ref="AB33" r:id="rId1045"/>
    <hyperlink ref="AD33" r:id="rId1046"/>
    <hyperlink ref="J72" r:id="rId1047"/>
    <hyperlink ref="U72" r:id="rId1048"/>
    <hyperlink ref="AB72" r:id="rId1049"/>
    <hyperlink ref="AD72" r:id="rId1050"/>
    <hyperlink ref="J59" r:id="rId1051"/>
    <hyperlink ref="U59" r:id="rId1052"/>
    <hyperlink ref="AB59" r:id="rId1053"/>
    <hyperlink ref="J165" r:id="rId1054"/>
    <hyperlink ref="U165" r:id="rId1055"/>
    <hyperlink ref="AB165" r:id="rId1056"/>
    <hyperlink ref="AD165" r:id="rId1057"/>
    <hyperlink ref="J80" r:id="rId1058"/>
    <hyperlink ref="U80" r:id="rId1059"/>
    <hyperlink ref="AB80" r:id="rId1060"/>
    <hyperlink ref="AD80" r:id="rId1061"/>
    <hyperlink ref="J104" r:id="rId1062"/>
    <hyperlink ref="U104" r:id="rId1063"/>
    <hyperlink ref="AB104" r:id="rId1064"/>
    <hyperlink ref="AD104" r:id="rId1065"/>
    <hyperlink ref="J258" r:id="rId1066"/>
    <hyperlink ref="U258" r:id="rId1067"/>
    <hyperlink ref="AB258" r:id="rId1068"/>
    <hyperlink ref="AD258" r:id="rId1069"/>
    <hyperlink ref="J125" r:id="rId1070"/>
    <hyperlink ref="U125" r:id="rId1071"/>
    <hyperlink ref="AB125" r:id="rId1072"/>
    <hyperlink ref="AD125" r:id="rId1073"/>
    <hyperlink ref="J57" r:id="rId1074"/>
    <hyperlink ref="U57" r:id="rId1075"/>
    <hyperlink ref="AB57" r:id="rId1076"/>
    <hyperlink ref="AD57" r:id="rId1077"/>
    <hyperlink ref="J106" r:id="rId1078"/>
    <hyperlink ref="U106" r:id="rId1079"/>
    <hyperlink ref="AB106" r:id="rId1080"/>
    <hyperlink ref="AD106" r:id="rId1081"/>
    <hyperlink ref="J61" r:id="rId1082"/>
    <hyperlink ref="U61" r:id="rId1083"/>
    <hyperlink ref="AB61" r:id="rId1084"/>
    <hyperlink ref="AD61" r:id="rId1085"/>
    <hyperlink ref="J18" r:id="rId1086"/>
    <hyperlink ref="U18" r:id="rId1087"/>
    <hyperlink ref="AB18" r:id="rId1088"/>
    <hyperlink ref="AD18" r:id="rId1089"/>
    <hyperlink ref="J99" r:id="rId1090"/>
    <hyperlink ref="U99" r:id="rId1091"/>
    <hyperlink ref="AB99" r:id="rId1092"/>
    <hyperlink ref="AD99" r:id="rId1093"/>
    <hyperlink ref="J217" r:id="rId1094"/>
    <hyperlink ref="U217" r:id="rId1095"/>
    <hyperlink ref="AB217" r:id="rId1096"/>
    <hyperlink ref="J332" r:id="rId1097"/>
    <hyperlink ref="U332" r:id="rId1098"/>
    <hyperlink ref="AB332" r:id="rId1099"/>
    <hyperlink ref="AD332" r:id="rId1100"/>
    <hyperlink ref="J170" r:id="rId1101"/>
    <hyperlink ref="U170" r:id="rId1102"/>
    <hyperlink ref="AB170" r:id="rId1103"/>
    <hyperlink ref="AD170" r:id="rId1104"/>
    <hyperlink ref="J46" r:id="rId1105"/>
    <hyperlink ref="U46" r:id="rId1106"/>
    <hyperlink ref="AB46" r:id="rId1107"/>
    <hyperlink ref="AD46" r:id="rId1108"/>
    <hyperlink ref="J20" r:id="rId1109"/>
    <hyperlink ref="U20" r:id="rId1110"/>
    <hyperlink ref="AB20" r:id="rId1111"/>
    <hyperlink ref="AD20" r:id="rId1112"/>
    <hyperlink ref="J168" r:id="rId1113"/>
    <hyperlink ref="U168" r:id="rId1114"/>
    <hyperlink ref="AB168" r:id="rId1115"/>
    <hyperlink ref="AD168" r:id="rId1116"/>
    <hyperlink ref="J147" r:id="rId1117"/>
    <hyperlink ref="U147" r:id="rId1118"/>
    <hyperlink ref="AB147" r:id="rId1119"/>
    <hyperlink ref="AD147" r:id="rId1120"/>
    <hyperlink ref="J87" r:id="rId1121"/>
    <hyperlink ref="U87" r:id="rId1122"/>
    <hyperlink ref="AB87" r:id="rId1123"/>
    <hyperlink ref="AD87" r:id="rId1124"/>
    <hyperlink ref="J76" r:id="rId1125"/>
    <hyperlink ref="U76" r:id="rId1126"/>
    <hyperlink ref="AB76" r:id="rId1127"/>
    <hyperlink ref="AD76" r:id="rId1128"/>
    <hyperlink ref="J52" r:id="rId1129"/>
    <hyperlink ref="U52" r:id="rId1130"/>
    <hyperlink ref="AB52" r:id="rId1131"/>
    <hyperlink ref="AD52" r:id="rId1132"/>
    <hyperlink ref="J220" r:id="rId1133"/>
    <hyperlink ref="U220" r:id="rId1134"/>
    <hyperlink ref="AB220" r:id="rId1135"/>
    <hyperlink ref="AD220" r:id="rId1136"/>
    <hyperlink ref="J112" r:id="rId1137"/>
    <hyperlink ref="U112" r:id="rId1138"/>
    <hyperlink ref="AB112" r:id="rId1139"/>
    <hyperlink ref="AD112" r:id="rId1140"/>
    <hyperlink ref="J109" r:id="rId1141"/>
    <hyperlink ref="U109" r:id="rId1142"/>
    <hyperlink ref="AB109" r:id="rId1143"/>
    <hyperlink ref="AD109" r:id="rId1144"/>
    <hyperlink ref="J338" r:id="rId1145"/>
    <hyperlink ref="U338" r:id="rId1146"/>
    <hyperlink ref="AB338" r:id="rId1147"/>
    <hyperlink ref="AD338" r:id="rId1148"/>
    <hyperlink ref="J95" r:id="rId1149"/>
    <hyperlink ref="U95" r:id="rId1150"/>
    <hyperlink ref="AB95" r:id="rId1151"/>
    <hyperlink ref="AD95" r:id="rId1152"/>
    <hyperlink ref="J111" r:id="rId1153"/>
    <hyperlink ref="U111" r:id="rId1154"/>
    <hyperlink ref="AB111" r:id="rId1155"/>
    <hyperlink ref="AD111" r:id="rId1156"/>
    <hyperlink ref="J222" r:id="rId1157"/>
    <hyperlink ref="U222" r:id="rId1158"/>
    <hyperlink ref="AB222" r:id="rId1159"/>
    <hyperlink ref="AD222" r:id="rId1160"/>
    <hyperlink ref="J118" r:id="rId1161"/>
    <hyperlink ref="U118" r:id="rId1162"/>
    <hyperlink ref="AB118" r:id="rId1163"/>
    <hyperlink ref="AD118" r:id="rId1164"/>
    <hyperlink ref="J177" r:id="rId1165"/>
    <hyperlink ref="U177" r:id="rId1166"/>
    <hyperlink ref="AB177" r:id="rId1167"/>
    <hyperlink ref="AD177" r:id="rId1168"/>
    <hyperlink ref="J144" r:id="rId1169"/>
    <hyperlink ref="U144" r:id="rId1170"/>
    <hyperlink ref="AB144" r:id="rId1171"/>
    <hyperlink ref="AD144" r:id="rId1172"/>
    <hyperlink ref="J93" r:id="rId1173"/>
    <hyperlink ref="U93" r:id="rId1174"/>
    <hyperlink ref="AB93" r:id="rId1175"/>
    <hyperlink ref="AD93" r:id="rId1176"/>
    <hyperlink ref="J198" r:id="rId1177"/>
    <hyperlink ref="U198" r:id="rId1178"/>
    <hyperlink ref="AB198" r:id="rId1179"/>
    <hyperlink ref="AD198" r:id="rId1180"/>
    <hyperlink ref="J173" r:id="rId1181"/>
    <hyperlink ref="U173" r:id="rId1182"/>
    <hyperlink ref="AB173" r:id="rId1183"/>
    <hyperlink ref="AD173" r:id="rId1184"/>
    <hyperlink ref="J126" r:id="rId1185"/>
    <hyperlink ref="U126" r:id="rId1186"/>
    <hyperlink ref="AB126" r:id="rId1187"/>
    <hyperlink ref="J65" r:id="rId1188"/>
    <hyperlink ref="U65" r:id="rId1189"/>
    <hyperlink ref="AB65" r:id="rId1190"/>
    <hyperlink ref="AD65" r:id="rId1191"/>
    <hyperlink ref="J156" r:id="rId1192"/>
    <hyperlink ref="U156" r:id="rId1193"/>
    <hyperlink ref="AB156" r:id="rId1194"/>
    <hyperlink ref="AD156" r:id="rId1195"/>
    <hyperlink ref="J151" r:id="rId1196"/>
    <hyperlink ref="U151" r:id="rId1197"/>
    <hyperlink ref="AB151" r:id="rId1198"/>
    <hyperlink ref="AD151" r:id="rId1199"/>
    <hyperlink ref="J138" r:id="rId1200"/>
    <hyperlink ref="U138" r:id="rId1201"/>
    <hyperlink ref="AB138" r:id="rId1202"/>
    <hyperlink ref="AD138" r:id="rId1203"/>
    <hyperlink ref="J152" r:id="rId1204"/>
    <hyperlink ref="U152" r:id="rId1205"/>
    <hyperlink ref="AB152" r:id="rId1206"/>
    <hyperlink ref="AD152" r:id="rId1207"/>
    <hyperlink ref="J134" r:id="rId1208"/>
    <hyperlink ref="U134" r:id="rId1209"/>
    <hyperlink ref="AB134" r:id="rId1210"/>
    <hyperlink ref="AD134" r:id="rId1211"/>
    <hyperlink ref="J14" r:id="rId1212"/>
    <hyperlink ref="U14" r:id="rId1213"/>
    <hyperlink ref="AB14" r:id="rId1214"/>
    <hyperlink ref="AD14" r:id="rId1215"/>
    <hyperlink ref="J29" r:id="rId1216"/>
    <hyperlink ref="U29" r:id="rId1217"/>
    <hyperlink ref="AB29" r:id="rId1218"/>
    <hyperlink ref="AD29" r:id="rId1219"/>
    <hyperlink ref="J189" r:id="rId1220"/>
    <hyperlink ref="U189" r:id="rId1221"/>
    <hyperlink ref="AB189" r:id="rId1222"/>
    <hyperlink ref="AD189" r:id="rId1223"/>
    <hyperlink ref="J30" r:id="rId1224"/>
    <hyperlink ref="U30" r:id="rId1225"/>
    <hyperlink ref="AB30" r:id="rId1226"/>
    <hyperlink ref="AD30" r:id="rId1227"/>
    <hyperlink ref="J100" r:id="rId1228"/>
    <hyperlink ref="U100" r:id="rId1229"/>
    <hyperlink ref="AB100" r:id="rId1230"/>
    <hyperlink ref="AD100" r:id="rId1231"/>
    <hyperlink ref="J241" r:id="rId1232"/>
    <hyperlink ref="U241" r:id="rId1233"/>
    <hyperlink ref="AB241" r:id="rId1234"/>
    <hyperlink ref="AD241" r:id="rId1235"/>
    <hyperlink ref="J239" r:id="rId1236"/>
    <hyperlink ref="U239" r:id="rId1237"/>
    <hyperlink ref="AB239" r:id="rId1238"/>
    <hyperlink ref="J253" r:id="rId1239"/>
    <hyperlink ref="U253" r:id="rId1240"/>
    <hyperlink ref="AB253" r:id="rId1241"/>
    <hyperlink ref="AD253" r:id="rId1242"/>
    <hyperlink ref="J148" r:id="rId1243"/>
    <hyperlink ref="U148" r:id="rId1244"/>
    <hyperlink ref="AB148" r:id="rId1245"/>
    <hyperlink ref="AD148" r:id="rId1246"/>
    <hyperlink ref="J77" r:id="rId1247"/>
    <hyperlink ref="U77" r:id="rId1248"/>
    <hyperlink ref="AB77" r:id="rId1249"/>
    <hyperlink ref="AD77" r:id="rId1250"/>
    <hyperlink ref="J103" r:id="rId1251"/>
    <hyperlink ref="U103" r:id="rId1252"/>
    <hyperlink ref="AB103" r:id="rId1253"/>
    <hyperlink ref="AD103" r:id="rId1254"/>
    <hyperlink ref="J86" r:id="rId1255"/>
    <hyperlink ref="U86" r:id="rId1256"/>
    <hyperlink ref="AB86" r:id="rId1257"/>
    <hyperlink ref="AD86" r:id="rId1258"/>
    <hyperlink ref="J145" r:id="rId1259"/>
    <hyperlink ref="U145" r:id="rId1260"/>
    <hyperlink ref="AB145" r:id="rId1261"/>
    <hyperlink ref="AD145" r:id="rId1262"/>
    <hyperlink ref="J88" r:id="rId1263"/>
    <hyperlink ref="U88" r:id="rId1264"/>
    <hyperlink ref="AB88" r:id="rId1265"/>
    <hyperlink ref="AD88" r:id="rId1266"/>
    <hyperlink ref="J430" r:id="rId1267"/>
    <hyperlink ref="U430" r:id="rId1268"/>
    <hyperlink ref="AB430" r:id="rId1269"/>
    <hyperlink ref="AD430" r:id="rId1270"/>
    <hyperlink ref="J166" r:id="rId1271"/>
    <hyperlink ref="U166" r:id="rId1272"/>
    <hyperlink ref="AB166" r:id="rId1273"/>
    <hyperlink ref="AD166" r:id="rId1274"/>
    <hyperlink ref="J27" r:id="rId1275"/>
    <hyperlink ref="U27" r:id="rId1276"/>
    <hyperlink ref="AB27" r:id="rId1277"/>
    <hyperlink ref="J203" r:id="rId1278"/>
    <hyperlink ref="U203" r:id="rId1279"/>
    <hyperlink ref="AB203" r:id="rId1280"/>
    <hyperlink ref="AD203" r:id="rId1281"/>
    <hyperlink ref="J55" r:id="rId1282"/>
    <hyperlink ref="U55" r:id="rId1283"/>
    <hyperlink ref="AB55" r:id="rId1284"/>
    <hyperlink ref="AD55" r:id="rId1285"/>
    <hyperlink ref="J146" r:id="rId1286"/>
    <hyperlink ref="U146" r:id="rId1287"/>
    <hyperlink ref="AB146" r:id="rId1288"/>
    <hyperlink ref="AD146" r:id="rId1289"/>
    <hyperlink ref="J172" r:id="rId1290"/>
    <hyperlink ref="U172" r:id="rId1291"/>
    <hyperlink ref="AB172" r:id="rId1292"/>
    <hyperlink ref="AD172" r:id="rId1293"/>
    <hyperlink ref="J193" r:id="rId1294"/>
    <hyperlink ref="U193" r:id="rId1295"/>
    <hyperlink ref="AB193" r:id="rId1296"/>
    <hyperlink ref="AD193" r:id="rId1297"/>
    <hyperlink ref="J83" r:id="rId1298"/>
    <hyperlink ref="U83" r:id="rId1299"/>
    <hyperlink ref="AB83" r:id="rId1300"/>
    <hyperlink ref="AD83" r:id="rId1301"/>
    <hyperlink ref="J214" r:id="rId1302"/>
    <hyperlink ref="U214" r:id="rId1303"/>
    <hyperlink ref="AB214" r:id="rId1304"/>
    <hyperlink ref="J248" r:id="rId1305"/>
    <hyperlink ref="U248" r:id="rId1306"/>
    <hyperlink ref="AB248" r:id="rId1307"/>
    <hyperlink ref="AD248" r:id="rId1308"/>
    <hyperlink ref="J154" r:id="rId1309"/>
    <hyperlink ref="U154" r:id="rId1310"/>
    <hyperlink ref="AB154" r:id="rId1311"/>
    <hyperlink ref="AD154" r:id="rId1312"/>
    <hyperlink ref="J208" r:id="rId1313"/>
    <hyperlink ref="U208" r:id="rId1314"/>
    <hyperlink ref="AB208" r:id="rId1315"/>
    <hyperlink ref="AD208" r:id="rId1316"/>
    <hyperlink ref="J255" r:id="rId1317"/>
    <hyperlink ref="U255" r:id="rId1318"/>
    <hyperlink ref="AB255" r:id="rId1319"/>
    <hyperlink ref="AD255" r:id="rId1320"/>
    <hyperlink ref="J228" r:id="rId1321"/>
    <hyperlink ref="U228" r:id="rId1322"/>
    <hyperlink ref="AB228" r:id="rId1323"/>
    <hyperlink ref="AD228" r:id="rId1324"/>
    <hyperlink ref="J264" r:id="rId1325"/>
    <hyperlink ref="U264" r:id="rId1326"/>
    <hyperlink ref="AB264" r:id="rId1327"/>
    <hyperlink ref="AD264" r:id="rId1328"/>
    <hyperlink ref="J174" r:id="rId1329"/>
    <hyperlink ref="U174" r:id="rId1330"/>
    <hyperlink ref="AB174" r:id="rId1331"/>
    <hyperlink ref="AD174" r:id="rId1332"/>
    <hyperlink ref="J128" r:id="rId1333"/>
    <hyperlink ref="U128" r:id="rId1334"/>
    <hyperlink ref="AB128" r:id="rId1335"/>
    <hyperlink ref="AD128" r:id="rId1336"/>
    <hyperlink ref="J89" r:id="rId1337"/>
    <hyperlink ref="U89" r:id="rId1338"/>
    <hyperlink ref="AB89" r:id="rId1339"/>
    <hyperlink ref="AD89" r:id="rId1340"/>
    <hyperlink ref="J265" r:id="rId1341"/>
    <hyperlink ref="U265" r:id="rId1342"/>
    <hyperlink ref="AB265" r:id="rId1343"/>
    <hyperlink ref="AD265" r:id="rId1344"/>
    <hyperlink ref="J374" r:id="rId1345"/>
    <hyperlink ref="U374" r:id="rId1346"/>
    <hyperlink ref="AB374" r:id="rId1347"/>
    <hyperlink ref="AD374" r:id="rId1348"/>
    <hyperlink ref="J75" r:id="rId1349"/>
    <hyperlink ref="U75" r:id="rId1350"/>
    <hyperlink ref="AB75" r:id="rId1351"/>
    <hyperlink ref="AD75" r:id="rId1352"/>
    <hyperlink ref="J142" r:id="rId1353"/>
    <hyperlink ref="U142" r:id="rId1354"/>
    <hyperlink ref="AB142" r:id="rId1355"/>
    <hyperlink ref="AD142" r:id="rId1356"/>
    <hyperlink ref="J136" r:id="rId1357"/>
    <hyperlink ref="U136" r:id="rId1358"/>
    <hyperlink ref="AB136" r:id="rId1359"/>
    <hyperlink ref="AD136" r:id="rId1360"/>
    <hyperlink ref="J69" r:id="rId1361"/>
    <hyperlink ref="U69" r:id="rId1362"/>
    <hyperlink ref="AB69" r:id="rId1363"/>
    <hyperlink ref="AD69" r:id="rId1364"/>
    <hyperlink ref="J70" r:id="rId1365"/>
    <hyperlink ref="U70" r:id="rId1366"/>
    <hyperlink ref="AB70" r:id="rId1367"/>
    <hyperlink ref="AD70" r:id="rId1368"/>
    <hyperlink ref="J210" r:id="rId1369"/>
    <hyperlink ref="U210" r:id="rId1370"/>
    <hyperlink ref="AB210" r:id="rId1371"/>
    <hyperlink ref="J257" r:id="rId1372"/>
    <hyperlink ref="U257" r:id="rId1373"/>
    <hyperlink ref="AB257" r:id="rId1374"/>
    <hyperlink ref="AD257" r:id="rId1375"/>
    <hyperlink ref="J179" r:id="rId1376"/>
    <hyperlink ref="U179" r:id="rId1377"/>
    <hyperlink ref="AB179" r:id="rId1378"/>
    <hyperlink ref="AD179" r:id="rId1379"/>
    <hyperlink ref="J204" r:id="rId1380"/>
    <hyperlink ref="U204" r:id="rId1381"/>
    <hyperlink ref="AB204" r:id="rId1382"/>
    <hyperlink ref="AD204" r:id="rId1383"/>
    <hyperlink ref="J317" r:id="rId1384"/>
    <hyperlink ref="U317" r:id="rId1385"/>
    <hyperlink ref="AB317" r:id="rId1386"/>
    <hyperlink ref="AD317" r:id="rId1387"/>
    <hyperlink ref="J205" r:id="rId1388"/>
    <hyperlink ref="U205" r:id="rId1389"/>
    <hyperlink ref="AB205" r:id="rId1390"/>
    <hyperlink ref="AD205" r:id="rId1391"/>
    <hyperlink ref="J269" r:id="rId1392"/>
    <hyperlink ref="U269" r:id="rId1393"/>
    <hyperlink ref="AB269" r:id="rId1394"/>
    <hyperlink ref="AD269" r:id="rId1395"/>
    <hyperlink ref="J328" r:id="rId1396"/>
    <hyperlink ref="U328" r:id="rId1397"/>
    <hyperlink ref="AB328" r:id="rId1398"/>
    <hyperlink ref="J183" r:id="rId1399"/>
    <hyperlink ref="U183" r:id="rId1400"/>
    <hyperlink ref="AB183" r:id="rId1401"/>
    <hyperlink ref="AD183" r:id="rId1402"/>
    <hyperlink ref="J261" r:id="rId1403"/>
    <hyperlink ref="U261" r:id="rId1404"/>
    <hyperlink ref="AB261" r:id="rId1405"/>
    <hyperlink ref="AD261" r:id="rId1406"/>
    <hyperlink ref="J31" r:id="rId1407"/>
    <hyperlink ref="U31" r:id="rId1408"/>
    <hyperlink ref="AB31" r:id="rId1409"/>
    <hyperlink ref="AD31" r:id="rId1410"/>
    <hyperlink ref="J71" r:id="rId1411"/>
    <hyperlink ref="U71" r:id="rId1412"/>
    <hyperlink ref="AB71" r:id="rId1413"/>
    <hyperlink ref="AD71" r:id="rId1414"/>
    <hyperlink ref="J232" r:id="rId1415"/>
    <hyperlink ref="U232" r:id="rId1416"/>
    <hyperlink ref="AB232" r:id="rId1417"/>
    <hyperlink ref="AD232" r:id="rId1418"/>
    <hyperlink ref="J120" r:id="rId1419"/>
    <hyperlink ref="U120" r:id="rId1420"/>
    <hyperlink ref="AB120" r:id="rId1421"/>
    <hyperlink ref="AD120" r:id="rId1422"/>
    <hyperlink ref="J149" r:id="rId1423"/>
    <hyperlink ref="U149" r:id="rId1424"/>
    <hyperlink ref="AB149" r:id="rId1425"/>
    <hyperlink ref="AD149" r:id="rId1426"/>
    <hyperlink ref="J200" r:id="rId1427"/>
    <hyperlink ref="U200" r:id="rId1428"/>
    <hyperlink ref="AB200" r:id="rId1429"/>
    <hyperlink ref="AD200" r:id="rId1430"/>
    <hyperlink ref="J202" r:id="rId1431"/>
    <hyperlink ref="U202" r:id="rId1432"/>
    <hyperlink ref="AB202" r:id="rId1433"/>
    <hyperlink ref="AD202" r:id="rId1434"/>
    <hyperlink ref="J369" r:id="rId1435"/>
    <hyperlink ref="U369" r:id="rId1436"/>
    <hyperlink ref="AB369" r:id="rId1437"/>
    <hyperlink ref="AD369" r:id="rId1438"/>
    <hyperlink ref="J224" r:id="rId1439"/>
    <hyperlink ref="U224" r:id="rId1440"/>
    <hyperlink ref="AB224" r:id="rId1441"/>
    <hyperlink ref="AD224" r:id="rId1442"/>
    <hyperlink ref="J325" r:id="rId1443"/>
    <hyperlink ref="U325" r:id="rId1444"/>
    <hyperlink ref="AB325" r:id="rId1445"/>
    <hyperlink ref="AD325" r:id="rId1446"/>
    <hyperlink ref="J24" r:id="rId1447"/>
    <hyperlink ref="U24" r:id="rId1448"/>
    <hyperlink ref="AB24" r:id="rId1449"/>
    <hyperlink ref="AD24" r:id="rId1450"/>
    <hyperlink ref="J159" r:id="rId1451"/>
    <hyperlink ref="U159" r:id="rId1452"/>
    <hyperlink ref="AB159" r:id="rId1453"/>
    <hyperlink ref="AD159" r:id="rId1454"/>
    <hyperlink ref="J226" r:id="rId1455"/>
    <hyperlink ref="U226" r:id="rId1456"/>
    <hyperlink ref="AB226" r:id="rId1457"/>
    <hyperlink ref="AD226" r:id="rId1458"/>
    <hyperlink ref="J267" r:id="rId1459"/>
    <hyperlink ref="U267" r:id="rId1460"/>
    <hyperlink ref="AB267" r:id="rId1461"/>
    <hyperlink ref="J524" r:id="rId1462"/>
    <hyperlink ref="U524" r:id="rId1463"/>
    <hyperlink ref="AB524" r:id="rId1464"/>
    <hyperlink ref="AD524" r:id="rId1465"/>
    <hyperlink ref="J26" r:id="rId1466"/>
    <hyperlink ref="U26" r:id="rId1467"/>
    <hyperlink ref="AB26" r:id="rId1468"/>
    <hyperlink ref="AD26" r:id="rId1469"/>
    <hyperlink ref="J218" r:id="rId1470"/>
    <hyperlink ref="U218" r:id="rId1471"/>
    <hyperlink ref="AB218" r:id="rId1472"/>
    <hyperlink ref="AD218" r:id="rId1473"/>
    <hyperlink ref="J81" r:id="rId1474"/>
    <hyperlink ref="U81" r:id="rId1475"/>
    <hyperlink ref="AB81" r:id="rId1476"/>
    <hyperlink ref="AD81" r:id="rId1477"/>
    <hyperlink ref="J91" r:id="rId1478"/>
    <hyperlink ref="U91" r:id="rId1479"/>
    <hyperlink ref="AB91" r:id="rId1480"/>
    <hyperlink ref="AD91" r:id="rId1481"/>
    <hyperlink ref="J4" r:id="rId1482"/>
    <hyperlink ref="U4" r:id="rId1483"/>
    <hyperlink ref="AB4" r:id="rId1484"/>
    <hyperlink ref="AD4" r:id="rId1485"/>
    <hyperlink ref="J506" r:id="rId1486"/>
    <hyperlink ref="U506" r:id="rId1487"/>
    <hyperlink ref="AB506" r:id="rId1488"/>
    <hyperlink ref="AD506" r:id="rId1489"/>
    <hyperlink ref="J105" r:id="rId1490"/>
    <hyperlink ref="U105" r:id="rId1491"/>
    <hyperlink ref="AB105" r:id="rId1492"/>
    <hyperlink ref="AD105" r:id="rId1493"/>
    <hyperlink ref="J41" r:id="rId1494"/>
    <hyperlink ref="U41" r:id="rId1495"/>
    <hyperlink ref="AB41" r:id="rId1496"/>
    <hyperlink ref="AD41" r:id="rId1497"/>
    <hyperlink ref="J3" r:id="rId1498"/>
    <hyperlink ref="U3" r:id="rId1499"/>
    <hyperlink ref="AB3" r:id="rId1500"/>
    <hyperlink ref="J157" r:id="rId1501"/>
    <hyperlink ref="U157" r:id="rId1502"/>
    <hyperlink ref="AB157" r:id="rId1503"/>
    <hyperlink ref="AD157" r:id="rId1504"/>
    <hyperlink ref="J457" r:id="rId1505"/>
    <hyperlink ref="U457" r:id="rId1506"/>
    <hyperlink ref="AB457" r:id="rId1507"/>
    <hyperlink ref="AD457" r:id="rId1508"/>
    <hyperlink ref="J124" r:id="rId1509"/>
    <hyperlink ref="U124" r:id="rId1510"/>
    <hyperlink ref="AB124" r:id="rId1511"/>
    <hyperlink ref="AD124" r:id="rId1512"/>
    <hyperlink ref="J333" r:id="rId1513"/>
    <hyperlink ref="U333" r:id="rId1514"/>
    <hyperlink ref="AB333" r:id="rId1515"/>
    <hyperlink ref="AD333" r:id="rId1516"/>
    <hyperlink ref="J449" r:id="rId1517"/>
    <hyperlink ref="U449" r:id="rId1518"/>
    <hyperlink ref="AB449" r:id="rId1519"/>
    <hyperlink ref="AD449" r:id="rId1520"/>
    <hyperlink ref="J485" r:id="rId1521"/>
    <hyperlink ref="U485" r:id="rId1522"/>
    <hyperlink ref="AB485" r:id="rId1523"/>
    <hyperlink ref="J379" r:id="rId1524"/>
    <hyperlink ref="U379" r:id="rId1525"/>
    <hyperlink ref="AB379" r:id="rId1526"/>
    <hyperlink ref="AD379" r:id="rId1527"/>
    <hyperlink ref="J130" r:id="rId1528"/>
    <hyperlink ref="U130" r:id="rId1529"/>
    <hyperlink ref="AB130" r:id="rId1530"/>
    <hyperlink ref="AD130" r:id="rId1531"/>
    <hyperlink ref="J443" r:id="rId1532"/>
    <hyperlink ref="U443" r:id="rId1533"/>
    <hyperlink ref="AB443" r:id="rId1534"/>
    <hyperlink ref="AD443" r:id="rId1535"/>
    <hyperlink ref="J437" r:id="rId1536"/>
    <hyperlink ref="U437" r:id="rId1537"/>
    <hyperlink ref="AB437" r:id="rId1538"/>
    <hyperlink ref="AD437" r:id="rId1539"/>
    <hyperlink ref="J287" r:id="rId1540"/>
    <hyperlink ref="U287" r:id="rId1541"/>
    <hyperlink ref="AB287" r:id="rId1542"/>
    <hyperlink ref="AD287" r:id="rId1543"/>
    <hyperlink ref="J15" r:id="rId1544"/>
    <hyperlink ref="U15" r:id="rId1545"/>
    <hyperlink ref="AB15" r:id="rId1546"/>
    <hyperlink ref="AD15" r:id="rId1547"/>
    <hyperlink ref="J286" r:id="rId1548"/>
    <hyperlink ref="U286" r:id="rId1549"/>
    <hyperlink ref="AB286" r:id="rId1550"/>
    <hyperlink ref="AD286" r:id="rId1551"/>
    <hyperlink ref="J412" r:id="rId1552"/>
    <hyperlink ref="U412" r:id="rId1553"/>
    <hyperlink ref="AB412" r:id="rId1554"/>
    <hyperlink ref="AD412" r:id="rId1555"/>
    <hyperlink ref="J66" r:id="rId1556"/>
    <hyperlink ref="U66" r:id="rId1557"/>
    <hyperlink ref="AB66" r:id="rId1558"/>
    <hyperlink ref="AD66" r:id="rId1559"/>
    <hyperlink ref="J132" r:id="rId1560"/>
    <hyperlink ref="U132" r:id="rId1561"/>
    <hyperlink ref="AB132" r:id="rId1562"/>
    <hyperlink ref="AD132" r:id="rId1563"/>
    <hyperlink ref="J493" r:id="rId1564"/>
    <hyperlink ref="U493" r:id="rId1565"/>
    <hyperlink ref="AB493" r:id="rId1566"/>
    <hyperlink ref="J363" r:id="rId1567"/>
    <hyperlink ref="U363" r:id="rId1568"/>
    <hyperlink ref="AB363" r:id="rId1569"/>
    <hyperlink ref="AD363" r:id="rId1570"/>
    <hyperlink ref="J402" r:id="rId1571"/>
    <hyperlink ref="U402" r:id="rId1572"/>
    <hyperlink ref="AB402" r:id="rId1573"/>
    <hyperlink ref="AD402" r:id="rId1574"/>
    <hyperlink ref="J414" r:id="rId1575"/>
    <hyperlink ref="U414" r:id="rId1576"/>
    <hyperlink ref="AB414" r:id="rId1577"/>
    <hyperlink ref="J394" r:id="rId1578"/>
    <hyperlink ref="U394" r:id="rId1579"/>
    <hyperlink ref="AB394" r:id="rId1580"/>
    <hyperlink ref="AD394" r:id="rId1581"/>
    <hyperlink ref="J375" r:id="rId1582"/>
    <hyperlink ref="U375" r:id="rId1583"/>
    <hyperlink ref="AB375" r:id="rId1584"/>
    <hyperlink ref="AD375" r:id="rId1585"/>
    <hyperlink ref="J19" r:id="rId1586"/>
    <hyperlink ref="U19" r:id="rId1587"/>
    <hyperlink ref="AB19" r:id="rId1588"/>
    <hyperlink ref="AD19" r:id="rId1589"/>
    <hyperlink ref="J392" r:id="rId1590"/>
    <hyperlink ref="U392" r:id="rId1591"/>
    <hyperlink ref="AB392" r:id="rId1592"/>
    <hyperlink ref="AD392" r:id="rId1593"/>
    <hyperlink ref="J389" r:id="rId1594"/>
    <hyperlink ref="U389" r:id="rId1595"/>
    <hyperlink ref="AB389" r:id="rId1596"/>
    <hyperlink ref="AD389" r:id="rId1597"/>
    <hyperlink ref="J487" r:id="rId1598"/>
    <hyperlink ref="U487" r:id="rId1599"/>
    <hyperlink ref="AB487" r:id="rId1600"/>
    <hyperlink ref="AD487" r:id="rId1601"/>
    <hyperlink ref="J326" r:id="rId1602"/>
    <hyperlink ref="U326" r:id="rId1603"/>
    <hyperlink ref="AB326" r:id="rId1604"/>
    <hyperlink ref="AD326" r:id="rId1605"/>
    <hyperlink ref="J322" r:id="rId1606"/>
    <hyperlink ref="U322" r:id="rId1607"/>
    <hyperlink ref="AB322" r:id="rId1608"/>
    <hyperlink ref="AD322" r:id="rId1609"/>
    <hyperlink ref="J345" r:id="rId1610"/>
    <hyperlink ref="U345" r:id="rId1611"/>
    <hyperlink ref="AB345" r:id="rId1612"/>
    <hyperlink ref="AD345" r:id="rId1613"/>
    <hyperlink ref="J21" r:id="rId1614"/>
    <hyperlink ref="U21" r:id="rId1615"/>
    <hyperlink ref="AB21" r:id="rId1616"/>
    <hyperlink ref="AD21" r:id="rId1617"/>
    <hyperlink ref="J390" r:id="rId1618"/>
    <hyperlink ref="U390" r:id="rId1619"/>
    <hyperlink ref="AB390" r:id="rId1620"/>
    <hyperlink ref="AD390" r:id="rId1621"/>
    <hyperlink ref="J435" r:id="rId1622"/>
    <hyperlink ref="U435" r:id="rId1623"/>
    <hyperlink ref="AB435" r:id="rId1624"/>
    <hyperlink ref="AD435" r:id="rId1625"/>
    <hyperlink ref="J313" r:id="rId1626"/>
    <hyperlink ref="U313" r:id="rId1627"/>
    <hyperlink ref="AB313" r:id="rId1628"/>
    <hyperlink ref="AD313" r:id="rId1629"/>
    <hyperlink ref="J259" r:id="rId1630"/>
    <hyperlink ref="U259" r:id="rId1631"/>
    <hyperlink ref="AB259" r:id="rId1632"/>
    <hyperlink ref="AD259" r:id="rId1633"/>
    <hyperlink ref="J386" r:id="rId1634"/>
    <hyperlink ref="U386" r:id="rId1635"/>
    <hyperlink ref="AB386" r:id="rId1636"/>
    <hyperlink ref="AD386" r:id="rId1637"/>
    <hyperlink ref="J309" r:id="rId1638"/>
    <hyperlink ref="U309" r:id="rId1639"/>
    <hyperlink ref="AB309" r:id="rId1640"/>
    <hyperlink ref="AD309" r:id="rId1641"/>
    <hyperlink ref="J339" r:id="rId1642"/>
    <hyperlink ref="U339" r:id="rId1643"/>
    <hyperlink ref="AB339" r:id="rId1644"/>
    <hyperlink ref="AD339" r:id="rId1645"/>
    <hyperlink ref="J477" r:id="rId1646"/>
    <hyperlink ref="U477" r:id="rId1647"/>
    <hyperlink ref="AB477" r:id="rId1648"/>
    <hyperlink ref="AD477" r:id="rId1649"/>
    <hyperlink ref="J459" r:id="rId1650"/>
    <hyperlink ref="U459" r:id="rId1651"/>
    <hyperlink ref="AB459" r:id="rId1652"/>
    <hyperlink ref="AD459" r:id="rId1653"/>
    <hyperlink ref="J305" r:id="rId1654"/>
    <hyperlink ref="U305" r:id="rId1655"/>
    <hyperlink ref="AB305" r:id="rId1656"/>
    <hyperlink ref="AD305" r:id="rId1657"/>
    <hyperlink ref="J529" r:id="rId1658"/>
    <hyperlink ref="U529" r:id="rId1659"/>
    <hyperlink ref="AB529" r:id="rId1660"/>
    <hyperlink ref="AD529" r:id="rId1661"/>
    <hyperlink ref="J280" r:id="rId1662"/>
    <hyperlink ref="U280" r:id="rId1663"/>
    <hyperlink ref="AB280" r:id="rId1664"/>
    <hyperlink ref="AD280" r:id="rId1665"/>
    <hyperlink ref="J340" r:id="rId1666"/>
    <hyperlink ref="U340" r:id="rId1667"/>
    <hyperlink ref="AB340" r:id="rId1668"/>
    <hyperlink ref="AD340" r:id="rId1669"/>
    <hyperlink ref="J292" r:id="rId1670"/>
    <hyperlink ref="U292" r:id="rId1671"/>
    <hyperlink ref="AB292" r:id="rId1672"/>
    <hyperlink ref="AD292" r:id="rId1673"/>
    <hyperlink ref="J438" r:id="rId1674"/>
    <hyperlink ref="U438" r:id="rId1675"/>
    <hyperlink ref="AB438" r:id="rId1676"/>
    <hyperlink ref="AD438" r:id="rId1677"/>
    <hyperlink ref="J318" r:id="rId1678"/>
    <hyperlink ref="U318" r:id="rId1679"/>
    <hyperlink ref="AB318" r:id="rId1680"/>
    <hyperlink ref="AD318" r:id="rId1681"/>
    <hyperlink ref="J271" r:id="rId1682"/>
    <hyperlink ref="U271" r:id="rId1683"/>
    <hyperlink ref="AB271" r:id="rId1684"/>
    <hyperlink ref="AD271" r:id="rId1685"/>
    <hyperlink ref="J272" r:id="rId1686"/>
    <hyperlink ref="U272" r:id="rId1687"/>
    <hyperlink ref="AB272" r:id="rId1688"/>
    <hyperlink ref="AD272" r:id="rId1689"/>
    <hyperlink ref="J466" r:id="rId1690"/>
    <hyperlink ref="U466" r:id="rId1691"/>
    <hyperlink ref="AB466" r:id="rId1692"/>
    <hyperlink ref="AD466" r:id="rId1693"/>
    <hyperlink ref="J277" r:id="rId1694"/>
    <hyperlink ref="U277" r:id="rId1695"/>
    <hyperlink ref="AB277" r:id="rId1696"/>
    <hyperlink ref="AD277" r:id="rId1697"/>
    <hyperlink ref="J307" r:id="rId1698"/>
    <hyperlink ref="U307" r:id="rId1699"/>
    <hyperlink ref="AB307" r:id="rId1700"/>
    <hyperlink ref="AD307" r:id="rId1701"/>
    <hyperlink ref="J462" r:id="rId1702"/>
    <hyperlink ref="U462" r:id="rId1703"/>
    <hyperlink ref="AB462" r:id="rId1704"/>
    <hyperlink ref="AD462" r:id="rId1705"/>
    <hyperlink ref="J329" r:id="rId1706"/>
    <hyperlink ref="U329" r:id="rId1707"/>
    <hyperlink ref="AB329" r:id="rId1708"/>
    <hyperlink ref="AD329" r:id="rId1709"/>
    <hyperlink ref="J444" r:id="rId1710"/>
    <hyperlink ref="U444" r:id="rId1711"/>
    <hyperlink ref="AB444" r:id="rId1712"/>
    <hyperlink ref="AD444" r:id="rId1713"/>
    <hyperlink ref="J337" r:id="rId1714"/>
    <hyperlink ref="U337" r:id="rId1715"/>
    <hyperlink ref="AB337" r:id="rId1716"/>
    <hyperlink ref="AD337" r:id="rId1717"/>
    <hyperlink ref="J38" r:id="rId1718"/>
    <hyperlink ref="U38" r:id="rId1719"/>
    <hyperlink ref="AB38" r:id="rId1720"/>
    <hyperlink ref="AD38" r:id="rId1721"/>
    <hyperlink ref="J404" r:id="rId1722"/>
    <hyperlink ref="U404" r:id="rId1723"/>
    <hyperlink ref="AB404" r:id="rId1724"/>
    <hyperlink ref="AD404" r:id="rId1725"/>
    <hyperlink ref="J28" r:id="rId1726"/>
    <hyperlink ref="U28" r:id="rId1727"/>
    <hyperlink ref="AB28" r:id="rId1728"/>
    <hyperlink ref="J428" r:id="rId1729"/>
    <hyperlink ref="U428" r:id="rId1730"/>
    <hyperlink ref="AB428" r:id="rId1731"/>
    <hyperlink ref="AD428" r:id="rId1732"/>
    <hyperlink ref="J467" r:id="rId1733"/>
    <hyperlink ref="U467" r:id="rId1734"/>
    <hyperlink ref="AB467" r:id="rId1735"/>
    <hyperlink ref="AD467" r:id="rId1736"/>
    <hyperlink ref="J499" r:id="rId1737"/>
    <hyperlink ref="U499" r:id="rId1738"/>
    <hyperlink ref="AB499" r:id="rId1739"/>
    <hyperlink ref="AD499" r:id="rId1740"/>
    <hyperlink ref="J491" r:id="rId1741"/>
    <hyperlink ref="U491" r:id="rId1742"/>
    <hyperlink ref="AB491" r:id="rId1743"/>
    <hyperlink ref="AD491" r:id="rId1744"/>
    <hyperlink ref="J518" r:id="rId1745"/>
    <hyperlink ref="U518" r:id="rId1746"/>
    <hyperlink ref="AB518" r:id="rId1747"/>
    <hyperlink ref="AD518" r:id="rId1748"/>
    <hyperlink ref="J5" r:id="rId1749"/>
    <hyperlink ref="U5" r:id="rId1750"/>
    <hyperlink ref="AB5" r:id="rId1751"/>
    <hyperlink ref="AD5" r:id="rId1752"/>
    <hyperlink ref="J97" r:id="rId1753"/>
    <hyperlink ref="U97" r:id="rId1754"/>
    <hyperlink ref="AB97" r:id="rId1755"/>
    <hyperlink ref="AD97" r:id="rId1756"/>
    <hyperlink ref="J319" r:id="rId1757"/>
    <hyperlink ref="U319" r:id="rId1758"/>
    <hyperlink ref="AB319" r:id="rId1759"/>
    <hyperlink ref="J366" r:id="rId1760"/>
    <hyperlink ref="U366" r:id="rId1761"/>
    <hyperlink ref="AB366" r:id="rId1762"/>
    <hyperlink ref="AD366" r:id="rId1763"/>
    <hyperlink ref="J297" r:id="rId1764"/>
    <hyperlink ref="U297" r:id="rId1765"/>
    <hyperlink ref="AB297" r:id="rId1766"/>
    <hyperlink ref="AD297" r:id="rId1767"/>
    <hyperlink ref="J10" r:id="rId1768"/>
    <hyperlink ref="U10" r:id="rId1769"/>
    <hyperlink ref="AB10" r:id="rId1770"/>
    <hyperlink ref="AD10" r:id="rId1771"/>
    <hyperlink ref="J398" r:id="rId1772"/>
    <hyperlink ref="U398" r:id="rId1773"/>
    <hyperlink ref="AB398" r:id="rId1774"/>
    <hyperlink ref="AD398" r:id="rId1775"/>
    <hyperlink ref="J407" r:id="rId1776"/>
    <hyperlink ref="U407" r:id="rId1777"/>
    <hyperlink ref="AB407" r:id="rId1778"/>
    <hyperlink ref="AD407" r:id="rId1779"/>
    <hyperlink ref="J191" r:id="rId1780"/>
    <hyperlink ref="U191" r:id="rId1781"/>
    <hyperlink ref="AB191" r:id="rId1782"/>
    <hyperlink ref="AD191" r:id="rId1783"/>
    <hyperlink ref="J63" r:id="rId1784"/>
    <hyperlink ref="U63" r:id="rId1785"/>
    <hyperlink ref="AB63" r:id="rId1786"/>
    <hyperlink ref="J445" r:id="rId1787"/>
    <hyperlink ref="U445" r:id="rId1788"/>
    <hyperlink ref="AB445" r:id="rId1789"/>
    <hyperlink ref="J250" r:id="rId1790"/>
    <hyperlink ref="U250" r:id="rId1791"/>
    <hyperlink ref="AB250" r:id="rId1792"/>
    <hyperlink ref="AD250" r:id="rId1793"/>
    <hyperlink ref="J473" r:id="rId1794"/>
    <hyperlink ref="U473" r:id="rId1795"/>
    <hyperlink ref="AB473" r:id="rId1796"/>
    <hyperlink ref="AD473" r:id="rId1797"/>
    <hyperlink ref="J107" r:id="rId1798"/>
    <hyperlink ref="U107" r:id="rId1799"/>
    <hyperlink ref="AB107" r:id="rId1800"/>
    <hyperlink ref="AD107" r:id="rId1801"/>
    <hyperlink ref="J396" r:id="rId1802"/>
    <hyperlink ref="U396" r:id="rId1803"/>
    <hyperlink ref="AB396" r:id="rId1804"/>
    <hyperlink ref="AD396" r:id="rId1805"/>
    <hyperlink ref="J533" r:id="rId1806"/>
    <hyperlink ref="U533" r:id="rId1807"/>
    <hyperlink ref="AB533" r:id="rId1808"/>
    <hyperlink ref="AD533" r:id="rId1809"/>
    <hyperlink ref="J500" r:id="rId1810"/>
    <hyperlink ref="U500" r:id="rId1811"/>
    <hyperlink ref="AB500" r:id="rId1812"/>
    <hyperlink ref="AD500" r:id="rId1813"/>
    <hyperlink ref="J122" r:id="rId1814"/>
    <hyperlink ref="U122" r:id="rId1815"/>
    <hyperlink ref="AB122" r:id="rId1816"/>
    <hyperlink ref="AD122" r:id="rId1817"/>
    <hyperlink ref="J101" r:id="rId1818"/>
    <hyperlink ref="U101" r:id="rId1819"/>
    <hyperlink ref="AB101" r:id="rId1820"/>
    <hyperlink ref="AD101" r:id="rId1821"/>
    <hyperlink ref="J150" r:id="rId1822"/>
    <hyperlink ref="U150" r:id="rId1823"/>
    <hyperlink ref="AB150" r:id="rId1824"/>
    <hyperlink ref="AD150" r:id="rId1825"/>
    <hyperlink ref="J206" r:id="rId1826"/>
    <hyperlink ref="U206" r:id="rId1827"/>
    <hyperlink ref="AB206" r:id="rId1828"/>
    <hyperlink ref="J245" r:id="rId1829"/>
    <hyperlink ref="U245" r:id="rId1830"/>
    <hyperlink ref="AB245" r:id="rId1831"/>
    <hyperlink ref="AD245" r:id="rId1832"/>
    <hyperlink ref="J251" r:id="rId1833"/>
    <hyperlink ref="U251" r:id="rId1834"/>
    <hyperlink ref="AB251" r:id="rId1835"/>
    <hyperlink ref="AD251" r:id="rId1836"/>
    <hyperlink ref="J211" r:id="rId1837"/>
    <hyperlink ref="U211" r:id="rId1838"/>
    <hyperlink ref="AB211" r:id="rId1839"/>
    <hyperlink ref="AD211" r:id="rId1840"/>
    <hyperlink ref="J140" r:id="rId1841"/>
    <hyperlink ref="U140" r:id="rId1842"/>
    <hyperlink ref="AB140" r:id="rId1843"/>
    <hyperlink ref="AD140" r:id="rId1844"/>
    <hyperlink ref="J67" r:id="rId1845"/>
    <hyperlink ref="U67" r:id="rId1846"/>
    <hyperlink ref="AB67" r:id="rId1847"/>
    <hyperlink ref="AD67" r:id="rId1848"/>
    <hyperlink ref="J417" r:id="rId1849"/>
    <hyperlink ref="U417" r:id="rId1850"/>
    <hyperlink ref="AB417" r:id="rId1851"/>
    <hyperlink ref="J458" r:id="rId1852"/>
    <hyperlink ref="U458" r:id="rId1853"/>
    <hyperlink ref="AB458" r:id="rId1854"/>
    <hyperlink ref="AD458" r:id="rId1855"/>
    <hyperlink ref="J480" r:id="rId1856"/>
    <hyperlink ref="U480" r:id="rId1857"/>
    <hyperlink ref="AB480" r:id="rId1858"/>
    <hyperlink ref="AD480" r:id="rId1859"/>
    <hyperlink ref="J237" r:id="rId1860"/>
    <hyperlink ref="U237" r:id="rId1861"/>
    <hyperlink ref="AB237" r:id="rId1862"/>
    <hyperlink ref="AD237" r:id="rId1863"/>
    <hyperlink ref="J349" r:id="rId1864"/>
    <hyperlink ref="U349" r:id="rId1865"/>
    <hyperlink ref="AB349" r:id="rId1866"/>
    <hyperlink ref="AD349" r:id="rId1867"/>
    <hyperlink ref="J364" r:id="rId1868"/>
    <hyperlink ref="U364" r:id="rId1869"/>
    <hyperlink ref="AB364" r:id="rId1870"/>
    <hyperlink ref="AD364" r:id="rId1871"/>
    <hyperlink ref="J376" r:id="rId1872"/>
    <hyperlink ref="U376" r:id="rId1873"/>
    <hyperlink ref="AB376" r:id="rId1874"/>
    <hyperlink ref="AD376" r:id="rId1875"/>
    <hyperlink ref="J113" r:id="rId1876"/>
    <hyperlink ref="U113" r:id="rId1877"/>
    <hyperlink ref="AB113" r:id="rId1878"/>
    <hyperlink ref="AD113" r:id="rId1879"/>
    <hyperlink ref="J73" r:id="rId1880"/>
    <hyperlink ref="U73" r:id="rId1881"/>
    <hyperlink ref="AB73" r:id="rId1882"/>
    <hyperlink ref="AD73" r:id="rId1883"/>
    <hyperlink ref="J116" r:id="rId1884"/>
    <hyperlink ref="U116" r:id="rId1885"/>
    <hyperlink ref="AB116" r:id="rId1886"/>
    <hyperlink ref="AD116" r:id="rId1887"/>
    <hyperlink ref="J520" r:id="rId1888"/>
    <hyperlink ref="U520" r:id="rId1889"/>
    <hyperlink ref="AB520" r:id="rId1890"/>
    <hyperlink ref="AD520" r:id="rId1891"/>
    <hyperlink ref="J475" r:id="rId1892"/>
    <hyperlink ref="U475" r:id="rId1893"/>
    <hyperlink ref="AB475" r:id="rId1894"/>
    <hyperlink ref="AD475" r:id="rId1895"/>
    <hyperlink ref="J483" r:id="rId1896"/>
    <hyperlink ref="U483" r:id="rId1897"/>
    <hyperlink ref="AB483" r:id="rId1898"/>
    <hyperlink ref="AD483" r:id="rId1899"/>
    <hyperlink ref="J212" r:id="rId1900"/>
    <hyperlink ref="U212" r:id="rId1901"/>
    <hyperlink ref="AB212" r:id="rId1902"/>
    <hyperlink ref="J531" r:id="rId1903"/>
    <hyperlink ref="U531" r:id="rId1904"/>
    <hyperlink ref="AB531" r:id="rId1905"/>
    <hyperlink ref="AD531" r:id="rId1906"/>
    <hyperlink ref="J25" r:id="rId1907"/>
    <hyperlink ref="U25" r:id="rId1908"/>
    <hyperlink ref="AB25" r:id="rId1909"/>
    <hyperlink ref="AD25" r:id="rId1910"/>
    <hyperlink ref="J471" r:id="rId1911"/>
    <hyperlink ref="U471" r:id="rId1912"/>
    <hyperlink ref="AB471" r:id="rId1913"/>
    <hyperlink ref="AD471" r:id="rId1914"/>
    <hyperlink ref="J351" r:id="rId1915"/>
    <hyperlink ref="U351" r:id="rId1916"/>
    <hyperlink ref="AB351" r:id="rId1917"/>
    <hyperlink ref="AD351" r:id="rId1918"/>
    <hyperlink ref="J275" r:id="rId1919"/>
    <hyperlink ref="U275" r:id="rId1920"/>
    <hyperlink ref="AB275" r:id="rId1921"/>
    <hyperlink ref="AD275" r:id="rId1922"/>
    <hyperlink ref="J507" r:id="rId1923"/>
    <hyperlink ref="U507" r:id="rId1924"/>
    <hyperlink ref="AB507" r:id="rId1925"/>
    <hyperlink ref="AD507" r:id="rId1926"/>
    <hyperlink ref="J11" r:id="rId1927"/>
    <hyperlink ref="U11" r:id="rId1928"/>
    <hyperlink ref="AB11" r:id="rId1929"/>
    <hyperlink ref="AD11" r:id="rId1930"/>
    <hyperlink ref="J370" r:id="rId1931"/>
    <hyperlink ref="U370" r:id="rId1932"/>
    <hyperlink ref="AB370" r:id="rId1933"/>
    <hyperlink ref="AD370" r:id="rId1934"/>
    <hyperlink ref="J35" r:id="rId1935"/>
    <hyperlink ref="U35" r:id="rId1936"/>
    <hyperlink ref="AB35" r:id="rId1937"/>
    <hyperlink ref="AD35" r:id="rId1938"/>
    <hyperlink ref="J2" r:id="rId1939"/>
    <hyperlink ref="U2" r:id="rId1940"/>
    <hyperlink ref="AB2" r:id="rId1941"/>
    <hyperlink ref="AD2" r:id="rId1942"/>
    <hyperlink ref="J525" r:id="rId1943"/>
    <hyperlink ref="U525" r:id="rId1944"/>
    <hyperlink ref="AB525" r:id="rId1945"/>
    <hyperlink ref="AD525" r:id="rId1946"/>
    <hyperlink ref="J460" r:id="rId1947"/>
    <hyperlink ref="U460" r:id="rId1948"/>
    <hyperlink ref="AB460" r:id="rId1949"/>
    <hyperlink ref="AD460" r:id="rId1950"/>
    <hyperlink ref="J32" r:id="rId1951"/>
    <hyperlink ref="U32" r:id="rId1952"/>
    <hyperlink ref="AB32" r:id="rId1953"/>
    <hyperlink ref="AD32" r:id="rId1954"/>
    <hyperlink ref="J13" r:id="rId1955"/>
    <hyperlink ref="U13" r:id="rId1956"/>
    <hyperlink ref="AB13" r:id="rId1957"/>
    <hyperlink ref="AD13" r:id="rId1958"/>
    <hyperlink ref="J387" r:id="rId1959"/>
    <hyperlink ref="U387" r:id="rId1960"/>
    <hyperlink ref="AB387" r:id="rId1961"/>
    <hyperlink ref="AD387" r:id="rId1962"/>
    <hyperlink ref="J36" r:id="rId1963"/>
    <hyperlink ref="U36" r:id="rId1964"/>
    <hyperlink ref="AB36" r:id="rId1965"/>
    <hyperlink ref="AD36" r:id="rId1966"/>
    <hyperlink ref="J22" r:id="rId1967"/>
    <hyperlink ref="U22" r:id="rId1968"/>
    <hyperlink ref="AB22" r:id="rId1969"/>
    <hyperlink ref="AD22" r:id="rId1970"/>
    <hyperlink ref="J23" r:id="rId1971"/>
    <hyperlink ref="U23" r:id="rId1972"/>
    <hyperlink ref="AB23" r:id="rId1973"/>
    <hyperlink ref="AD23" r:id="rId1974"/>
    <hyperlink ref="J341" r:id="rId1975"/>
    <hyperlink ref="U341" r:id="rId1976"/>
    <hyperlink ref="AB341" r:id="rId1977"/>
    <hyperlink ref="AD341" r:id="rId1978"/>
    <hyperlink ref="J380" r:id="rId1979"/>
    <hyperlink ref="U380" r:id="rId1980"/>
    <hyperlink ref="AB380" r:id="rId1981"/>
    <hyperlink ref="AD380" r:id="rId1982"/>
    <hyperlink ref="J527" r:id="rId1983"/>
    <hyperlink ref="U527" r:id="rId1984"/>
    <hyperlink ref="AB527" r:id="rId1985"/>
    <hyperlink ref="AD527" r:id="rId1986"/>
    <hyperlink ref="J418" r:id="rId1987"/>
    <hyperlink ref="U418" r:id="rId1988"/>
    <hyperlink ref="AB418" r:id="rId1989"/>
    <hyperlink ref="AD418" r:id="rId1990"/>
    <hyperlink ref="J243" r:id="rId1991"/>
    <hyperlink ref="U243" r:id="rId1992"/>
    <hyperlink ref="AB243" r:id="rId1993"/>
    <hyperlink ref="AD243" r:id="rId1994"/>
    <hyperlink ref="J164" r:id="rId1995"/>
    <hyperlink ref="U164" r:id="rId1996"/>
    <hyperlink ref="AB164" r:id="rId1997"/>
    <hyperlink ref="AD164" r:id="rId1998"/>
    <hyperlink ref="J282" r:id="rId1999"/>
    <hyperlink ref="U282" r:id="rId2000"/>
    <hyperlink ref="AB282" r:id="rId2001"/>
    <hyperlink ref="AD282" r:id="rId2002"/>
    <hyperlink ref="J426" r:id="rId2003"/>
    <hyperlink ref="U426" r:id="rId2004"/>
    <hyperlink ref="AB426" r:id="rId2005"/>
    <hyperlink ref="AD426" r:id="rId2006"/>
    <hyperlink ref="J521" r:id="rId2007"/>
    <hyperlink ref="U521" r:id="rId2008"/>
    <hyperlink ref="AB521" r:id="rId2009"/>
    <hyperlink ref="AD521" r:id="rId2010"/>
    <hyperlink ref="J455" r:id="rId2011"/>
    <hyperlink ref="U455" r:id="rId2012"/>
    <hyperlink ref="AB455" r:id="rId2013"/>
    <hyperlink ref="AD455" r:id="rId2014"/>
    <hyperlink ref="J263" r:id="rId2015"/>
    <hyperlink ref="U263" r:id="rId2016"/>
    <hyperlink ref="AB263" r:id="rId2017"/>
    <hyperlink ref="AD263" r:id="rId2018"/>
    <hyperlink ref="J6" r:id="rId2019"/>
    <hyperlink ref="U6" r:id="rId2020"/>
    <hyperlink ref="AB6" r:id="rId2021"/>
    <hyperlink ref="AD6" r:id="rId2022"/>
  </hyperlinks>
  <pageMargins left="0.7" right="0.7" top="0.75" bottom="0.75" header="0.3" footer="0.3"/>
  <pageSetup orientation="portrait" verticalDpi="0" r:id="rId20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view="pageLayout" topLeftCell="A514" zoomScale="150" zoomScaleNormal="100" zoomScalePageLayoutView="150" workbookViewId="0">
      <selection activeCell="A532" sqref="A532"/>
    </sheetView>
  </sheetViews>
  <sheetFormatPr defaultRowHeight="12.75" x14ac:dyDescent="0.2"/>
  <cols>
    <col min="1" max="1" width="4" bestFit="1" customWidth="1"/>
    <col min="2" max="2" width="6.7109375" customWidth="1"/>
    <col min="3" max="3" width="22.140625" customWidth="1"/>
    <col min="4" max="4" width="12.28515625" style="42" customWidth="1"/>
    <col min="5" max="5" width="6.42578125" customWidth="1"/>
    <col min="6" max="6" width="6.140625" style="38" bestFit="1" customWidth="1"/>
    <col min="7" max="7" width="5.5703125" style="38" customWidth="1"/>
    <col min="8" max="8" width="9.140625" style="38" bestFit="1" customWidth="1"/>
    <col min="9" max="9" width="5.5703125" style="38" customWidth="1"/>
    <col min="10" max="10" width="5.7109375" style="38" bestFit="1" customWidth="1"/>
    <col min="11" max="11" width="8.28515625" style="42" customWidth="1"/>
    <col min="12" max="12" width="6.85546875" customWidth="1"/>
    <col min="13" max="13" width="7.140625" customWidth="1"/>
    <col min="14" max="14" width="6.7109375" customWidth="1"/>
    <col min="15" max="15" width="6.5703125" customWidth="1"/>
    <col min="16" max="16" width="7.140625" customWidth="1"/>
    <col min="17" max="17" width="5.85546875" customWidth="1"/>
  </cols>
  <sheetData>
    <row r="1" spans="1:17" ht="22.5" x14ac:dyDescent="0.2">
      <c r="A1" s="44" t="s">
        <v>5818</v>
      </c>
      <c r="B1" s="44" t="s">
        <v>5819</v>
      </c>
      <c r="C1" s="45" t="s">
        <v>5820</v>
      </c>
      <c r="D1" s="46" t="s">
        <v>5821</v>
      </c>
      <c r="E1" s="44" t="s">
        <v>4</v>
      </c>
      <c r="F1" s="47" t="s">
        <v>6078</v>
      </c>
      <c r="G1" s="48" t="s">
        <v>6081</v>
      </c>
      <c r="H1" s="48" t="s">
        <v>6082</v>
      </c>
      <c r="I1" s="48" t="s">
        <v>6079</v>
      </c>
      <c r="J1" s="47" t="s">
        <v>6080</v>
      </c>
      <c r="K1" s="49" t="s">
        <v>6083</v>
      </c>
      <c r="L1" s="31"/>
      <c r="M1" s="31"/>
      <c r="N1" s="31"/>
      <c r="O1" s="31"/>
      <c r="P1" s="31"/>
      <c r="Q1" s="31"/>
    </row>
    <row r="2" spans="1:17" x14ac:dyDescent="0.2">
      <c r="A2" s="31">
        <v>1</v>
      </c>
      <c r="B2" s="32">
        <v>102</v>
      </c>
      <c r="C2" s="34" t="s">
        <v>5968</v>
      </c>
      <c r="D2" s="43">
        <v>20112010</v>
      </c>
      <c r="E2" s="34" t="s">
        <v>6069</v>
      </c>
      <c r="F2" s="37">
        <v>31</v>
      </c>
      <c r="G2" s="37">
        <v>31</v>
      </c>
      <c r="H2" s="37">
        <f t="shared" ref="H2:H50" si="0">F2*G2</f>
        <v>961</v>
      </c>
      <c r="I2" s="37">
        <v>190</v>
      </c>
      <c r="J2" s="37">
        <v>50</v>
      </c>
      <c r="K2" s="39">
        <f>H2+I2+J2</f>
        <v>1201</v>
      </c>
      <c r="L2" s="31"/>
      <c r="M2" s="31"/>
      <c r="N2" s="31"/>
      <c r="O2" s="31"/>
      <c r="P2" s="31"/>
      <c r="Q2" s="31"/>
    </row>
    <row r="3" spans="1:17" x14ac:dyDescent="0.2">
      <c r="A3" s="31">
        <v>2</v>
      </c>
      <c r="B3" s="32">
        <v>105</v>
      </c>
      <c r="C3" s="34" t="s">
        <v>5097</v>
      </c>
      <c r="D3" s="43">
        <v>20106067</v>
      </c>
      <c r="E3" s="34" t="s">
        <v>212</v>
      </c>
      <c r="F3" s="37">
        <v>14</v>
      </c>
      <c r="G3" s="37">
        <v>31</v>
      </c>
      <c r="H3" s="37">
        <f t="shared" si="0"/>
        <v>434</v>
      </c>
      <c r="I3" s="37">
        <v>120</v>
      </c>
      <c r="J3" s="37"/>
      <c r="K3" s="39">
        <f t="shared" ref="K3:K66" si="1">H3+I3+J3</f>
        <v>554</v>
      </c>
      <c r="L3" s="31"/>
      <c r="M3" s="31"/>
      <c r="N3" s="31"/>
      <c r="O3" s="31"/>
      <c r="P3" s="31"/>
      <c r="Q3" s="31"/>
    </row>
    <row r="4" spans="1:17" x14ac:dyDescent="0.2">
      <c r="A4" s="31">
        <v>3</v>
      </c>
      <c r="B4" s="32">
        <v>107</v>
      </c>
      <c r="C4" s="34" t="s">
        <v>6032</v>
      </c>
      <c r="D4" s="43">
        <v>20112004</v>
      </c>
      <c r="E4" s="34" t="s">
        <v>1076</v>
      </c>
      <c r="F4" s="37">
        <v>12</v>
      </c>
      <c r="G4" s="37">
        <v>31</v>
      </c>
      <c r="H4" s="37">
        <f t="shared" si="0"/>
        <v>372</v>
      </c>
      <c r="I4" s="37">
        <v>127</v>
      </c>
      <c r="J4" s="37"/>
      <c r="K4" s="39">
        <f t="shared" si="1"/>
        <v>499</v>
      </c>
      <c r="L4" s="31"/>
      <c r="M4" s="31"/>
      <c r="N4" s="31"/>
      <c r="O4" s="31"/>
      <c r="P4" s="31"/>
      <c r="Q4" s="31"/>
    </row>
    <row r="5" spans="1:17" x14ac:dyDescent="0.2">
      <c r="A5" s="31">
        <v>4</v>
      </c>
      <c r="B5" s="32">
        <v>107</v>
      </c>
      <c r="C5" s="34" t="s">
        <v>6053</v>
      </c>
      <c r="D5" s="43">
        <v>20112023</v>
      </c>
      <c r="E5" s="34" t="s">
        <v>6069</v>
      </c>
      <c r="F5" s="37">
        <v>12</v>
      </c>
      <c r="G5" s="37">
        <v>31</v>
      </c>
      <c r="H5" s="37">
        <f t="shared" si="0"/>
        <v>372</v>
      </c>
      <c r="I5" s="37">
        <v>173</v>
      </c>
      <c r="J5" s="37"/>
      <c r="K5" s="39">
        <f t="shared" si="1"/>
        <v>545</v>
      </c>
      <c r="L5" s="31"/>
      <c r="M5" s="31"/>
      <c r="N5" s="31"/>
      <c r="O5" s="31"/>
      <c r="P5" s="31"/>
      <c r="Q5" s="31"/>
    </row>
    <row r="6" spans="1:17" x14ac:dyDescent="0.2">
      <c r="A6" s="31">
        <v>5</v>
      </c>
      <c r="B6" s="32">
        <v>110</v>
      </c>
      <c r="C6" s="34" t="s">
        <v>3180</v>
      </c>
      <c r="D6" s="43">
        <v>20103004</v>
      </c>
      <c r="E6" s="34" t="s">
        <v>251</v>
      </c>
      <c r="F6" s="37">
        <v>38</v>
      </c>
      <c r="G6" s="37">
        <v>31</v>
      </c>
      <c r="H6" s="37">
        <f t="shared" si="0"/>
        <v>1178</v>
      </c>
      <c r="I6" s="37">
        <v>117</v>
      </c>
      <c r="J6" s="37">
        <v>50</v>
      </c>
      <c r="K6" s="39">
        <f t="shared" si="1"/>
        <v>1345</v>
      </c>
      <c r="L6" s="31"/>
      <c r="M6" s="31"/>
      <c r="N6" s="31"/>
      <c r="O6" s="31"/>
      <c r="P6" s="31"/>
      <c r="Q6" s="31"/>
    </row>
    <row r="7" spans="1:17" x14ac:dyDescent="0.2">
      <c r="A7" s="31">
        <v>6</v>
      </c>
      <c r="B7" s="32">
        <v>111</v>
      </c>
      <c r="C7" s="34" t="s">
        <v>5916</v>
      </c>
      <c r="D7" s="43">
        <v>20111048</v>
      </c>
      <c r="E7" s="34" t="s">
        <v>33</v>
      </c>
      <c r="F7" s="37">
        <v>60</v>
      </c>
      <c r="G7" s="37">
        <v>31</v>
      </c>
      <c r="H7" s="37">
        <f t="shared" si="0"/>
        <v>1860</v>
      </c>
      <c r="I7" s="37">
        <v>126</v>
      </c>
      <c r="J7" s="37"/>
      <c r="K7" s="39">
        <f t="shared" si="1"/>
        <v>1986</v>
      </c>
      <c r="L7" s="31"/>
      <c r="M7" s="31"/>
      <c r="N7" s="31"/>
      <c r="O7" s="31"/>
      <c r="P7" s="31"/>
      <c r="Q7" s="31"/>
    </row>
    <row r="8" spans="1:17" x14ac:dyDescent="0.2">
      <c r="A8" s="31">
        <v>7</v>
      </c>
      <c r="B8" s="32">
        <v>111</v>
      </c>
      <c r="C8" s="34" t="s">
        <v>3040</v>
      </c>
      <c r="D8" s="43">
        <v>20110017</v>
      </c>
      <c r="E8" s="34" t="s">
        <v>546</v>
      </c>
      <c r="F8" s="37">
        <v>60</v>
      </c>
      <c r="G8" s="37">
        <v>31</v>
      </c>
      <c r="H8" s="37">
        <f t="shared" si="0"/>
        <v>1860</v>
      </c>
      <c r="I8" s="37">
        <v>215</v>
      </c>
      <c r="J8" s="37"/>
      <c r="K8" s="39">
        <f t="shared" si="1"/>
        <v>2075</v>
      </c>
      <c r="L8" s="31"/>
      <c r="M8" s="31"/>
      <c r="N8" s="31"/>
      <c r="O8" s="31"/>
      <c r="P8" s="31"/>
      <c r="Q8" s="31"/>
    </row>
    <row r="9" spans="1:17" x14ac:dyDescent="0.2">
      <c r="A9" s="31">
        <v>8</v>
      </c>
      <c r="B9" s="32">
        <v>112</v>
      </c>
      <c r="C9" s="34" t="s">
        <v>5997</v>
      </c>
      <c r="D9" s="43">
        <v>20110025</v>
      </c>
      <c r="E9" s="34" t="s">
        <v>546</v>
      </c>
      <c r="F9" s="37">
        <v>15</v>
      </c>
      <c r="G9" s="37">
        <v>31</v>
      </c>
      <c r="H9" s="37">
        <f t="shared" si="0"/>
        <v>465</v>
      </c>
      <c r="I9" s="37">
        <v>95</v>
      </c>
      <c r="J9" s="37">
        <v>100</v>
      </c>
      <c r="K9" s="39">
        <f t="shared" si="1"/>
        <v>660</v>
      </c>
      <c r="L9" s="31"/>
      <c r="M9" s="31"/>
      <c r="N9" s="31"/>
      <c r="O9" s="31"/>
      <c r="P9" s="31"/>
      <c r="Q9" s="31"/>
    </row>
    <row r="10" spans="1:17" x14ac:dyDescent="0.2">
      <c r="A10" s="31">
        <v>9</v>
      </c>
      <c r="B10" s="32">
        <v>112</v>
      </c>
      <c r="C10" s="34" t="s">
        <v>6022</v>
      </c>
      <c r="D10" s="43">
        <v>20109081</v>
      </c>
      <c r="E10" s="34" t="s">
        <v>309</v>
      </c>
      <c r="F10" s="37">
        <v>1</v>
      </c>
      <c r="G10" s="37">
        <v>31</v>
      </c>
      <c r="H10" s="37">
        <f t="shared" si="0"/>
        <v>31</v>
      </c>
      <c r="I10" s="37">
        <v>1</v>
      </c>
      <c r="J10" s="37"/>
      <c r="K10" s="39">
        <f t="shared" si="1"/>
        <v>32</v>
      </c>
      <c r="L10" s="31"/>
      <c r="M10" s="31"/>
      <c r="N10" s="31"/>
      <c r="O10" s="31"/>
      <c r="P10" s="31"/>
      <c r="Q10" s="31"/>
    </row>
    <row r="11" spans="1:17" x14ac:dyDescent="0.2">
      <c r="A11" s="31">
        <v>10</v>
      </c>
      <c r="B11" s="32">
        <v>113</v>
      </c>
      <c r="C11" s="34" t="s">
        <v>2786</v>
      </c>
      <c r="D11" s="43">
        <v>20110078</v>
      </c>
      <c r="E11" s="34" t="s">
        <v>546</v>
      </c>
      <c r="F11" s="37">
        <v>45</v>
      </c>
      <c r="G11" s="37">
        <v>31</v>
      </c>
      <c r="H11" s="37">
        <f t="shared" si="0"/>
        <v>1395</v>
      </c>
      <c r="I11" s="37">
        <v>151</v>
      </c>
      <c r="J11" s="37">
        <v>50</v>
      </c>
      <c r="K11" s="39">
        <f t="shared" si="1"/>
        <v>1596</v>
      </c>
      <c r="L11" s="31"/>
      <c r="M11" s="31"/>
      <c r="N11" s="31"/>
      <c r="O11" s="31"/>
      <c r="P11" s="31"/>
      <c r="Q11" s="31"/>
    </row>
    <row r="12" spans="1:17" x14ac:dyDescent="0.2">
      <c r="A12" s="31">
        <v>11</v>
      </c>
      <c r="B12" s="32">
        <v>113</v>
      </c>
      <c r="C12" s="34" t="s">
        <v>5644</v>
      </c>
      <c r="D12" s="43">
        <v>20110001</v>
      </c>
      <c r="E12" s="34" t="s">
        <v>546</v>
      </c>
      <c r="F12" s="37">
        <v>1</v>
      </c>
      <c r="G12" s="37">
        <v>31</v>
      </c>
      <c r="H12" s="37">
        <f t="shared" si="0"/>
        <v>31</v>
      </c>
      <c r="I12" s="37">
        <v>1</v>
      </c>
      <c r="J12" s="37"/>
      <c r="K12" s="39">
        <f t="shared" si="1"/>
        <v>32</v>
      </c>
      <c r="L12" s="31"/>
      <c r="M12" s="31"/>
      <c r="N12" s="31"/>
      <c r="O12" s="31"/>
      <c r="P12" s="31"/>
      <c r="Q12" s="31"/>
    </row>
    <row r="13" spans="1:17" x14ac:dyDescent="0.2">
      <c r="A13" s="31">
        <v>12</v>
      </c>
      <c r="B13" s="32">
        <v>114</v>
      </c>
      <c r="C13" s="34" t="s">
        <v>449</v>
      </c>
      <c r="D13" s="43">
        <v>20106002</v>
      </c>
      <c r="E13" s="34" t="s">
        <v>3676</v>
      </c>
      <c r="F13" s="37">
        <v>50</v>
      </c>
      <c r="G13" s="37">
        <v>31</v>
      </c>
      <c r="H13" s="37">
        <f t="shared" si="0"/>
        <v>1550</v>
      </c>
      <c r="I13" s="37">
        <v>349</v>
      </c>
      <c r="J13" s="37">
        <v>100</v>
      </c>
      <c r="K13" s="39">
        <f t="shared" si="1"/>
        <v>1999</v>
      </c>
      <c r="L13" s="31"/>
      <c r="M13" s="31"/>
      <c r="N13" s="31"/>
      <c r="O13" s="31"/>
      <c r="P13" s="31"/>
      <c r="Q13" s="31"/>
    </row>
    <row r="14" spans="1:17" x14ac:dyDescent="0.2">
      <c r="A14" s="31">
        <v>13</v>
      </c>
      <c r="B14" s="32">
        <v>114</v>
      </c>
      <c r="C14" s="34" t="s">
        <v>6044</v>
      </c>
      <c r="D14" s="43">
        <v>20124111</v>
      </c>
      <c r="E14" s="34" t="s">
        <v>5299</v>
      </c>
      <c r="F14" s="37">
        <v>50</v>
      </c>
      <c r="G14" s="37">
        <v>31</v>
      </c>
      <c r="H14" s="37">
        <f t="shared" si="0"/>
        <v>1550</v>
      </c>
      <c r="I14" s="37">
        <v>324</v>
      </c>
      <c r="J14" s="37"/>
      <c r="K14" s="39">
        <f t="shared" si="1"/>
        <v>1874</v>
      </c>
      <c r="L14" s="31"/>
      <c r="M14" s="31"/>
      <c r="N14" s="31"/>
      <c r="O14" s="31"/>
      <c r="P14" s="31"/>
      <c r="Q14" s="31"/>
    </row>
    <row r="15" spans="1:17" x14ac:dyDescent="0.2">
      <c r="A15" s="31">
        <v>14</v>
      </c>
      <c r="B15" s="32">
        <v>115</v>
      </c>
      <c r="C15" s="34" t="s">
        <v>6042</v>
      </c>
      <c r="D15" s="43">
        <v>20111058</v>
      </c>
      <c r="E15" s="34" t="s">
        <v>33</v>
      </c>
      <c r="F15" s="37">
        <v>50</v>
      </c>
      <c r="G15" s="37">
        <v>31</v>
      </c>
      <c r="H15" s="37">
        <f t="shared" si="0"/>
        <v>1550</v>
      </c>
      <c r="I15" s="37">
        <v>187</v>
      </c>
      <c r="J15" s="37"/>
      <c r="K15" s="39">
        <f t="shared" si="1"/>
        <v>1737</v>
      </c>
      <c r="L15" s="31"/>
      <c r="M15" s="31"/>
      <c r="N15" s="31"/>
      <c r="O15" s="31"/>
      <c r="P15" s="31"/>
      <c r="Q15" s="31"/>
    </row>
    <row r="16" spans="1:17" x14ac:dyDescent="0.2">
      <c r="A16" s="31">
        <v>15</v>
      </c>
      <c r="B16" s="32">
        <v>117</v>
      </c>
      <c r="C16" s="34" t="s">
        <v>5924</v>
      </c>
      <c r="D16" s="43">
        <v>20111039</v>
      </c>
      <c r="E16" s="34" t="s">
        <v>33</v>
      </c>
      <c r="F16" s="37">
        <v>60</v>
      </c>
      <c r="G16" s="37">
        <v>31</v>
      </c>
      <c r="H16" s="37">
        <f t="shared" si="0"/>
        <v>1860</v>
      </c>
      <c r="I16" s="37">
        <v>380</v>
      </c>
      <c r="J16" s="37"/>
      <c r="K16" s="39">
        <f t="shared" si="1"/>
        <v>2240</v>
      </c>
      <c r="L16" s="31"/>
      <c r="M16" s="31"/>
      <c r="N16" s="31"/>
      <c r="O16" s="31"/>
      <c r="P16" s="31"/>
      <c r="Q16" s="31"/>
    </row>
    <row r="17" spans="1:17" x14ac:dyDescent="0.2">
      <c r="A17" s="31">
        <v>16</v>
      </c>
      <c r="B17" s="32">
        <v>117</v>
      </c>
      <c r="C17" s="34" t="s">
        <v>3137</v>
      </c>
      <c r="D17" s="43">
        <v>20111005</v>
      </c>
      <c r="E17" s="34" t="s">
        <v>33</v>
      </c>
      <c r="F17" s="37">
        <v>60</v>
      </c>
      <c r="G17" s="37">
        <v>31</v>
      </c>
      <c r="H17" s="37">
        <f t="shared" si="0"/>
        <v>1860</v>
      </c>
      <c r="I17" s="37">
        <v>208</v>
      </c>
      <c r="J17" s="37"/>
      <c r="K17" s="39">
        <f t="shared" si="1"/>
        <v>2068</v>
      </c>
      <c r="L17" s="31"/>
      <c r="M17" s="31"/>
      <c r="N17" s="31"/>
      <c r="O17" s="31"/>
      <c r="P17" s="31"/>
      <c r="Q17" s="31"/>
    </row>
    <row r="18" spans="1:17" x14ac:dyDescent="0.2">
      <c r="A18" s="31">
        <v>17</v>
      </c>
      <c r="B18" s="32">
        <v>118</v>
      </c>
      <c r="C18" s="34" t="s">
        <v>5937</v>
      </c>
      <c r="D18" s="43">
        <v>20112009</v>
      </c>
      <c r="E18" s="34" t="s">
        <v>6069</v>
      </c>
      <c r="F18" s="37">
        <v>35</v>
      </c>
      <c r="G18" s="37">
        <v>31</v>
      </c>
      <c r="H18" s="37">
        <f t="shared" si="0"/>
        <v>1085</v>
      </c>
      <c r="I18" s="37">
        <v>64</v>
      </c>
      <c r="J18" s="37">
        <v>50</v>
      </c>
      <c r="K18" s="39">
        <f t="shared" si="1"/>
        <v>1199</v>
      </c>
      <c r="L18" s="31"/>
      <c r="M18" s="31"/>
      <c r="N18" s="31"/>
      <c r="O18" s="31"/>
      <c r="P18" s="31"/>
      <c r="Q18" s="31"/>
    </row>
    <row r="19" spans="1:17" x14ac:dyDescent="0.2">
      <c r="A19" s="31">
        <v>18</v>
      </c>
      <c r="B19" s="32">
        <v>118</v>
      </c>
      <c r="C19" s="34" t="s">
        <v>5978</v>
      </c>
      <c r="D19" s="43">
        <v>20112075</v>
      </c>
      <c r="E19" s="34" t="s">
        <v>1076</v>
      </c>
      <c r="F19" s="37">
        <v>25</v>
      </c>
      <c r="G19" s="37">
        <v>31</v>
      </c>
      <c r="H19" s="37">
        <f t="shared" si="0"/>
        <v>775</v>
      </c>
      <c r="I19" s="37">
        <v>184</v>
      </c>
      <c r="J19" s="37"/>
      <c r="K19" s="39">
        <f t="shared" si="1"/>
        <v>959</v>
      </c>
      <c r="L19" s="31"/>
      <c r="M19" s="31"/>
      <c r="N19" s="31"/>
      <c r="O19" s="31"/>
      <c r="P19" s="31"/>
      <c r="Q19" s="31"/>
    </row>
    <row r="20" spans="1:17" x14ac:dyDescent="0.2">
      <c r="A20" s="31">
        <v>19</v>
      </c>
      <c r="B20" s="32">
        <v>119</v>
      </c>
      <c r="C20" s="34" t="s">
        <v>5939</v>
      </c>
      <c r="D20" s="43">
        <v>20106014</v>
      </c>
      <c r="E20" s="34" t="s">
        <v>723</v>
      </c>
      <c r="F20" s="37">
        <v>45</v>
      </c>
      <c r="G20" s="37">
        <v>31</v>
      </c>
      <c r="H20" s="37">
        <f t="shared" si="0"/>
        <v>1395</v>
      </c>
      <c r="I20" s="37">
        <v>140</v>
      </c>
      <c r="J20" s="37">
        <v>100</v>
      </c>
      <c r="K20" s="39">
        <f t="shared" si="1"/>
        <v>1635</v>
      </c>
      <c r="L20" s="31"/>
      <c r="M20" s="31"/>
      <c r="N20" s="31"/>
      <c r="O20" s="31"/>
      <c r="P20" s="31"/>
      <c r="Q20" s="31"/>
    </row>
    <row r="21" spans="1:17" x14ac:dyDescent="0.2">
      <c r="A21" s="31">
        <v>20</v>
      </c>
      <c r="B21" s="32">
        <v>119</v>
      </c>
      <c r="C21" s="34" t="s">
        <v>4740</v>
      </c>
      <c r="D21" s="43">
        <v>20103167</v>
      </c>
      <c r="E21" s="34" t="s">
        <v>251</v>
      </c>
      <c r="F21" s="37">
        <v>25</v>
      </c>
      <c r="G21" s="37">
        <v>31</v>
      </c>
      <c r="H21" s="37">
        <f t="shared" si="0"/>
        <v>775</v>
      </c>
      <c r="I21" s="37">
        <v>92</v>
      </c>
      <c r="J21" s="37"/>
      <c r="K21" s="39">
        <f t="shared" si="1"/>
        <v>867</v>
      </c>
      <c r="L21" s="31"/>
      <c r="M21" s="31"/>
      <c r="N21" s="31"/>
      <c r="O21" s="31"/>
      <c r="P21" s="31"/>
      <c r="Q21" s="31"/>
    </row>
    <row r="22" spans="1:17" x14ac:dyDescent="0.2">
      <c r="A22" s="31">
        <v>21</v>
      </c>
      <c r="B22" s="32">
        <v>123</v>
      </c>
      <c r="C22" s="34" t="s">
        <v>449</v>
      </c>
      <c r="D22" s="43">
        <v>20124006</v>
      </c>
      <c r="E22" s="34" t="s">
        <v>156</v>
      </c>
      <c r="F22" s="37">
        <v>40</v>
      </c>
      <c r="G22" s="37">
        <v>31</v>
      </c>
      <c r="H22" s="37">
        <f t="shared" si="0"/>
        <v>1240</v>
      </c>
      <c r="I22" s="37">
        <v>243</v>
      </c>
      <c r="J22" s="37"/>
      <c r="K22" s="39">
        <f t="shared" si="1"/>
        <v>1483</v>
      </c>
      <c r="L22" s="31"/>
      <c r="M22" s="31"/>
      <c r="N22" s="31"/>
      <c r="O22" s="31"/>
      <c r="P22" s="31"/>
      <c r="Q22" s="31"/>
    </row>
    <row r="23" spans="1:17" x14ac:dyDescent="0.2">
      <c r="A23" s="31">
        <v>22</v>
      </c>
      <c r="B23" s="32">
        <v>123</v>
      </c>
      <c r="C23" s="34" t="s">
        <v>6020</v>
      </c>
      <c r="D23" s="43">
        <v>20124047</v>
      </c>
      <c r="E23" s="34" t="s">
        <v>156</v>
      </c>
      <c r="F23" s="37">
        <v>4</v>
      </c>
      <c r="G23" s="37">
        <v>31</v>
      </c>
      <c r="H23" s="37">
        <f t="shared" si="0"/>
        <v>124</v>
      </c>
      <c r="I23" s="37">
        <v>4</v>
      </c>
      <c r="J23" s="37"/>
      <c r="K23" s="39">
        <f t="shared" si="1"/>
        <v>128</v>
      </c>
      <c r="L23" s="31"/>
      <c r="M23" s="31"/>
      <c r="N23" s="31"/>
      <c r="O23" s="31"/>
      <c r="P23" s="31"/>
      <c r="Q23" s="31"/>
    </row>
    <row r="24" spans="1:17" x14ac:dyDescent="0.2">
      <c r="A24" s="31">
        <v>23</v>
      </c>
      <c r="B24" s="32">
        <v>125</v>
      </c>
      <c r="C24" s="34" t="s">
        <v>5965</v>
      </c>
      <c r="D24" s="43">
        <v>20106074</v>
      </c>
      <c r="E24" s="34" t="s">
        <v>212</v>
      </c>
      <c r="F24" s="37">
        <v>35</v>
      </c>
      <c r="G24" s="37">
        <v>31</v>
      </c>
      <c r="H24" s="37">
        <f t="shared" si="0"/>
        <v>1085</v>
      </c>
      <c r="I24" s="37">
        <v>185</v>
      </c>
      <c r="J24" s="37"/>
      <c r="K24" s="39">
        <f t="shared" si="1"/>
        <v>1270</v>
      </c>
      <c r="L24" s="31"/>
      <c r="M24" s="31"/>
      <c r="N24" s="31"/>
      <c r="O24" s="31"/>
      <c r="P24" s="31"/>
      <c r="Q24" s="31"/>
    </row>
    <row r="25" spans="1:17" x14ac:dyDescent="0.2">
      <c r="A25" s="31">
        <v>24</v>
      </c>
      <c r="B25" s="32">
        <v>126</v>
      </c>
      <c r="C25" s="34" t="s">
        <v>3839</v>
      </c>
      <c r="D25" s="43">
        <v>20103113</v>
      </c>
      <c r="E25" s="34" t="s">
        <v>251</v>
      </c>
      <c r="F25" s="37">
        <v>45</v>
      </c>
      <c r="G25" s="37">
        <v>31</v>
      </c>
      <c r="H25" s="37">
        <f t="shared" si="0"/>
        <v>1395</v>
      </c>
      <c r="I25" s="37">
        <v>225</v>
      </c>
      <c r="J25" s="37">
        <v>50</v>
      </c>
      <c r="K25" s="39">
        <f t="shared" si="1"/>
        <v>1670</v>
      </c>
      <c r="L25" s="31"/>
      <c r="M25" s="31"/>
      <c r="N25" s="31"/>
      <c r="O25" s="31"/>
      <c r="P25" s="31"/>
      <c r="Q25" s="31"/>
    </row>
    <row r="26" spans="1:17" x14ac:dyDescent="0.2">
      <c r="A26" s="31">
        <v>25</v>
      </c>
      <c r="B26" s="32">
        <v>126</v>
      </c>
      <c r="C26" s="34" t="s">
        <v>5039</v>
      </c>
      <c r="D26" s="43">
        <v>20103097</v>
      </c>
      <c r="E26" s="34" t="s">
        <v>251</v>
      </c>
      <c r="F26" s="37">
        <v>2</v>
      </c>
      <c r="G26" s="37">
        <v>31</v>
      </c>
      <c r="H26" s="37">
        <f t="shared" si="0"/>
        <v>62</v>
      </c>
      <c r="I26" s="37">
        <v>30</v>
      </c>
      <c r="J26" s="37"/>
      <c r="K26" s="39">
        <f t="shared" si="1"/>
        <v>92</v>
      </c>
      <c r="L26" s="31"/>
      <c r="M26" s="31"/>
      <c r="N26" s="31"/>
      <c r="O26" s="31"/>
      <c r="P26" s="31"/>
      <c r="Q26" s="31"/>
    </row>
    <row r="27" spans="1:17" x14ac:dyDescent="0.2">
      <c r="A27" s="31">
        <v>26</v>
      </c>
      <c r="B27" s="32">
        <v>127</v>
      </c>
      <c r="C27" s="34" t="s">
        <v>3687</v>
      </c>
      <c r="D27" s="43">
        <v>20106102</v>
      </c>
      <c r="E27" s="34" t="s">
        <v>212</v>
      </c>
      <c r="F27" s="37">
        <v>55</v>
      </c>
      <c r="G27" s="37">
        <v>31</v>
      </c>
      <c r="H27" s="37">
        <f t="shared" si="0"/>
        <v>1705</v>
      </c>
      <c r="I27" s="37">
        <v>138</v>
      </c>
      <c r="J27" s="37"/>
      <c r="K27" s="39">
        <f t="shared" si="1"/>
        <v>1843</v>
      </c>
      <c r="L27" s="31"/>
      <c r="M27" s="31"/>
      <c r="N27" s="31"/>
      <c r="O27" s="31"/>
      <c r="P27" s="31"/>
      <c r="Q27" s="31"/>
    </row>
    <row r="28" spans="1:17" x14ac:dyDescent="0.2">
      <c r="A28" s="31">
        <v>27</v>
      </c>
      <c r="B28" s="32">
        <v>127</v>
      </c>
      <c r="C28" s="34" t="s">
        <v>3706</v>
      </c>
      <c r="D28" s="43">
        <v>20106018</v>
      </c>
      <c r="E28" s="34" t="s">
        <v>212</v>
      </c>
      <c r="F28" s="37">
        <v>57</v>
      </c>
      <c r="G28" s="37">
        <v>31</v>
      </c>
      <c r="H28" s="37">
        <f t="shared" si="0"/>
        <v>1767</v>
      </c>
      <c r="I28" s="37">
        <v>353</v>
      </c>
      <c r="J28" s="37">
        <v>200</v>
      </c>
      <c r="K28" s="39">
        <f t="shared" si="1"/>
        <v>2320</v>
      </c>
      <c r="L28" s="31"/>
      <c r="M28" s="31"/>
      <c r="N28" s="31"/>
      <c r="O28" s="31"/>
      <c r="P28" s="31"/>
      <c r="Q28" s="31"/>
    </row>
    <row r="29" spans="1:17" x14ac:dyDescent="0.2">
      <c r="A29" s="31">
        <v>28</v>
      </c>
      <c r="B29" s="32">
        <v>129</v>
      </c>
      <c r="C29" s="34" t="s">
        <v>5956</v>
      </c>
      <c r="D29" s="43">
        <v>20112055</v>
      </c>
      <c r="E29" s="34" t="s">
        <v>1332</v>
      </c>
      <c r="F29" s="37">
        <v>35</v>
      </c>
      <c r="G29" s="37">
        <v>31</v>
      </c>
      <c r="H29" s="37">
        <f t="shared" si="0"/>
        <v>1085</v>
      </c>
      <c r="I29" s="37">
        <v>162</v>
      </c>
      <c r="J29" s="37"/>
      <c r="K29" s="39">
        <f t="shared" si="1"/>
        <v>1247</v>
      </c>
      <c r="L29" s="31"/>
      <c r="M29" s="31"/>
      <c r="N29" s="31"/>
      <c r="O29" s="31"/>
      <c r="P29" s="31"/>
      <c r="Q29" s="31"/>
    </row>
    <row r="30" spans="1:17" x14ac:dyDescent="0.2">
      <c r="A30" s="31">
        <v>29</v>
      </c>
      <c r="B30" s="32">
        <v>129</v>
      </c>
      <c r="C30" s="34" t="s">
        <v>6060</v>
      </c>
      <c r="D30" s="43">
        <v>20112079</v>
      </c>
      <c r="E30" s="34" t="s">
        <v>5090</v>
      </c>
      <c r="F30" s="37">
        <v>56</v>
      </c>
      <c r="G30" s="37">
        <v>31</v>
      </c>
      <c r="H30" s="37">
        <f t="shared" si="0"/>
        <v>1736</v>
      </c>
      <c r="I30" s="37">
        <v>375</v>
      </c>
      <c r="J30" s="37"/>
      <c r="K30" s="39">
        <f t="shared" si="1"/>
        <v>2111</v>
      </c>
      <c r="L30" s="31"/>
      <c r="M30" s="31"/>
      <c r="N30" s="31"/>
      <c r="O30" s="31"/>
      <c r="P30" s="31"/>
      <c r="Q30" s="31"/>
    </row>
    <row r="31" spans="1:17" x14ac:dyDescent="0.2">
      <c r="A31" s="31">
        <v>30</v>
      </c>
      <c r="B31" s="32">
        <v>131</v>
      </c>
      <c r="C31" s="34" t="s">
        <v>3215</v>
      </c>
      <c r="D31" s="43">
        <v>20103144</v>
      </c>
      <c r="E31" s="34" t="s">
        <v>51</v>
      </c>
      <c r="F31" s="37">
        <v>57</v>
      </c>
      <c r="G31" s="37">
        <v>31</v>
      </c>
      <c r="H31" s="37">
        <f t="shared" si="0"/>
        <v>1767</v>
      </c>
      <c r="I31" s="37">
        <v>159</v>
      </c>
      <c r="J31" s="37"/>
      <c r="K31" s="39">
        <f t="shared" si="1"/>
        <v>1926</v>
      </c>
      <c r="L31" s="31"/>
      <c r="M31" s="31"/>
      <c r="N31" s="31"/>
      <c r="O31" s="31"/>
      <c r="P31" s="31"/>
      <c r="Q31" s="31"/>
    </row>
    <row r="32" spans="1:17" x14ac:dyDescent="0.2">
      <c r="A32" s="31">
        <v>31</v>
      </c>
      <c r="B32" s="32">
        <v>131</v>
      </c>
      <c r="C32" s="34" t="s">
        <v>6039</v>
      </c>
      <c r="D32" s="43">
        <v>20112076</v>
      </c>
      <c r="E32" s="34" t="s">
        <v>4630</v>
      </c>
      <c r="F32" s="37">
        <v>56</v>
      </c>
      <c r="G32" s="37">
        <v>31</v>
      </c>
      <c r="H32" s="37">
        <f t="shared" si="0"/>
        <v>1736</v>
      </c>
      <c r="I32" s="37">
        <v>210</v>
      </c>
      <c r="J32" s="37">
        <v>50</v>
      </c>
      <c r="K32" s="39">
        <f t="shared" si="1"/>
        <v>1996</v>
      </c>
      <c r="L32" s="31"/>
      <c r="M32" s="31"/>
      <c r="N32" s="31"/>
      <c r="O32" s="31"/>
      <c r="P32" s="31"/>
      <c r="Q32" s="31"/>
    </row>
    <row r="33" spans="1:17" x14ac:dyDescent="0.2">
      <c r="A33" s="31">
        <v>32</v>
      </c>
      <c r="B33" s="32">
        <v>201</v>
      </c>
      <c r="C33" s="34" t="s">
        <v>2352</v>
      </c>
      <c r="D33" s="43">
        <v>20104020</v>
      </c>
      <c r="E33" s="34" t="s">
        <v>266</v>
      </c>
      <c r="F33" s="37">
        <v>60</v>
      </c>
      <c r="G33" s="37">
        <v>31</v>
      </c>
      <c r="H33" s="37">
        <f t="shared" si="0"/>
        <v>1860</v>
      </c>
      <c r="I33" s="37">
        <v>156</v>
      </c>
      <c r="J33" s="37"/>
      <c r="K33" s="39">
        <f t="shared" si="1"/>
        <v>2016</v>
      </c>
      <c r="L33" s="31"/>
      <c r="M33" s="31"/>
      <c r="N33" s="31"/>
      <c r="O33" s="31"/>
      <c r="P33" s="31"/>
      <c r="Q33" s="31"/>
    </row>
    <row r="34" spans="1:17" x14ac:dyDescent="0.2">
      <c r="A34" s="31">
        <v>33</v>
      </c>
      <c r="B34" s="32">
        <v>201</v>
      </c>
      <c r="C34" s="34" t="s">
        <v>6034</v>
      </c>
      <c r="D34" s="43">
        <v>20111003</v>
      </c>
      <c r="E34" s="34" t="s">
        <v>33</v>
      </c>
      <c r="F34" s="37">
        <v>47</v>
      </c>
      <c r="G34" s="37">
        <v>31</v>
      </c>
      <c r="H34" s="37">
        <f t="shared" si="0"/>
        <v>1457</v>
      </c>
      <c r="I34" s="37">
        <v>116</v>
      </c>
      <c r="J34" s="37"/>
      <c r="K34" s="39">
        <f t="shared" si="1"/>
        <v>1573</v>
      </c>
      <c r="L34" s="31"/>
      <c r="M34" s="31"/>
      <c r="N34" s="31"/>
      <c r="O34" s="31"/>
      <c r="P34" s="31"/>
      <c r="Q34" s="31"/>
    </row>
    <row r="35" spans="1:17" x14ac:dyDescent="0.2">
      <c r="A35" s="31">
        <v>34</v>
      </c>
      <c r="B35" s="32">
        <v>204</v>
      </c>
      <c r="C35" s="34" t="s">
        <v>3019</v>
      </c>
      <c r="D35" s="43">
        <v>20102086</v>
      </c>
      <c r="E35" s="34" t="s">
        <v>813</v>
      </c>
      <c r="F35" s="37">
        <v>28</v>
      </c>
      <c r="G35" s="37">
        <v>31</v>
      </c>
      <c r="H35" s="37">
        <f t="shared" si="0"/>
        <v>868</v>
      </c>
      <c r="I35" s="37">
        <v>117</v>
      </c>
      <c r="J35" s="37">
        <v>200</v>
      </c>
      <c r="K35" s="39">
        <f t="shared" si="1"/>
        <v>1185</v>
      </c>
      <c r="L35" s="31"/>
      <c r="M35" s="31"/>
      <c r="N35" s="31"/>
      <c r="O35" s="31"/>
      <c r="P35" s="31"/>
      <c r="Q35" s="31"/>
    </row>
    <row r="36" spans="1:17" x14ac:dyDescent="0.2">
      <c r="A36" s="31">
        <v>35</v>
      </c>
      <c r="B36" s="32">
        <v>204</v>
      </c>
      <c r="C36" s="34" t="s">
        <v>5991</v>
      </c>
      <c r="D36" s="43">
        <v>20110086</v>
      </c>
      <c r="E36" s="34" t="s">
        <v>546</v>
      </c>
      <c r="F36" s="37">
        <v>22</v>
      </c>
      <c r="G36" s="37">
        <v>31</v>
      </c>
      <c r="H36" s="37">
        <f t="shared" si="0"/>
        <v>682</v>
      </c>
      <c r="I36" s="37">
        <v>54</v>
      </c>
      <c r="J36" s="37"/>
      <c r="K36" s="39">
        <f t="shared" si="1"/>
        <v>736</v>
      </c>
      <c r="L36" s="31"/>
      <c r="M36" s="31"/>
      <c r="N36" s="31"/>
      <c r="O36" s="31"/>
      <c r="P36" s="31"/>
      <c r="Q36" s="31"/>
    </row>
    <row r="37" spans="1:17" x14ac:dyDescent="0.2">
      <c r="A37" s="31">
        <v>36</v>
      </c>
      <c r="B37" s="32">
        <v>205</v>
      </c>
      <c r="C37" s="34" t="s">
        <v>5889</v>
      </c>
      <c r="D37" s="43">
        <v>20110043</v>
      </c>
      <c r="E37" s="34" t="s">
        <v>6069</v>
      </c>
      <c r="F37" s="37">
        <v>32</v>
      </c>
      <c r="G37" s="37">
        <v>31</v>
      </c>
      <c r="H37" s="37">
        <f t="shared" si="0"/>
        <v>992</v>
      </c>
      <c r="I37" s="37">
        <v>115</v>
      </c>
      <c r="J37" s="37"/>
      <c r="K37" s="39">
        <f t="shared" si="1"/>
        <v>1107</v>
      </c>
      <c r="L37" s="31"/>
      <c r="M37" s="31"/>
      <c r="N37" s="31"/>
      <c r="O37" s="31"/>
      <c r="P37" s="31"/>
      <c r="Q37" s="31"/>
    </row>
    <row r="38" spans="1:17" x14ac:dyDescent="0.2">
      <c r="A38" s="31">
        <v>37</v>
      </c>
      <c r="B38" s="32">
        <v>205</v>
      </c>
      <c r="C38" s="34" t="s">
        <v>5927</v>
      </c>
      <c r="D38" s="43">
        <v>20110042</v>
      </c>
      <c r="E38" s="34" t="s">
        <v>546</v>
      </c>
      <c r="F38" s="37">
        <v>52</v>
      </c>
      <c r="G38" s="37">
        <v>31</v>
      </c>
      <c r="H38" s="37">
        <f t="shared" si="0"/>
        <v>1612</v>
      </c>
      <c r="I38" s="37">
        <v>253</v>
      </c>
      <c r="J38" s="37">
        <v>50</v>
      </c>
      <c r="K38" s="39">
        <f t="shared" si="1"/>
        <v>1915</v>
      </c>
      <c r="L38" s="31"/>
      <c r="M38" s="31"/>
      <c r="N38" s="31"/>
      <c r="O38" s="31"/>
      <c r="P38" s="31"/>
      <c r="Q38" s="31"/>
    </row>
    <row r="39" spans="1:17" x14ac:dyDescent="0.2">
      <c r="A39" s="31">
        <v>38</v>
      </c>
      <c r="B39" s="32">
        <v>206</v>
      </c>
      <c r="C39" s="34" t="s">
        <v>3086</v>
      </c>
      <c r="D39" s="43">
        <v>20106028</v>
      </c>
      <c r="E39" s="34" t="s">
        <v>212</v>
      </c>
      <c r="F39" s="37">
        <v>58</v>
      </c>
      <c r="G39" s="37">
        <v>31</v>
      </c>
      <c r="H39" s="37">
        <f t="shared" si="0"/>
        <v>1798</v>
      </c>
      <c r="I39" s="37">
        <v>451</v>
      </c>
      <c r="J39" s="37">
        <v>300</v>
      </c>
      <c r="K39" s="39">
        <f t="shared" si="1"/>
        <v>2549</v>
      </c>
      <c r="L39" s="31"/>
      <c r="M39" s="31"/>
      <c r="N39" s="31"/>
      <c r="O39" s="31"/>
      <c r="P39" s="31"/>
      <c r="Q39" s="31"/>
    </row>
    <row r="40" spans="1:17" x14ac:dyDescent="0.2">
      <c r="A40" s="31">
        <v>39</v>
      </c>
      <c r="B40" s="32">
        <v>206</v>
      </c>
      <c r="C40" s="34" t="s">
        <v>6072</v>
      </c>
      <c r="D40" s="43">
        <v>20106107</v>
      </c>
      <c r="E40" s="33" t="s">
        <v>212</v>
      </c>
      <c r="F40" s="37">
        <v>37</v>
      </c>
      <c r="G40" s="37">
        <v>31</v>
      </c>
      <c r="H40" s="37">
        <f t="shared" si="0"/>
        <v>1147</v>
      </c>
      <c r="I40" s="37">
        <v>176</v>
      </c>
      <c r="J40" s="37">
        <v>50</v>
      </c>
      <c r="K40" s="39">
        <f t="shared" si="1"/>
        <v>1373</v>
      </c>
      <c r="L40" s="31"/>
      <c r="M40" s="31"/>
      <c r="N40" s="31"/>
      <c r="O40" s="31"/>
      <c r="P40" s="31"/>
      <c r="Q40" s="31"/>
    </row>
    <row r="41" spans="1:17" x14ac:dyDescent="0.2">
      <c r="A41" s="31">
        <v>40</v>
      </c>
      <c r="B41" s="32">
        <v>208</v>
      </c>
      <c r="C41" s="34" t="s">
        <v>4423</v>
      </c>
      <c r="D41" s="43">
        <v>20113011</v>
      </c>
      <c r="E41" s="34" t="s">
        <v>1412</v>
      </c>
      <c r="F41" s="37">
        <v>32</v>
      </c>
      <c r="G41" s="37">
        <v>31</v>
      </c>
      <c r="H41" s="37">
        <f t="shared" si="0"/>
        <v>992</v>
      </c>
      <c r="I41" s="37">
        <v>174</v>
      </c>
      <c r="J41" s="37"/>
      <c r="K41" s="39">
        <f t="shared" si="1"/>
        <v>1166</v>
      </c>
      <c r="L41" s="31"/>
      <c r="M41" s="31"/>
      <c r="N41" s="31"/>
      <c r="O41" s="31"/>
      <c r="P41" s="31"/>
      <c r="Q41" s="31"/>
    </row>
    <row r="42" spans="1:17" x14ac:dyDescent="0.2">
      <c r="A42" s="31">
        <v>41</v>
      </c>
      <c r="B42" s="32">
        <v>208</v>
      </c>
      <c r="C42" s="34" t="s">
        <v>5926</v>
      </c>
      <c r="D42" s="43">
        <v>20113057</v>
      </c>
      <c r="E42" s="34" t="s">
        <v>723</v>
      </c>
      <c r="F42" s="37">
        <v>22</v>
      </c>
      <c r="G42" s="37">
        <v>31</v>
      </c>
      <c r="H42" s="37">
        <f t="shared" si="0"/>
        <v>682</v>
      </c>
      <c r="I42" s="37">
        <v>174</v>
      </c>
      <c r="J42" s="37"/>
      <c r="K42" s="39">
        <f t="shared" si="1"/>
        <v>856</v>
      </c>
      <c r="L42" s="31"/>
      <c r="M42" s="31"/>
      <c r="N42" s="31"/>
      <c r="O42" s="31"/>
      <c r="P42" s="31"/>
      <c r="Q42" s="31"/>
    </row>
    <row r="43" spans="1:17" x14ac:dyDescent="0.2">
      <c r="A43" s="31">
        <v>42</v>
      </c>
      <c r="B43" s="32">
        <v>209</v>
      </c>
      <c r="C43" s="34" t="s">
        <v>5919</v>
      </c>
      <c r="D43" s="43">
        <v>20111036</v>
      </c>
      <c r="E43" s="34" t="s">
        <v>33</v>
      </c>
      <c r="F43" s="37">
        <v>59</v>
      </c>
      <c r="G43" s="37">
        <v>31</v>
      </c>
      <c r="H43" s="37">
        <f t="shared" si="0"/>
        <v>1829</v>
      </c>
      <c r="I43" s="37">
        <v>168</v>
      </c>
      <c r="J43" s="37"/>
      <c r="K43" s="39">
        <f t="shared" si="1"/>
        <v>1997</v>
      </c>
      <c r="L43" s="31"/>
      <c r="M43" s="31"/>
      <c r="N43" s="31"/>
      <c r="O43" s="31"/>
      <c r="P43" s="31"/>
      <c r="Q43" s="31"/>
    </row>
    <row r="44" spans="1:17" x14ac:dyDescent="0.2">
      <c r="A44" s="31">
        <v>43</v>
      </c>
      <c r="B44" s="32">
        <v>209</v>
      </c>
      <c r="C44" s="34" t="s">
        <v>449</v>
      </c>
      <c r="D44" s="43">
        <v>20111001</v>
      </c>
      <c r="E44" s="34" t="s">
        <v>33</v>
      </c>
      <c r="F44" s="37">
        <v>59</v>
      </c>
      <c r="G44" s="37">
        <v>31</v>
      </c>
      <c r="H44" s="37">
        <f t="shared" si="0"/>
        <v>1829</v>
      </c>
      <c r="I44" s="37">
        <v>188</v>
      </c>
      <c r="J44" s="37"/>
      <c r="K44" s="39">
        <f t="shared" si="1"/>
        <v>2017</v>
      </c>
      <c r="L44" s="31"/>
      <c r="M44" s="31"/>
      <c r="N44" s="31"/>
      <c r="O44" s="31"/>
      <c r="P44" s="31"/>
      <c r="Q44" s="31"/>
    </row>
    <row r="45" spans="1:17" x14ac:dyDescent="0.2">
      <c r="A45" s="31">
        <v>44</v>
      </c>
      <c r="B45" s="32">
        <v>210</v>
      </c>
      <c r="C45" s="34" t="s">
        <v>5923</v>
      </c>
      <c r="D45" s="43">
        <v>20109063</v>
      </c>
      <c r="E45" s="34" t="s">
        <v>309</v>
      </c>
      <c r="F45" s="37">
        <v>43</v>
      </c>
      <c r="G45" s="37">
        <v>31</v>
      </c>
      <c r="H45" s="37">
        <f t="shared" si="0"/>
        <v>1333</v>
      </c>
      <c r="I45" s="37">
        <v>234</v>
      </c>
      <c r="J45" s="37"/>
      <c r="K45" s="39">
        <f t="shared" si="1"/>
        <v>1567</v>
      </c>
      <c r="L45" s="31"/>
      <c r="M45" s="31"/>
      <c r="N45" s="31"/>
      <c r="O45" s="31"/>
      <c r="P45" s="31"/>
      <c r="Q45" s="31"/>
    </row>
    <row r="46" spans="1:17" x14ac:dyDescent="0.2">
      <c r="A46" s="31">
        <v>45</v>
      </c>
      <c r="B46" s="32">
        <v>210</v>
      </c>
      <c r="C46" s="34" t="s">
        <v>3391</v>
      </c>
      <c r="D46" s="43">
        <v>20110046</v>
      </c>
      <c r="E46" s="34" t="s">
        <v>309</v>
      </c>
      <c r="F46" s="37">
        <v>45</v>
      </c>
      <c r="G46" s="37">
        <v>31</v>
      </c>
      <c r="H46" s="37">
        <f t="shared" si="0"/>
        <v>1395</v>
      </c>
      <c r="I46" s="37">
        <v>203</v>
      </c>
      <c r="J46" s="37"/>
      <c r="K46" s="39">
        <f t="shared" si="1"/>
        <v>1598</v>
      </c>
      <c r="L46" s="31"/>
      <c r="M46" s="31"/>
      <c r="N46" s="31"/>
      <c r="O46" s="31"/>
      <c r="P46" s="31"/>
      <c r="Q46" s="31"/>
    </row>
    <row r="47" spans="1:17" x14ac:dyDescent="0.2">
      <c r="A47" s="31">
        <v>46</v>
      </c>
      <c r="B47" s="32">
        <v>211</v>
      </c>
      <c r="C47" s="34" t="s">
        <v>5921</v>
      </c>
      <c r="D47" s="43">
        <v>20113091</v>
      </c>
      <c r="E47" s="34" t="s">
        <v>723</v>
      </c>
      <c r="F47" s="37">
        <v>54</v>
      </c>
      <c r="G47" s="37">
        <v>31</v>
      </c>
      <c r="H47" s="37">
        <f t="shared" si="0"/>
        <v>1674</v>
      </c>
      <c r="I47" s="37">
        <v>243</v>
      </c>
      <c r="J47" s="37"/>
      <c r="K47" s="39">
        <f t="shared" si="1"/>
        <v>1917</v>
      </c>
      <c r="L47" s="31"/>
      <c r="M47" s="31"/>
      <c r="N47" s="31"/>
      <c r="O47" s="31"/>
      <c r="P47" s="31"/>
      <c r="Q47" s="31"/>
    </row>
    <row r="48" spans="1:17" x14ac:dyDescent="0.2">
      <c r="A48" s="31">
        <v>47</v>
      </c>
      <c r="B48" s="32">
        <v>211</v>
      </c>
      <c r="C48" s="34" t="s">
        <v>2995</v>
      </c>
      <c r="D48" s="43">
        <v>20113062</v>
      </c>
      <c r="E48" s="34" t="s">
        <v>723</v>
      </c>
      <c r="F48" s="37">
        <v>46</v>
      </c>
      <c r="G48" s="37">
        <v>31</v>
      </c>
      <c r="H48" s="37">
        <f t="shared" si="0"/>
        <v>1426</v>
      </c>
      <c r="I48" s="37">
        <v>551</v>
      </c>
      <c r="J48" s="37"/>
      <c r="K48" s="39">
        <f t="shared" si="1"/>
        <v>1977</v>
      </c>
      <c r="L48" s="31"/>
      <c r="M48" s="31"/>
      <c r="N48" s="31"/>
      <c r="O48" s="31"/>
      <c r="P48" s="31"/>
      <c r="Q48" s="31"/>
    </row>
    <row r="49" spans="1:17" x14ac:dyDescent="0.2">
      <c r="A49" s="31">
        <v>48</v>
      </c>
      <c r="B49" s="32">
        <v>212</v>
      </c>
      <c r="C49" s="34" t="s">
        <v>2656</v>
      </c>
      <c r="D49" s="43">
        <v>20102033</v>
      </c>
      <c r="E49" s="34" t="s">
        <v>813</v>
      </c>
      <c r="F49" s="37">
        <v>32</v>
      </c>
      <c r="G49" s="37">
        <v>31</v>
      </c>
      <c r="H49" s="37">
        <f t="shared" si="0"/>
        <v>992</v>
      </c>
      <c r="I49" s="37">
        <v>394</v>
      </c>
      <c r="J49" s="37">
        <v>50</v>
      </c>
      <c r="K49" s="39">
        <f t="shared" si="1"/>
        <v>1436</v>
      </c>
      <c r="L49" s="31"/>
      <c r="M49" s="31"/>
      <c r="N49" s="31"/>
      <c r="O49" s="31"/>
      <c r="P49" s="31"/>
      <c r="Q49" s="31"/>
    </row>
    <row r="50" spans="1:17" x14ac:dyDescent="0.2">
      <c r="A50" s="31">
        <v>49</v>
      </c>
      <c r="B50" s="32">
        <v>214</v>
      </c>
      <c r="C50" s="34" t="s">
        <v>5913</v>
      </c>
      <c r="D50" s="43">
        <v>20102088</v>
      </c>
      <c r="E50" s="34" t="s">
        <v>813</v>
      </c>
      <c r="F50" s="37">
        <v>30</v>
      </c>
      <c r="G50" s="37">
        <v>31</v>
      </c>
      <c r="H50" s="37">
        <f t="shared" si="0"/>
        <v>930</v>
      </c>
      <c r="I50" s="37">
        <v>149</v>
      </c>
      <c r="J50" s="37"/>
      <c r="K50" s="39">
        <f t="shared" si="1"/>
        <v>1079</v>
      </c>
      <c r="L50" s="31"/>
      <c r="M50" s="31"/>
      <c r="N50" s="31"/>
      <c r="O50" s="31"/>
      <c r="P50" s="31"/>
      <c r="Q50" s="31"/>
    </row>
    <row r="51" spans="1:17" x14ac:dyDescent="0.2">
      <c r="A51" s="31">
        <v>50</v>
      </c>
      <c r="B51" s="32">
        <v>214</v>
      </c>
      <c r="C51" s="34" t="s">
        <v>3456</v>
      </c>
      <c r="D51" s="43">
        <v>20102047</v>
      </c>
      <c r="E51" s="34" t="s">
        <v>1477</v>
      </c>
      <c r="F51" s="37">
        <v>47</v>
      </c>
      <c r="G51" s="37">
        <v>31</v>
      </c>
      <c r="H51" s="37">
        <f t="shared" ref="H51:H114" si="2">F51*G51</f>
        <v>1457</v>
      </c>
      <c r="I51" s="37">
        <v>176</v>
      </c>
      <c r="J51" s="37"/>
      <c r="K51" s="39">
        <f t="shared" si="1"/>
        <v>1633</v>
      </c>
      <c r="L51" s="31"/>
      <c r="M51" s="31"/>
      <c r="N51" s="31"/>
      <c r="O51" s="31"/>
      <c r="P51" s="31"/>
      <c r="Q51" s="31"/>
    </row>
    <row r="52" spans="1:17" x14ac:dyDescent="0.2">
      <c r="A52" s="31">
        <v>51</v>
      </c>
      <c r="B52" s="32">
        <v>215</v>
      </c>
      <c r="C52" s="34" t="s">
        <v>5925</v>
      </c>
      <c r="D52" s="43">
        <v>20111045</v>
      </c>
      <c r="E52" s="34" t="s">
        <v>33</v>
      </c>
      <c r="F52" s="37">
        <v>59</v>
      </c>
      <c r="G52" s="37">
        <v>31</v>
      </c>
      <c r="H52" s="37">
        <f t="shared" si="2"/>
        <v>1829</v>
      </c>
      <c r="I52" s="37">
        <v>183</v>
      </c>
      <c r="J52" s="37"/>
      <c r="K52" s="39">
        <f t="shared" si="1"/>
        <v>2012</v>
      </c>
      <c r="L52" s="31"/>
      <c r="M52" s="31"/>
      <c r="N52" s="31"/>
      <c r="O52" s="31"/>
      <c r="P52" s="31"/>
      <c r="Q52" s="31"/>
    </row>
    <row r="53" spans="1:17" x14ac:dyDescent="0.2">
      <c r="A53" s="31">
        <v>52</v>
      </c>
      <c r="B53" s="32">
        <v>215</v>
      </c>
      <c r="C53" s="34" t="s">
        <v>6056</v>
      </c>
      <c r="D53" s="43">
        <v>20111040</v>
      </c>
      <c r="E53" s="34" t="s">
        <v>6057</v>
      </c>
      <c r="F53" s="37">
        <v>59</v>
      </c>
      <c r="G53" s="37">
        <v>31</v>
      </c>
      <c r="H53" s="37">
        <f t="shared" si="2"/>
        <v>1829</v>
      </c>
      <c r="I53" s="37">
        <v>269</v>
      </c>
      <c r="J53" s="37"/>
      <c r="K53" s="39">
        <f t="shared" si="1"/>
        <v>2098</v>
      </c>
      <c r="L53" s="31"/>
      <c r="M53" s="31"/>
      <c r="N53" s="31"/>
      <c r="O53" s="31"/>
      <c r="P53" s="31"/>
      <c r="Q53" s="31"/>
    </row>
    <row r="54" spans="1:17" x14ac:dyDescent="0.2">
      <c r="A54" s="31">
        <v>53</v>
      </c>
      <c r="B54" s="32">
        <v>216</v>
      </c>
      <c r="C54" s="34" t="s">
        <v>5890</v>
      </c>
      <c r="D54" s="43">
        <v>21103160</v>
      </c>
      <c r="E54" s="34" t="s">
        <v>251</v>
      </c>
      <c r="F54" s="37">
        <v>33</v>
      </c>
      <c r="G54" s="37">
        <v>31</v>
      </c>
      <c r="H54" s="37">
        <f t="shared" si="2"/>
        <v>1023</v>
      </c>
      <c r="I54" s="37">
        <v>106</v>
      </c>
      <c r="J54" s="37"/>
      <c r="K54" s="39">
        <f t="shared" si="1"/>
        <v>1129</v>
      </c>
      <c r="L54" s="31"/>
      <c r="M54" s="31"/>
      <c r="N54" s="31"/>
      <c r="O54" s="31"/>
      <c r="P54" s="31"/>
      <c r="Q54" s="31"/>
    </row>
    <row r="55" spans="1:17" x14ac:dyDescent="0.2">
      <c r="A55" s="31">
        <v>54</v>
      </c>
      <c r="B55" s="32">
        <v>216</v>
      </c>
      <c r="C55" s="34" t="s">
        <v>3860</v>
      </c>
      <c r="D55" s="43">
        <v>21103012</v>
      </c>
      <c r="E55" s="34" t="s">
        <v>251</v>
      </c>
      <c r="F55" s="37">
        <v>47</v>
      </c>
      <c r="G55" s="37">
        <v>31</v>
      </c>
      <c r="H55" s="37">
        <f t="shared" si="2"/>
        <v>1457</v>
      </c>
      <c r="I55" s="37">
        <v>192</v>
      </c>
      <c r="J55" s="37"/>
      <c r="K55" s="39">
        <f t="shared" si="1"/>
        <v>1649</v>
      </c>
      <c r="L55" s="31"/>
      <c r="M55" s="31"/>
      <c r="N55" s="31"/>
      <c r="O55" s="31"/>
      <c r="P55" s="31"/>
      <c r="Q55" s="31"/>
    </row>
    <row r="56" spans="1:17" x14ac:dyDescent="0.2">
      <c r="A56" s="31">
        <v>55</v>
      </c>
      <c r="B56" s="32">
        <v>217</v>
      </c>
      <c r="C56" s="34" t="s">
        <v>2055</v>
      </c>
      <c r="D56" s="43">
        <v>21103079</v>
      </c>
      <c r="E56" s="34" t="s">
        <v>2056</v>
      </c>
      <c r="F56" s="37">
        <v>50</v>
      </c>
      <c r="G56" s="37">
        <v>31</v>
      </c>
      <c r="H56" s="37">
        <f t="shared" si="2"/>
        <v>1550</v>
      </c>
      <c r="I56" s="37">
        <v>205</v>
      </c>
      <c r="J56" s="37">
        <v>50</v>
      </c>
      <c r="K56" s="39">
        <f t="shared" si="1"/>
        <v>1805</v>
      </c>
      <c r="L56" s="31"/>
      <c r="M56" s="31"/>
      <c r="N56" s="31"/>
      <c r="O56" s="31"/>
      <c r="P56" s="31"/>
      <c r="Q56" s="31"/>
    </row>
    <row r="57" spans="1:17" x14ac:dyDescent="0.2">
      <c r="A57" s="31">
        <v>56</v>
      </c>
      <c r="B57" s="32">
        <v>217</v>
      </c>
      <c r="C57" s="34" t="s">
        <v>5934</v>
      </c>
      <c r="D57" s="43">
        <v>21103078</v>
      </c>
      <c r="E57" s="34" t="s">
        <v>251</v>
      </c>
      <c r="F57" s="37">
        <v>55</v>
      </c>
      <c r="G57" s="37">
        <v>31</v>
      </c>
      <c r="H57" s="37">
        <f t="shared" si="2"/>
        <v>1705</v>
      </c>
      <c r="I57" s="37">
        <v>305</v>
      </c>
      <c r="J57" s="37"/>
      <c r="K57" s="39">
        <f t="shared" si="1"/>
        <v>2010</v>
      </c>
      <c r="L57" s="31"/>
      <c r="M57" s="31"/>
      <c r="N57" s="31"/>
      <c r="O57" s="31"/>
      <c r="P57" s="31"/>
      <c r="Q57" s="31"/>
    </row>
    <row r="58" spans="1:17" x14ac:dyDescent="0.2">
      <c r="A58" s="31">
        <v>57</v>
      </c>
      <c r="B58" s="32">
        <v>218</v>
      </c>
      <c r="C58" s="34" t="s">
        <v>2199</v>
      </c>
      <c r="D58" s="43">
        <v>21124085</v>
      </c>
      <c r="E58" s="34" t="s">
        <v>156</v>
      </c>
      <c r="F58" s="37">
        <v>61</v>
      </c>
      <c r="G58" s="37">
        <v>31</v>
      </c>
      <c r="H58" s="37">
        <f t="shared" si="2"/>
        <v>1891</v>
      </c>
      <c r="I58" s="37">
        <v>345</v>
      </c>
      <c r="J58" s="37">
        <v>250</v>
      </c>
      <c r="K58" s="39">
        <f t="shared" si="1"/>
        <v>2486</v>
      </c>
      <c r="L58" s="31"/>
      <c r="M58" s="31"/>
      <c r="N58" s="31"/>
      <c r="O58" s="31"/>
      <c r="P58" s="31"/>
      <c r="Q58" s="31"/>
    </row>
    <row r="59" spans="1:17" x14ac:dyDescent="0.2">
      <c r="A59" s="31">
        <v>58</v>
      </c>
      <c r="B59" s="32">
        <v>218</v>
      </c>
      <c r="C59" s="34" t="s">
        <v>5932</v>
      </c>
      <c r="D59" s="43">
        <v>21124100</v>
      </c>
      <c r="E59" s="34" t="s">
        <v>156</v>
      </c>
      <c r="F59" s="37">
        <v>56</v>
      </c>
      <c r="G59" s="37">
        <v>31</v>
      </c>
      <c r="H59" s="37">
        <f t="shared" si="2"/>
        <v>1736</v>
      </c>
      <c r="I59" s="37">
        <v>165</v>
      </c>
      <c r="J59" s="37">
        <v>1370</v>
      </c>
      <c r="K59" s="39">
        <f t="shared" si="1"/>
        <v>3271</v>
      </c>
      <c r="L59" s="31"/>
      <c r="M59" s="31"/>
      <c r="N59" s="31"/>
      <c r="O59" s="31"/>
      <c r="P59" s="31"/>
      <c r="Q59" s="31"/>
    </row>
    <row r="60" spans="1:17" x14ac:dyDescent="0.2">
      <c r="A60" s="31">
        <v>59</v>
      </c>
      <c r="B60" s="32">
        <v>219</v>
      </c>
      <c r="C60" s="34" t="s">
        <v>1934</v>
      </c>
      <c r="D60" s="43">
        <v>21103002</v>
      </c>
      <c r="E60" s="34" t="s">
        <v>251</v>
      </c>
      <c r="F60" s="37">
        <v>60</v>
      </c>
      <c r="G60" s="37">
        <v>31</v>
      </c>
      <c r="H60" s="37">
        <f t="shared" si="2"/>
        <v>1860</v>
      </c>
      <c r="I60" s="37">
        <v>265</v>
      </c>
      <c r="J60" s="37">
        <v>150</v>
      </c>
      <c r="K60" s="39">
        <f t="shared" si="1"/>
        <v>2275</v>
      </c>
      <c r="L60" s="31"/>
      <c r="M60" s="31"/>
      <c r="N60" s="31"/>
      <c r="O60" s="31"/>
      <c r="P60" s="31"/>
      <c r="Q60" s="31"/>
    </row>
    <row r="61" spans="1:17" x14ac:dyDescent="0.2">
      <c r="A61" s="31">
        <v>60</v>
      </c>
      <c r="B61" s="32">
        <v>219</v>
      </c>
      <c r="C61" s="34" t="s">
        <v>5936</v>
      </c>
      <c r="D61" s="43">
        <v>21103013</v>
      </c>
      <c r="E61" s="34" t="s">
        <v>251</v>
      </c>
      <c r="F61" s="37">
        <v>55</v>
      </c>
      <c r="G61" s="37">
        <v>31</v>
      </c>
      <c r="H61" s="37">
        <f t="shared" si="2"/>
        <v>1705</v>
      </c>
      <c r="I61" s="37">
        <v>199</v>
      </c>
      <c r="J61" s="37"/>
      <c r="K61" s="39">
        <f t="shared" si="1"/>
        <v>1904</v>
      </c>
      <c r="L61" s="31"/>
      <c r="M61" s="31"/>
      <c r="N61" s="31"/>
      <c r="O61" s="31"/>
      <c r="P61" s="31"/>
      <c r="Q61" s="31"/>
    </row>
    <row r="62" spans="1:17" x14ac:dyDescent="0.2">
      <c r="A62" s="31">
        <v>61</v>
      </c>
      <c r="B62" s="32">
        <v>220</v>
      </c>
      <c r="C62" s="34" t="s">
        <v>5895</v>
      </c>
      <c r="D62" s="43">
        <v>21103162</v>
      </c>
      <c r="E62" s="34" t="s">
        <v>251</v>
      </c>
      <c r="F62" s="37">
        <v>60</v>
      </c>
      <c r="G62" s="37">
        <v>31</v>
      </c>
      <c r="H62" s="37">
        <f t="shared" si="2"/>
        <v>1860</v>
      </c>
      <c r="I62" s="37">
        <v>149</v>
      </c>
      <c r="J62" s="37"/>
      <c r="K62" s="39">
        <f t="shared" si="1"/>
        <v>2009</v>
      </c>
      <c r="L62" s="31"/>
      <c r="M62" s="31"/>
      <c r="N62" s="31"/>
      <c r="O62" s="31"/>
      <c r="P62" s="31"/>
      <c r="Q62" s="31"/>
    </row>
    <row r="63" spans="1:17" x14ac:dyDescent="0.2">
      <c r="A63" s="31">
        <v>62</v>
      </c>
      <c r="B63" s="32">
        <v>220</v>
      </c>
      <c r="C63" s="34" t="s">
        <v>5999</v>
      </c>
      <c r="D63" s="43">
        <v>21124010</v>
      </c>
      <c r="E63" s="34" t="s">
        <v>156</v>
      </c>
      <c r="F63" s="37">
        <v>13</v>
      </c>
      <c r="G63" s="37">
        <v>31</v>
      </c>
      <c r="H63" s="37">
        <f t="shared" si="2"/>
        <v>403</v>
      </c>
      <c r="I63" s="37">
        <v>123</v>
      </c>
      <c r="J63" s="37"/>
      <c r="K63" s="39">
        <f t="shared" si="1"/>
        <v>526</v>
      </c>
      <c r="L63" s="31"/>
      <c r="M63" s="31"/>
      <c r="N63" s="31"/>
      <c r="O63" s="31"/>
      <c r="P63" s="31"/>
      <c r="Q63" s="31"/>
    </row>
    <row r="64" spans="1:17" x14ac:dyDescent="0.2">
      <c r="A64" s="31">
        <v>63</v>
      </c>
      <c r="B64" s="32">
        <v>221</v>
      </c>
      <c r="C64" s="34" t="s">
        <v>5891</v>
      </c>
      <c r="D64" s="43">
        <v>21103064</v>
      </c>
      <c r="E64" s="34" t="s">
        <v>251</v>
      </c>
      <c r="F64" s="37">
        <v>51</v>
      </c>
      <c r="G64" s="37">
        <v>31</v>
      </c>
      <c r="H64" s="37">
        <f t="shared" si="2"/>
        <v>1581</v>
      </c>
      <c r="I64" s="37">
        <v>582</v>
      </c>
      <c r="J64" s="37"/>
      <c r="K64" s="39">
        <f t="shared" si="1"/>
        <v>2163</v>
      </c>
      <c r="L64" s="31"/>
      <c r="M64" s="31"/>
      <c r="N64" s="31"/>
      <c r="O64" s="31"/>
      <c r="P64" s="31"/>
      <c r="Q64" s="31"/>
    </row>
    <row r="65" spans="1:17" x14ac:dyDescent="0.2">
      <c r="A65" s="31">
        <v>64</v>
      </c>
      <c r="B65" s="32">
        <v>221</v>
      </c>
      <c r="C65" s="34" t="s">
        <v>3607</v>
      </c>
      <c r="D65" s="43">
        <v>21103088</v>
      </c>
      <c r="E65" s="34" t="s">
        <v>251</v>
      </c>
      <c r="F65" s="37">
        <v>47</v>
      </c>
      <c r="G65" s="37">
        <v>31</v>
      </c>
      <c r="H65" s="37">
        <f t="shared" si="2"/>
        <v>1457</v>
      </c>
      <c r="I65" s="37">
        <v>116</v>
      </c>
      <c r="J65" s="37"/>
      <c r="K65" s="39">
        <f t="shared" si="1"/>
        <v>1573</v>
      </c>
      <c r="L65" s="31"/>
      <c r="M65" s="31"/>
      <c r="N65" s="31"/>
      <c r="O65" s="31"/>
      <c r="P65" s="31"/>
      <c r="Q65" s="31"/>
    </row>
    <row r="66" spans="1:17" x14ac:dyDescent="0.2">
      <c r="A66" s="31">
        <v>65</v>
      </c>
      <c r="B66" s="32">
        <v>222</v>
      </c>
      <c r="C66" s="34" t="s">
        <v>4590</v>
      </c>
      <c r="D66" s="43">
        <v>21103071</v>
      </c>
      <c r="E66" s="34" t="s">
        <v>251</v>
      </c>
      <c r="F66" s="37">
        <v>16</v>
      </c>
      <c r="G66" s="37">
        <v>31</v>
      </c>
      <c r="H66" s="37">
        <f t="shared" si="2"/>
        <v>496</v>
      </c>
      <c r="I66" s="37">
        <v>88</v>
      </c>
      <c r="J66" s="37"/>
      <c r="K66" s="39">
        <f t="shared" si="1"/>
        <v>584</v>
      </c>
      <c r="L66" s="31"/>
      <c r="M66" s="31"/>
      <c r="N66" s="31"/>
      <c r="O66" s="31"/>
      <c r="P66" s="31"/>
      <c r="Q66" s="31"/>
    </row>
    <row r="67" spans="1:17" x14ac:dyDescent="0.2">
      <c r="A67" s="31">
        <v>66</v>
      </c>
      <c r="B67" s="32">
        <v>222</v>
      </c>
      <c r="C67" s="34" t="s">
        <v>5354</v>
      </c>
      <c r="D67" s="43">
        <v>21103025</v>
      </c>
      <c r="E67" s="34" t="s">
        <v>251</v>
      </c>
      <c r="F67" s="37">
        <v>46</v>
      </c>
      <c r="G67" s="37">
        <v>31</v>
      </c>
      <c r="H67" s="37">
        <f t="shared" si="2"/>
        <v>1426</v>
      </c>
      <c r="I67" s="37">
        <v>312</v>
      </c>
      <c r="J67" s="37">
        <v>150</v>
      </c>
      <c r="K67" s="39">
        <f t="shared" ref="K67:K130" si="3">H67+I67+J67</f>
        <v>1888</v>
      </c>
      <c r="L67" s="31"/>
      <c r="M67" s="31"/>
      <c r="N67" s="31"/>
      <c r="O67" s="31"/>
      <c r="P67" s="31"/>
      <c r="Q67" s="31"/>
    </row>
    <row r="68" spans="1:17" x14ac:dyDescent="0.2">
      <c r="A68" s="31">
        <v>67</v>
      </c>
      <c r="B68" s="32">
        <v>223</v>
      </c>
      <c r="C68" s="34" t="s">
        <v>5900</v>
      </c>
      <c r="D68" s="43">
        <v>21124058</v>
      </c>
      <c r="E68" s="34" t="s">
        <v>156</v>
      </c>
      <c r="F68" s="37">
        <v>43</v>
      </c>
      <c r="G68" s="37">
        <v>31</v>
      </c>
      <c r="H68" s="37">
        <f t="shared" si="2"/>
        <v>1333</v>
      </c>
      <c r="I68" s="37">
        <v>624</v>
      </c>
      <c r="J68" s="37"/>
      <c r="K68" s="39">
        <f t="shared" si="3"/>
        <v>1957</v>
      </c>
      <c r="L68" s="31"/>
      <c r="M68" s="31"/>
      <c r="N68" s="31"/>
      <c r="O68" s="31"/>
      <c r="P68" s="31"/>
      <c r="Q68" s="31"/>
    </row>
    <row r="69" spans="1:17" x14ac:dyDescent="0.2">
      <c r="A69" s="31">
        <v>68</v>
      </c>
      <c r="B69" s="32">
        <v>223</v>
      </c>
      <c r="C69" s="34" t="s">
        <v>5951</v>
      </c>
      <c r="D69" s="43">
        <v>21109033</v>
      </c>
      <c r="E69" s="34" t="s">
        <v>309</v>
      </c>
      <c r="F69" s="37">
        <v>30</v>
      </c>
      <c r="G69" s="37">
        <v>31</v>
      </c>
      <c r="H69" s="37">
        <f t="shared" si="2"/>
        <v>930</v>
      </c>
      <c r="I69" s="37">
        <v>201</v>
      </c>
      <c r="J69" s="37"/>
      <c r="K69" s="39">
        <f t="shared" si="3"/>
        <v>1131</v>
      </c>
      <c r="L69" s="31"/>
      <c r="M69" s="31"/>
      <c r="N69" s="31"/>
      <c r="O69" s="31"/>
      <c r="P69" s="31"/>
      <c r="Q69" s="31"/>
    </row>
    <row r="70" spans="1:17" x14ac:dyDescent="0.2">
      <c r="A70" s="31">
        <v>69</v>
      </c>
      <c r="B70" s="32">
        <v>224</v>
      </c>
      <c r="C70" s="34" t="s">
        <v>5952</v>
      </c>
      <c r="D70" s="43">
        <v>21109089</v>
      </c>
      <c r="E70" s="34" t="s">
        <v>309</v>
      </c>
      <c r="F70" s="37">
        <v>38</v>
      </c>
      <c r="G70" s="37">
        <v>31</v>
      </c>
      <c r="H70" s="37">
        <f t="shared" si="2"/>
        <v>1178</v>
      </c>
      <c r="I70" s="37">
        <v>142</v>
      </c>
      <c r="J70" s="37"/>
      <c r="K70" s="39">
        <f t="shared" si="3"/>
        <v>1320</v>
      </c>
      <c r="L70" s="31"/>
      <c r="M70" s="31"/>
      <c r="N70" s="31"/>
      <c r="O70" s="31"/>
      <c r="P70" s="31"/>
      <c r="Q70" s="31"/>
    </row>
    <row r="71" spans="1:17" x14ac:dyDescent="0.2">
      <c r="A71" s="31">
        <v>70</v>
      </c>
      <c r="B71" s="32">
        <v>224</v>
      </c>
      <c r="C71" s="34" t="s">
        <v>5957</v>
      </c>
      <c r="D71" s="43">
        <v>21109092</v>
      </c>
      <c r="E71" s="34" t="s">
        <v>309</v>
      </c>
      <c r="F71" s="37">
        <v>21</v>
      </c>
      <c r="G71" s="37">
        <v>31</v>
      </c>
      <c r="H71" s="37">
        <f t="shared" si="2"/>
        <v>651</v>
      </c>
      <c r="I71" s="37">
        <v>32</v>
      </c>
      <c r="J71" s="37"/>
      <c r="K71" s="39">
        <f t="shared" si="3"/>
        <v>683</v>
      </c>
      <c r="L71" s="31"/>
      <c r="M71" s="31"/>
      <c r="N71" s="31"/>
      <c r="O71" s="31"/>
      <c r="P71" s="31"/>
      <c r="Q71" s="31"/>
    </row>
    <row r="72" spans="1:17" x14ac:dyDescent="0.2">
      <c r="A72" s="31">
        <v>71</v>
      </c>
      <c r="B72" s="32">
        <v>225</v>
      </c>
      <c r="C72" s="34" t="s">
        <v>5931</v>
      </c>
      <c r="D72" s="43">
        <v>21109094</v>
      </c>
      <c r="E72" s="34" t="s">
        <v>309</v>
      </c>
      <c r="F72" s="37">
        <v>56</v>
      </c>
      <c r="G72" s="37">
        <v>31</v>
      </c>
      <c r="H72" s="37">
        <f t="shared" si="2"/>
        <v>1736</v>
      </c>
      <c r="I72" s="37">
        <v>265</v>
      </c>
      <c r="J72" s="37"/>
      <c r="K72" s="39">
        <f t="shared" si="3"/>
        <v>2001</v>
      </c>
      <c r="L72" s="31"/>
      <c r="M72" s="31"/>
      <c r="N72" s="31"/>
      <c r="O72" s="31"/>
      <c r="P72" s="31"/>
      <c r="Q72" s="31"/>
    </row>
    <row r="73" spans="1:17" x14ac:dyDescent="0.2">
      <c r="A73" s="31">
        <v>72</v>
      </c>
      <c r="B73" s="32">
        <v>225</v>
      </c>
      <c r="C73" s="34" t="s">
        <v>6013</v>
      </c>
      <c r="D73" s="43">
        <v>21109091</v>
      </c>
      <c r="E73" s="34" t="s">
        <v>309</v>
      </c>
      <c r="F73" s="37">
        <v>44</v>
      </c>
      <c r="G73" s="37">
        <v>31</v>
      </c>
      <c r="H73" s="37">
        <f t="shared" si="2"/>
        <v>1364</v>
      </c>
      <c r="I73" s="37">
        <v>145</v>
      </c>
      <c r="J73" s="37"/>
      <c r="K73" s="39">
        <f t="shared" si="3"/>
        <v>1509</v>
      </c>
      <c r="L73" s="31"/>
      <c r="M73" s="31"/>
      <c r="N73" s="31"/>
      <c r="O73" s="31"/>
      <c r="P73" s="31"/>
      <c r="Q73" s="31"/>
    </row>
    <row r="74" spans="1:17" x14ac:dyDescent="0.2">
      <c r="A74" s="31">
        <v>73</v>
      </c>
      <c r="B74" s="32">
        <v>226</v>
      </c>
      <c r="C74" s="34" t="s">
        <v>5904</v>
      </c>
      <c r="D74" s="43">
        <v>21103014</v>
      </c>
      <c r="E74" s="34" t="s">
        <v>251</v>
      </c>
      <c r="F74" s="37">
        <v>59</v>
      </c>
      <c r="G74" s="37">
        <v>31</v>
      </c>
      <c r="H74" s="37">
        <f t="shared" si="2"/>
        <v>1829</v>
      </c>
      <c r="I74" s="37">
        <v>194</v>
      </c>
      <c r="J74" s="37"/>
      <c r="K74" s="39">
        <f t="shared" si="3"/>
        <v>2023</v>
      </c>
      <c r="L74" s="31"/>
      <c r="M74" s="31"/>
      <c r="N74" s="31"/>
      <c r="O74" s="31"/>
      <c r="P74" s="31"/>
      <c r="Q74" s="31"/>
    </row>
    <row r="75" spans="1:17" x14ac:dyDescent="0.2">
      <c r="A75" s="31">
        <v>74</v>
      </c>
      <c r="B75" s="32">
        <v>226</v>
      </c>
      <c r="C75" s="34" t="s">
        <v>5950</v>
      </c>
      <c r="D75" s="43">
        <v>21103004</v>
      </c>
      <c r="E75" s="34" t="s">
        <v>251</v>
      </c>
      <c r="F75" s="37">
        <v>42</v>
      </c>
      <c r="G75" s="37">
        <v>31</v>
      </c>
      <c r="H75" s="37">
        <f t="shared" si="2"/>
        <v>1302</v>
      </c>
      <c r="I75" s="37">
        <v>131</v>
      </c>
      <c r="J75" s="37"/>
      <c r="K75" s="39">
        <f t="shared" si="3"/>
        <v>1433</v>
      </c>
      <c r="L75" s="31"/>
      <c r="M75" s="31"/>
      <c r="N75" s="31"/>
      <c r="O75" s="31"/>
      <c r="P75" s="31"/>
      <c r="Q75" s="31"/>
    </row>
    <row r="76" spans="1:17" x14ac:dyDescent="0.2">
      <c r="A76" s="31">
        <v>75</v>
      </c>
      <c r="B76" s="32">
        <v>227</v>
      </c>
      <c r="C76" s="34" t="s">
        <v>3444</v>
      </c>
      <c r="D76" s="43">
        <v>21102075</v>
      </c>
      <c r="E76" s="34" t="s">
        <v>2589</v>
      </c>
      <c r="F76" s="37">
        <v>50</v>
      </c>
      <c r="G76" s="37">
        <v>31</v>
      </c>
      <c r="H76" s="37">
        <f t="shared" si="2"/>
        <v>1550</v>
      </c>
      <c r="I76" s="37">
        <v>159</v>
      </c>
      <c r="J76" s="37"/>
      <c r="K76" s="39">
        <f t="shared" si="3"/>
        <v>1709</v>
      </c>
      <c r="L76" s="31"/>
      <c r="M76" s="31"/>
      <c r="N76" s="31"/>
      <c r="O76" s="31"/>
      <c r="P76" s="31"/>
      <c r="Q76" s="31"/>
    </row>
    <row r="77" spans="1:17" x14ac:dyDescent="0.2">
      <c r="A77" s="31">
        <v>76</v>
      </c>
      <c r="B77" s="32">
        <v>227</v>
      </c>
      <c r="C77" s="34" t="s">
        <v>5945</v>
      </c>
      <c r="D77" s="43">
        <v>21102062</v>
      </c>
      <c r="E77" s="34" t="s">
        <v>813</v>
      </c>
      <c r="F77" s="37">
        <v>47</v>
      </c>
      <c r="G77" s="37">
        <v>31</v>
      </c>
      <c r="H77" s="37">
        <f t="shared" si="2"/>
        <v>1457</v>
      </c>
      <c r="I77" s="37">
        <v>232</v>
      </c>
      <c r="J77" s="37"/>
      <c r="K77" s="39">
        <f t="shared" si="3"/>
        <v>1689</v>
      </c>
      <c r="L77" s="31"/>
      <c r="M77" s="31"/>
      <c r="N77" s="31"/>
      <c r="O77" s="31"/>
      <c r="P77" s="31"/>
      <c r="Q77" s="31"/>
    </row>
    <row r="78" spans="1:17" x14ac:dyDescent="0.2">
      <c r="A78" s="31">
        <v>77</v>
      </c>
      <c r="B78" s="32">
        <v>228</v>
      </c>
      <c r="C78" s="34" t="s">
        <v>2396</v>
      </c>
      <c r="D78" s="43">
        <v>21103046</v>
      </c>
      <c r="E78" s="34" t="s">
        <v>251</v>
      </c>
      <c r="F78" s="37">
        <v>60</v>
      </c>
      <c r="G78" s="37">
        <v>31</v>
      </c>
      <c r="H78" s="37">
        <f t="shared" si="2"/>
        <v>1860</v>
      </c>
      <c r="I78" s="37">
        <v>255</v>
      </c>
      <c r="J78" s="37">
        <v>100</v>
      </c>
      <c r="K78" s="39">
        <f t="shared" si="3"/>
        <v>2215</v>
      </c>
      <c r="L78" s="31"/>
      <c r="M78" s="31"/>
      <c r="N78" s="31"/>
      <c r="O78" s="31"/>
      <c r="P78" s="31"/>
      <c r="Q78" s="31"/>
    </row>
    <row r="79" spans="1:17" x14ac:dyDescent="0.2">
      <c r="A79" s="31">
        <v>78</v>
      </c>
      <c r="B79" s="32">
        <v>228</v>
      </c>
      <c r="C79" s="34" t="s">
        <v>5908</v>
      </c>
      <c r="D79" s="43">
        <v>21103129</v>
      </c>
      <c r="E79" s="34" t="s">
        <v>251</v>
      </c>
      <c r="F79" s="37">
        <v>46</v>
      </c>
      <c r="G79" s="37">
        <v>31</v>
      </c>
      <c r="H79" s="37">
        <f t="shared" si="2"/>
        <v>1426</v>
      </c>
      <c r="I79" s="37">
        <v>145</v>
      </c>
      <c r="J79" s="37"/>
      <c r="K79" s="39">
        <f t="shared" si="3"/>
        <v>1571</v>
      </c>
      <c r="L79" s="31"/>
      <c r="M79" s="31"/>
      <c r="N79" s="31"/>
      <c r="O79" s="31"/>
      <c r="P79" s="31"/>
      <c r="Q79" s="31"/>
    </row>
    <row r="80" spans="1:17" x14ac:dyDescent="0.2">
      <c r="A80" s="31">
        <v>79</v>
      </c>
      <c r="B80" s="32">
        <v>229</v>
      </c>
      <c r="C80" s="34" t="s">
        <v>3255</v>
      </c>
      <c r="D80" s="43">
        <v>21124120</v>
      </c>
      <c r="E80" s="34" t="s">
        <v>156</v>
      </c>
      <c r="F80" s="37">
        <v>14</v>
      </c>
      <c r="G80" s="37">
        <v>31</v>
      </c>
      <c r="H80" s="37">
        <f t="shared" si="2"/>
        <v>434</v>
      </c>
      <c r="I80" s="37">
        <v>76</v>
      </c>
      <c r="J80" s="37"/>
      <c r="K80" s="39">
        <f t="shared" si="3"/>
        <v>510</v>
      </c>
      <c r="L80" s="31"/>
      <c r="M80" s="31"/>
      <c r="N80" s="31"/>
      <c r="O80" s="31"/>
      <c r="P80" s="31"/>
      <c r="Q80" s="31"/>
    </row>
    <row r="81" spans="1:17" x14ac:dyDescent="0.2">
      <c r="A81" s="31">
        <v>80</v>
      </c>
      <c r="B81" s="32">
        <v>229</v>
      </c>
      <c r="C81" s="34" t="s">
        <v>4366</v>
      </c>
      <c r="D81" s="43">
        <v>21124078</v>
      </c>
      <c r="E81" s="34" t="s">
        <v>156</v>
      </c>
      <c r="F81" s="37">
        <v>33</v>
      </c>
      <c r="G81" s="37">
        <v>31</v>
      </c>
      <c r="H81" s="37">
        <f t="shared" si="2"/>
        <v>1023</v>
      </c>
      <c r="I81" s="37">
        <v>190</v>
      </c>
      <c r="J81" s="37"/>
      <c r="K81" s="39">
        <f t="shared" si="3"/>
        <v>1213</v>
      </c>
      <c r="L81" s="31"/>
      <c r="M81" s="31"/>
      <c r="N81" s="31"/>
      <c r="O81" s="31"/>
      <c r="P81" s="31"/>
      <c r="Q81" s="31"/>
    </row>
    <row r="82" spans="1:17" x14ac:dyDescent="0.2">
      <c r="A82" s="31">
        <v>81</v>
      </c>
      <c r="B82" s="32">
        <v>230</v>
      </c>
      <c r="C82" s="34" t="s">
        <v>2863</v>
      </c>
      <c r="D82" s="43">
        <v>21102085</v>
      </c>
      <c r="E82" s="34" t="s">
        <v>251</v>
      </c>
      <c r="F82" s="37">
        <v>33</v>
      </c>
      <c r="G82" s="37">
        <v>31</v>
      </c>
      <c r="H82" s="37">
        <f t="shared" si="2"/>
        <v>1023</v>
      </c>
      <c r="I82" s="37">
        <v>213</v>
      </c>
      <c r="J82" s="37"/>
      <c r="K82" s="39">
        <f t="shared" si="3"/>
        <v>1236</v>
      </c>
      <c r="L82" s="31"/>
      <c r="M82" s="31"/>
      <c r="N82" s="31"/>
      <c r="O82" s="31"/>
      <c r="P82" s="31"/>
      <c r="Q82" s="31"/>
    </row>
    <row r="83" spans="1:17" x14ac:dyDescent="0.2">
      <c r="A83" s="31">
        <v>82</v>
      </c>
      <c r="B83" s="32">
        <v>230</v>
      </c>
      <c r="C83" s="34" t="s">
        <v>3901</v>
      </c>
      <c r="D83" s="43">
        <v>21103011</v>
      </c>
      <c r="E83" s="34" t="s">
        <v>51</v>
      </c>
      <c r="F83" s="37">
        <v>42</v>
      </c>
      <c r="G83" s="37">
        <v>31</v>
      </c>
      <c r="H83" s="37">
        <f t="shared" si="2"/>
        <v>1302</v>
      </c>
      <c r="I83" s="37">
        <v>171</v>
      </c>
      <c r="J83" s="37"/>
      <c r="K83" s="39">
        <f t="shared" si="3"/>
        <v>1473</v>
      </c>
      <c r="L83" s="31"/>
      <c r="M83" s="31"/>
      <c r="N83" s="31"/>
      <c r="O83" s="31"/>
      <c r="P83" s="31"/>
      <c r="Q83" s="31"/>
    </row>
    <row r="84" spans="1:17" x14ac:dyDescent="0.2">
      <c r="A84" s="31">
        <v>83</v>
      </c>
      <c r="B84" s="32">
        <v>231</v>
      </c>
      <c r="C84" s="34" t="s">
        <v>2755</v>
      </c>
      <c r="D84" s="43">
        <v>21124037</v>
      </c>
      <c r="E84" s="34" t="s">
        <v>156</v>
      </c>
      <c r="F84" s="37">
        <v>26</v>
      </c>
      <c r="G84" s="37">
        <v>31</v>
      </c>
      <c r="H84" s="37">
        <f t="shared" si="2"/>
        <v>806</v>
      </c>
      <c r="I84" s="37">
        <v>176</v>
      </c>
      <c r="J84" s="37"/>
      <c r="K84" s="39">
        <f t="shared" si="3"/>
        <v>982</v>
      </c>
      <c r="L84" s="31"/>
      <c r="M84" s="31"/>
      <c r="N84" s="31"/>
      <c r="O84" s="31"/>
      <c r="P84" s="31"/>
      <c r="Q84" s="31"/>
    </row>
    <row r="85" spans="1:17" x14ac:dyDescent="0.2">
      <c r="A85" s="31">
        <v>84</v>
      </c>
      <c r="B85" s="32">
        <v>231</v>
      </c>
      <c r="C85" s="34" t="s">
        <v>4452</v>
      </c>
      <c r="D85" s="43">
        <v>21106097</v>
      </c>
      <c r="E85" s="34" t="s">
        <v>212</v>
      </c>
      <c r="F85" s="37">
        <v>31</v>
      </c>
      <c r="G85" s="37">
        <v>31</v>
      </c>
      <c r="H85" s="37">
        <f t="shared" si="2"/>
        <v>961</v>
      </c>
      <c r="I85" s="37">
        <v>318</v>
      </c>
      <c r="J85" s="37">
        <v>50</v>
      </c>
      <c r="K85" s="39">
        <f t="shared" si="3"/>
        <v>1329</v>
      </c>
      <c r="L85" s="31"/>
      <c r="M85" s="31"/>
      <c r="N85" s="31"/>
      <c r="O85" s="31"/>
      <c r="P85" s="31"/>
      <c r="Q85" s="31"/>
    </row>
    <row r="86" spans="1:17" x14ac:dyDescent="0.2">
      <c r="A86" s="31">
        <v>85</v>
      </c>
      <c r="B86" s="32">
        <v>232</v>
      </c>
      <c r="C86" s="34" t="s">
        <v>2620</v>
      </c>
      <c r="D86" s="43">
        <v>21103159</v>
      </c>
      <c r="E86" s="34" t="s">
        <v>251</v>
      </c>
      <c r="F86" s="37">
        <v>37</v>
      </c>
      <c r="G86" s="37">
        <v>31</v>
      </c>
      <c r="H86" s="37">
        <f t="shared" si="2"/>
        <v>1147</v>
      </c>
      <c r="I86" s="37">
        <v>132</v>
      </c>
      <c r="J86" s="37"/>
      <c r="K86" s="39">
        <f t="shared" si="3"/>
        <v>1279</v>
      </c>
      <c r="L86" s="31"/>
      <c r="M86" s="31"/>
      <c r="N86" s="31"/>
      <c r="O86" s="31"/>
      <c r="P86" s="31"/>
      <c r="Q86" s="31"/>
    </row>
    <row r="87" spans="1:17" x14ac:dyDescent="0.2">
      <c r="A87" s="31">
        <v>86</v>
      </c>
      <c r="B87" s="32">
        <v>232</v>
      </c>
      <c r="C87" s="34" t="s">
        <v>3791</v>
      </c>
      <c r="D87" s="43">
        <v>21103010</v>
      </c>
      <c r="E87" s="34" t="s">
        <v>251</v>
      </c>
      <c r="F87" s="37">
        <v>44</v>
      </c>
      <c r="G87" s="37">
        <v>31</v>
      </c>
      <c r="H87" s="37">
        <f t="shared" si="2"/>
        <v>1364</v>
      </c>
      <c r="I87" s="37">
        <v>171</v>
      </c>
      <c r="J87" s="37"/>
      <c r="K87" s="39">
        <f t="shared" si="3"/>
        <v>1535</v>
      </c>
      <c r="L87" s="31"/>
      <c r="M87" s="31"/>
      <c r="N87" s="31"/>
      <c r="O87" s="31"/>
      <c r="P87" s="31"/>
      <c r="Q87" s="31"/>
    </row>
    <row r="88" spans="1:17" x14ac:dyDescent="0.2">
      <c r="A88" s="31">
        <v>87</v>
      </c>
      <c r="B88" s="32">
        <v>233</v>
      </c>
      <c r="C88" s="34" t="s">
        <v>3436</v>
      </c>
      <c r="D88" s="43">
        <v>21103021</v>
      </c>
      <c r="E88" s="34" t="s">
        <v>51</v>
      </c>
      <c r="F88" s="37">
        <v>25</v>
      </c>
      <c r="G88" s="37">
        <v>31</v>
      </c>
      <c r="H88" s="37">
        <f t="shared" si="2"/>
        <v>775</v>
      </c>
      <c r="I88" s="37">
        <v>57</v>
      </c>
      <c r="J88" s="37"/>
      <c r="K88" s="39">
        <f t="shared" si="3"/>
        <v>832</v>
      </c>
      <c r="L88" s="31"/>
      <c r="M88" s="31"/>
      <c r="N88" s="31"/>
      <c r="O88" s="31"/>
      <c r="P88" s="31"/>
      <c r="Q88" s="31"/>
    </row>
    <row r="89" spans="1:17" x14ac:dyDescent="0.2">
      <c r="A89" s="31">
        <v>88</v>
      </c>
      <c r="B89" s="32">
        <v>233</v>
      </c>
      <c r="C89" s="34" t="s">
        <v>2333</v>
      </c>
      <c r="D89" s="43">
        <v>21103090</v>
      </c>
      <c r="E89" s="34" t="s">
        <v>251</v>
      </c>
      <c r="F89" s="37">
        <v>45</v>
      </c>
      <c r="G89" s="37">
        <v>31</v>
      </c>
      <c r="H89" s="37">
        <f t="shared" si="2"/>
        <v>1395</v>
      </c>
      <c r="I89" s="37">
        <v>488</v>
      </c>
      <c r="J89" s="37"/>
      <c r="K89" s="39">
        <f t="shared" si="3"/>
        <v>1883</v>
      </c>
      <c r="L89" s="31"/>
      <c r="M89" s="31"/>
      <c r="N89" s="31"/>
      <c r="O89" s="31"/>
      <c r="P89" s="31"/>
      <c r="Q89" s="31"/>
    </row>
    <row r="90" spans="1:17" x14ac:dyDescent="0.2">
      <c r="A90" s="31">
        <v>89</v>
      </c>
      <c r="B90" s="32">
        <v>234</v>
      </c>
      <c r="C90" s="34" t="s">
        <v>2840</v>
      </c>
      <c r="D90" s="43">
        <v>21103111</v>
      </c>
      <c r="E90" s="34" t="s">
        <v>251</v>
      </c>
      <c r="F90" s="37">
        <v>51</v>
      </c>
      <c r="G90" s="37">
        <v>31</v>
      </c>
      <c r="H90" s="37">
        <f t="shared" si="2"/>
        <v>1581</v>
      </c>
      <c r="I90" s="37">
        <v>140</v>
      </c>
      <c r="J90" s="37"/>
      <c r="K90" s="39">
        <f t="shared" si="3"/>
        <v>1721</v>
      </c>
      <c r="L90" s="31"/>
      <c r="M90" s="31"/>
      <c r="N90" s="31"/>
      <c r="O90" s="31"/>
      <c r="P90" s="31"/>
      <c r="Q90" s="31"/>
    </row>
    <row r="91" spans="1:17" x14ac:dyDescent="0.2">
      <c r="A91" s="31">
        <v>90</v>
      </c>
      <c r="B91" s="32">
        <v>234</v>
      </c>
      <c r="C91" s="34" t="s">
        <v>3997</v>
      </c>
      <c r="D91" s="43">
        <v>21103067</v>
      </c>
      <c r="E91" s="34" t="s">
        <v>251</v>
      </c>
      <c r="F91" s="37">
        <v>38</v>
      </c>
      <c r="G91" s="37">
        <v>31</v>
      </c>
      <c r="H91" s="37">
        <f t="shared" si="2"/>
        <v>1178</v>
      </c>
      <c r="I91" s="37">
        <v>147</v>
      </c>
      <c r="J91" s="37"/>
      <c r="K91" s="39">
        <f t="shared" si="3"/>
        <v>1325</v>
      </c>
      <c r="L91" s="31"/>
      <c r="M91" s="31"/>
      <c r="N91" s="31"/>
      <c r="O91" s="31"/>
      <c r="P91" s="31"/>
      <c r="Q91" s="31"/>
    </row>
    <row r="92" spans="1:17" x14ac:dyDescent="0.2">
      <c r="A92" s="31">
        <v>91</v>
      </c>
      <c r="B92" s="32">
        <v>235</v>
      </c>
      <c r="C92" s="34" t="s">
        <v>5911</v>
      </c>
      <c r="D92" s="43">
        <v>21110034</v>
      </c>
      <c r="E92" s="34" t="s">
        <v>184</v>
      </c>
      <c r="F92" s="37">
        <v>60</v>
      </c>
      <c r="G92" s="37">
        <v>31</v>
      </c>
      <c r="H92" s="37">
        <f t="shared" si="2"/>
        <v>1860</v>
      </c>
      <c r="I92" s="37">
        <v>333</v>
      </c>
      <c r="J92" s="37">
        <v>150</v>
      </c>
      <c r="K92" s="39">
        <f t="shared" si="3"/>
        <v>2343</v>
      </c>
      <c r="L92" s="31"/>
      <c r="M92" s="31"/>
      <c r="N92" s="31"/>
      <c r="O92" s="31"/>
      <c r="P92" s="31"/>
      <c r="Q92" s="31"/>
    </row>
    <row r="93" spans="1:17" x14ac:dyDescent="0.2">
      <c r="A93" s="31">
        <v>92</v>
      </c>
      <c r="B93" s="32">
        <v>235</v>
      </c>
      <c r="C93" s="34" t="s">
        <v>5966</v>
      </c>
      <c r="D93" s="43">
        <v>21110071</v>
      </c>
      <c r="E93" s="34" t="s">
        <v>546</v>
      </c>
      <c r="F93" s="37">
        <v>30</v>
      </c>
      <c r="G93" s="37">
        <v>31</v>
      </c>
      <c r="H93" s="37">
        <f t="shared" si="2"/>
        <v>930</v>
      </c>
      <c r="I93" s="37">
        <v>86</v>
      </c>
      <c r="J93" s="37"/>
      <c r="K93" s="39">
        <f t="shared" si="3"/>
        <v>1016</v>
      </c>
      <c r="L93" s="31"/>
      <c r="M93" s="31"/>
      <c r="N93" s="31"/>
      <c r="O93" s="31"/>
      <c r="P93" s="31"/>
      <c r="Q93" s="31"/>
    </row>
    <row r="94" spans="1:17" x14ac:dyDescent="0.2">
      <c r="A94" s="31">
        <v>93</v>
      </c>
      <c r="B94" s="32">
        <v>236</v>
      </c>
      <c r="C94" s="34" t="s">
        <v>2985</v>
      </c>
      <c r="D94" s="43">
        <v>21110032</v>
      </c>
      <c r="E94" s="34" t="s">
        <v>546</v>
      </c>
      <c r="F94" s="37">
        <v>40</v>
      </c>
      <c r="G94" s="37">
        <v>31</v>
      </c>
      <c r="H94" s="37">
        <f t="shared" si="2"/>
        <v>1240</v>
      </c>
      <c r="I94" s="37">
        <v>582</v>
      </c>
      <c r="J94" s="37">
        <v>50</v>
      </c>
      <c r="K94" s="39">
        <f t="shared" si="3"/>
        <v>1872</v>
      </c>
      <c r="L94" s="31"/>
      <c r="M94" s="31"/>
      <c r="N94" s="31"/>
      <c r="O94" s="31"/>
      <c r="P94" s="31"/>
      <c r="Q94" s="31"/>
    </row>
    <row r="95" spans="1:17" x14ac:dyDescent="0.2">
      <c r="A95" s="31">
        <v>94</v>
      </c>
      <c r="B95" s="32">
        <v>236</v>
      </c>
      <c r="C95" s="34" t="s">
        <v>3570</v>
      </c>
      <c r="D95" s="43">
        <v>21110092</v>
      </c>
      <c r="E95" s="33" t="s">
        <v>546</v>
      </c>
      <c r="F95" s="37">
        <v>37</v>
      </c>
      <c r="G95" s="37">
        <v>31</v>
      </c>
      <c r="H95" s="37">
        <f t="shared" si="2"/>
        <v>1147</v>
      </c>
      <c r="I95" s="37">
        <v>292</v>
      </c>
      <c r="J95" s="37"/>
      <c r="K95" s="39">
        <f t="shared" si="3"/>
        <v>1439</v>
      </c>
      <c r="L95" s="31"/>
      <c r="M95" s="31"/>
      <c r="N95" s="31"/>
      <c r="O95" s="31"/>
      <c r="P95" s="31"/>
      <c r="Q95" s="31"/>
    </row>
    <row r="96" spans="1:17" x14ac:dyDescent="0.2">
      <c r="A96" s="31">
        <v>95</v>
      </c>
      <c r="B96" s="32">
        <v>237</v>
      </c>
      <c r="C96" s="34" t="s">
        <v>2953</v>
      </c>
      <c r="D96" s="43">
        <v>21124108</v>
      </c>
      <c r="E96" s="34" t="s">
        <v>156</v>
      </c>
      <c r="F96" s="37">
        <v>53</v>
      </c>
      <c r="G96" s="37">
        <v>31</v>
      </c>
      <c r="H96" s="37">
        <f t="shared" si="2"/>
        <v>1643</v>
      </c>
      <c r="I96" s="37">
        <v>188</v>
      </c>
      <c r="J96" s="37"/>
      <c r="K96" s="39">
        <f t="shared" si="3"/>
        <v>1831</v>
      </c>
      <c r="L96" s="31"/>
      <c r="M96" s="31"/>
      <c r="N96" s="31"/>
      <c r="O96" s="31"/>
      <c r="P96" s="31"/>
      <c r="Q96" s="31"/>
    </row>
    <row r="97" spans="1:17" x14ac:dyDescent="0.2">
      <c r="A97" s="31">
        <v>96</v>
      </c>
      <c r="B97" s="32">
        <v>237</v>
      </c>
      <c r="C97" s="34" t="s">
        <v>3511</v>
      </c>
      <c r="D97" s="43">
        <v>21124107</v>
      </c>
      <c r="E97" s="34" t="s">
        <v>156</v>
      </c>
      <c r="F97" s="37">
        <v>51</v>
      </c>
      <c r="G97" s="37">
        <v>31</v>
      </c>
      <c r="H97" s="37">
        <f t="shared" si="2"/>
        <v>1581</v>
      </c>
      <c r="I97" s="37">
        <v>434</v>
      </c>
      <c r="J97" s="37"/>
      <c r="K97" s="39">
        <f t="shared" si="3"/>
        <v>2015</v>
      </c>
      <c r="L97" s="31"/>
      <c r="M97" s="31"/>
      <c r="N97" s="31"/>
      <c r="O97" s="31"/>
      <c r="P97" s="31"/>
      <c r="Q97" s="31"/>
    </row>
    <row r="98" spans="1:17" x14ac:dyDescent="0.2">
      <c r="A98" s="31">
        <v>97</v>
      </c>
      <c r="B98" s="32">
        <v>238</v>
      </c>
      <c r="C98" s="34" t="s">
        <v>2154</v>
      </c>
      <c r="D98" s="43">
        <v>21126053</v>
      </c>
      <c r="E98" s="34" t="s">
        <v>184</v>
      </c>
      <c r="F98" s="37">
        <v>23</v>
      </c>
      <c r="G98" s="37">
        <v>31</v>
      </c>
      <c r="H98" s="37">
        <f t="shared" si="2"/>
        <v>713</v>
      </c>
      <c r="I98" s="37">
        <v>75</v>
      </c>
      <c r="J98" s="37"/>
      <c r="K98" s="39">
        <f t="shared" si="3"/>
        <v>788</v>
      </c>
      <c r="L98" s="31"/>
      <c r="M98" s="31"/>
      <c r="N98" s="31"/>
      <c r="O98" s="31"/>
      <c r="P98" s="31"/>
      <c r="Q98" s="31"/>
    </row>
    <row r="99" spans="1:17" x14ac:dyDescent="0.2">
      <c r="A99" s="31">
        <v>98</v>
      </c>
      <c r="B99" s="32">
        <v>238</v>
      </c>
      <c r="C99" s="34" t="s">
        <v>5996</v>
      </c>
      <c r="D99" s="43">
        <v>21126045</v>
      </c>
      <c r="E99" s="34" t="s">
        <v>184</v>
      </c>
      <c r="F99" s="37">
        <v>23</v>
      </c>
      <c r="G99" s="37">
        <v>31</v>
      </c>
      <c r="H99" s="37">
        <f t="shared" si="2"/>
        <v>713</v>
      </c>
      <c r="I99" s="37">
        <v>75</v>
      </c>
      <c r="J99" s="37"/>
      <c r="K99" s="39">
        <f t="shared" si="3"/>
        <v>788</v>
      </c>
      <c r="L99" s="31"/>
      <c r="M99" s="31"/>
      <c r="N99" s="31"/>
      <c r="O99" s="31"/>
      <c r="P99" s="31"/>
      <c r="Q99" s="31"/>
    </row>
    <row r="100" spans="1:17" x14ac:dyDescent="0.2">
      <c r="A100" s="31">
        <v>99</v>
      </c>
      <c r="B100" s="32">
        <v>239</v>
      </c>
      <c r="C100" s="34" t="s">
        <v>2702</v>
      </c>
      <c r="D100" s="43">
        <v>21124034</v>
      </c>
      <c r="E100" s="34" t="s">
        <v>156</v>
      </c>
      <c r="F100" s="37">
        <v>45</v>
      </c>
      <c r="G100" s="37">
        <v>31</v>
      </c>
      <c r="H100" s="37">
        <f t="shared" si="2"/>
        <v>1395</v>
      </c>
      <c r="I100" s="37">
        <v>340</v>
      </c>
      <c r="J100" s="37"/>
      <c r="K100" s="39">
        <f t="shared" si="3"/>
        <v>1735</v>
      </c>
      <c r="L100" s="31"/>
      <c r="M100" s="31"/>
      <c r="N100" s="31"/>
      <c r="O100" s="31"/>
      <c r="P100" s="31"/>
      <c r="Q100" s="31"/>
    </row>
    <row r="101" spans="1:17" x14ac:dyDescent="0.2">
      <c r="A101" s="31">
        <v>100</v>
      </c>
      <c r="B101" s="32">
        <v>239</v>
      </c>
      <c r="C101" s="34" t="s">
        <v>3351</v>
      </c>
      <c r="D101" s="43">
        <v>21124092</v>
      </c>
      <c r="E101" s="34" t="s">
        <v>156</v>
      </c>
      <c r="F101" s="37">
        <v>55</v>
      </c>
      <c r="G101" s="37">
        <v>31</v>
      </c>
      <c r="H101" s="37">
        <f t="shared" si="2"/>
        <v>1705</v>
      </c>
      <c r="I101" s="37">
        <v>472</v>
      </c>
      <c r="J101" s="37"/>
      <c r="K101" s="39">
        <f t="shared" si="3"/>
        <v>2177</v>
      </c>
      <c r="L101" s="31"/>
      <c r="M101" s="31"/>
      <c r="N101" s="31"/>
      <c r="O101" s="31"/>
      <c r="P101" s="31"/>
      <c r="Q101" s="31"/>
    </row>
    <row r="102" spans="1:17" x14ac:dyDescent="0.2">
      <c r="A102" s="31">
        <v>101</v>
      </c>
      <c r="B102" s="32">
        <v>240</v>
      </c>
      <c r="C102" s="34" t="s">
        <v>3717</v>
      </c>
      <c r="D102" s="43">
        <v>21103133</v>
      </c>
      <c r="E102" s="34" t="s">
        <v>251</v>
      </c>
      <c r="F102" s="37">
        <v>47</v>
      </c>
      <c r="G102" s="37">
        <v>31</v>
      </c>
      <c r="H102" s="37">
        <f t="shared" si="2"/>
        <v>1457</v>
      </c>
      <c r="I102" s="37">
        <v>184</v>
      </c>
      <c r="J102" s="37">
        <v>100</v>
      </c>
      <c r="K102" s="39">
        <f t="shared" si="3"/>
        <v>1741</v>
      </c>
      <c r="L102" s="31"/>
      <c r="M102" s="31"/>
      <c r="N102" s="31"/>
      <c r="O102" s="31"/>
      <c r="P102" s="31"/>
      <c r="Q102" s="31"/>
    </row>
    <row r="103" spans="1:17" x14ac:dyDescent="0.2">
      <c r="A103" s="31">
        <v>102</v>
      </c>
      <c r="B103" s="32">
        <v>240</v>
      </c>
      <c r="C103" s="34" t="s">
        <v>5279</v>
      </c>
      <c r="D103" s="43">
        <v>21103077</v>
      </c>
      <c r="E103" s="34" t="s">
        <v>251</v>
      </c>
      <c r="F103" s="37">
        <v>22</v>
      </c>
      <c r="G103" s="37">
        <v>31</v>
      </c>
      <c r="H103" s="37">
        <f t="shared" si="2"/>
        <v>682</v>
      </c>
      <c r="I103" s="37">
        <v>78</v>
      </c>
      <c r="J103" s="37"/>
      <c r="K103" s="39">
        <f t="shared" si="3"/>
        <v>760</v>
      </c>
      <c r="L103" s="31"/>
      <c r="M103" s="31"/>
      <c r="N103" s="31"/>
      <c r="O103" s="31"/>
      <c r="P103" s="31"/>
      <c r="Q103" s="31"/>
    </row>
    <row r="104" spans="1:17" x14ac:dyDescent="0.2">
      <c r="A104" s="31">
        <v>103</v>
      </c>
      <c r="B104" s="32">
        <v>241</v>
      </c>
      <c r="C104" s="34" t="s">
        <v>2691</v>
      </c>
      <c r="D104" s="43">
        <v>21124116</v>
      </c>
      <c r="E104" s="34" t="s">
        <v>156</v>
      </c>
      <c r="F104" s="37">
        <v>17</v>
      </c>
      <c r="G104" s="37">
        <v>31</v>
      </c>
      <c r="H104" s="37">
        <f t="shared" si="2"/>
        <v>527</v>
      </c>
      <c r="I104" s="37">
        <v>95</v>
      </c>
      <c r="J104" s="37"/>
      <c r="K104" s="39">
        <f t="shared" si="3"/>
        <v>622</v>
      </c>
      <c r="L104" s="31"/>
      <c r="M104" s="31"/>
      <c r="N104" s="31"/>
      <c r="O104" s="31"/>
      <c r="P104" s="31"/>
      <c r="Q104" s="31"/>
    </row>
    <row r="105" spans="1:17" x14ac:dyDescent="0.2">
      <c r="A105" s="31">
        <v>104</v>
      </c>
      <c r="B105" s="32">
        <v>241</v>
      </c>
      <c r="C105" s="34" t="s">
        <v>3782</v>
      </c>
      <c r="D105" s="43">
        <v>21103066</v>
      </c>
      <c r="E105" s="34" t="s">
        <v>251</v>
      </c>
      <c r="F105" s="37">
        <v>45</v>
      </c>
      <c r="G105" s="37">
        <v>31</v>
      </c>
      <c r="H105" s="37">
        <f t="shared" si="2"/>
        <v>1395</v>
      </c>
      <c r="I105" s="37">
        <v>239</v>
      </c>
      <c r="J105" s="37">
        <v>150</v>
      </c>
      <c r="K105" s="39">
        <f t="shared" si="3"/>
        <v>1784</v>
      </c>
      <c r="L105" s="31"/>
      <c r="M105" s="31"/>
      <c r="N105" s="31"/>
      <c r="O105" s="31"/>
      <c r="P105" s="31"/>
      <c r="Q105" s="31"/>
    </row>
    <row r="106" spans="1:17" x14ac:dyDescent="0.2">
      <c r="A106" s="31">
        <v>105</v>
      </c>
      <c r="B106" s="32">
        <v>242</v>
      </c>
      <c r="C106" s="34" t="s">
        <v>3271</v>
      </c>
      <c r="D106" s="43">
        <v>21113023</v>
      </c>
      <c r="E106" s="34" t="s">
        <v>723</v>
      </c>
      <c r="F106" s="37">
        <v>57</v>
      </c>
      <c r="G106" s="37">
        <v>31</v>
      </c>
      <c r="H106" s="37">
        <f t="shared" si="2"/>
        <v>1767</v>
      </c>
      <c r="I106" s="37">
        <v>181</v>
      </c>
      <c r="J106" s="37"/>
      <c r="K106" s="39">
        <f t="shared" si="3"/>
        <v>1948</v>
      </c>
      <c r="L106" s="31"/>
      <c r="M106" s="31"/>
      <c r="N106" s="31"/>
      <c r="O106" s="31"/>
      <c r="P106" s="31"/>
      <c r="Q106" s="31"/>
    </row>
    <row r="107" spans="1:17" x14ac:dyDescent="0.2">
      <c r="A107" s="31">
        <v>106</v>
      </c>
      <c r="B107" s="32">
        <v>242</v>
      </c>
      <c r="C107" s="34" t="s">
        <v>4413</v>
      </c>
      <c r="D107" s="43">
        <v>21113059</v>
      </c>
      <c r="E107" s="34" t="s">
        <v>723</v>
      </c>
      <c r="F107" s="37">
        <v>33</v>
      </c>
      <c r="G107" s="37">
        <v>31</v>
      </c>
      <c r="H107" s="37">
        <f t="shared" si="2"/>
        <v>1023</v>
      </c>
      <c r="I107" s="37">
        <v>112</v>
      </c>
      <c r="J107" s="37"/>
      <c r="K107" s="39">
        <f t="shared" si="3"/>
        <v>1135</v>
      </c>
      <c r="L107" s="31"/>
      <c r="M107" s="31"/>
      <c r="N107" s="31"/>
      <c r="O107" s="31"/>
      <c r="P107" s="31"/>
      <c r="Q107" s="31"/>
    </row>
    <row r="108" spans="1:17" x14ac:dyDescent="0.2">
      <c r="A108" s="31">
        <v>107</v>
      </c>
      <c r="B108" s="32">
        <v>243</v>
      </c>
      <c r="C108" s="34" t="s">
        <v>5935</v>
      </c>
      <c r="D108" s="43">
        <v>21113066</v>
      </c>
      <c r="E108" s="34" t="s">
        <v>723</v>
      </c>
      <c r="F108" s="37">
        <v>53</v>
      </c>
      <c r="G108" s="37">
        <v>31</v>
      </c>
      <c r="H108" s="37">
        <f t="shared" si="2"/>
        <v>1643</v>
      </c>
      <c r="I108" s="37">
        <v>222</v>
      </c>
      <c r="J108" s="37"/>
      <c r="K108" s="39">
        <f t="shared" si="3"/>
        <v>1865</v>
      </c>
      <c r="L108" s="31"/>
      <c r="M108" s="31"/>
      <c r="N108" s="31"/>
      <c r="O108" s="31"/>
      <c r="P108" s="31"/>
      <c r="Q108" s="31"/>
    </row>
    <row r="109" spans="1:17" x14ac:dyDescent="0.2">
      <c r="A109" s="31">
        <v>108</v>
      </c>
      <c r="B109" s="32">
        <v>243</v>
      </c>
      <c r="C109" s="34" t="s">
        <v>5226</v>
      </c>
      <c r="D109" s="43">
        <v>21113065</v>
      </c>
      <c r="E109" s="34" t="s">
        <v>723</v>
      </c>
      <c r="F109" s="37">
        <v>17</v>
      </c>
      <c r="G109" s="37">
        <v>31</v>
      </c>
      <c r="H109" s="37">
        <f t="shared" si="2"/>
        <v>527</v>
      </c>
      <c r="I109" s="37">
        <v>49</v>
      </c>
      <c r="J109" s="37"/>
      <c r="K109" s="39">
        <f t="shared" si="3"/>
        <v>576</v>
      </c>
      <c r="L109" s="31"/>
      <c r="M109" s="31"/>
      <c r="N109" s="31"/>
      <c r="O109" s="31"/>
      <c r="P109" s="31"/>
      <c r="Q109" s="31"/>
    </row>
    <row r="110" spans="1:17" x14ac:dyDescent="0.2">
      <c r="A110" s="31">
        <v>109</v>
      </c>
      <c r="B110" s="32">
        <v>244</v>
      </c>
      <c r="C110" s="34" t="s">
        <v>5907</v>
      </c>
      <c r="D110" s="43">
        <v>21113032</v>
      </c>
      <c r="E110" s="34" t="s">
        <v>723</v>
      </c>
      <c r="F110" s="37">
        <v>36</v>
      </c>
      <c r="G110" s="37">
        <v>31</v>
      </c>
      <c r="H110" s="37">
        <f t="shared" si="2"/>
        <v>1116</v>
      </c>
      <c r="I110" s="37">
        <v>90</v>
      </c>
      <c r="J110" s="37">
        <v>100</v>
      </c>
      <c r="K110" s="39">
        <f t="shared" si="3"/>
        <v>1306</v>
      </c>
      <c r="L110" s="31"/>
      <c r="M110" s="31"/>
      <c r="N110" s="31"/>
      <c r="O110" s="31"/>
      <c r="P110" s="31"/>
      <c r="Q110" s="31"/>
    </row>
    <row r="111" spans="1:17" x14ac:dyDescent="0.2">
      <c r="A111" s="31">
        <v>110</v>
      </c>
      <c r="B111" s="32">
        <v>244</v>
      </c>
      <c r="C111" s="34" t="s">
        <v>3490</v>
      </c>
      <c r="D111" s="43">
        <v>21113024</v>
      </c>
      <c r="E111" s="34" t="s">
        <v>3491</v>
      </c>
      <c r="F111" s="37">
        <v>32</v>
      </c>
      <c r="G111" s="37">
        <v>31</v>
      </c>
      <c r="H111" s="37">
        <f t="shared" si="2"/>
        <v>992</v>
      </c>
      <c r="I111" s="37">
        <v>151</v>
      </c>
      <c r="J111" s="37"/>
      <c r="K111" s="39">
        <f t="shared" si="3"/>
        <v>1143</v>
      </c>
      <c r="L111" s="31"/>
      <c r="M111" s="31"/>
      <c r="N111" s="31"/>
      <c r="O111" s="31"/>
      <c r="P111" s="31"/>
      <c r="Q111" s="31"/>
    </row>
    <row r="112" spans="1:17" x14ac:dyDescent="0.2">
      <c r="A112" s="31">
        <v>111</v>
      </c>
      <c r="B112" s="32">
        <v>245</v>
      </c>
      <c r="C112" s="34" t="s">
        <v>3061</v>
      </c>
      <c r="D112" s="43">
        <v>21109100</v>
      </c>
      <c r="E112" s="34" t="s">
        <v>309</v>
      </c>
      <c r="F112" s="37">
        <v>33</v>
      </c>
      <c r="G112" s="37">
        <v>31</v>
      </c>
      <c r="H112" s="37">
        <f t="shared" si="2"/>
        <v>1023</v>
      </c>
      <c r="I112" s="37">
        <v>97</v>
      </c>
      <c r="J112" s="37"/>
      <c r="K112" s="39">
        <f t="shared" si="3"/>
        <v>1120</v>
      </c>
      <c r="L112" s="31"/>
      <c r="M112" s="31"/>
      <c r="N112" s="31"/>
      <c r="O112" s="31"/>
      <c r="P112" s="31"/>
      <c r="Q112" s="31"/>
    </row>
    <row r="113" spans="1:17" x14ac:dyDescent="0.2">
      <c r="A113" s="31">
        <v>112</v>
      </c>
      <c r="B113" s="32">
        <v>245</v>
      </c>
      <c r="C113" s="34" t="s">
        <v>3521</v>
      </c>
      <c r="D113" s="43">
        <v>21109098</v>
      </c>
      <c r="E113" s="34" t="s">
        <v>309</v>
      </c>
      <c r="F113" s="37">
        <v>52</v>
      </c>
      <c r="G113" s="37">
        <v>31</v>
      </c>
      <c r="H113" s="37">
        <f t="shared" si="2"/>
        <v>1612</v>
      </c>
      <c r="I113" s="37">
        <v>199</v>
      </c>
      <c r="J113" s="37"/>
      <c r="K113" s="39">
        <f t="shared" si="3"/>
        <v>1811</v>
      </c>
      <c r="L113" s="31"/>
      <c r="M113" s="31"/>
      <c r="N113" s="31"/>
      <c r="O113" s="31"/>
      <c r="P113" s="31"/>
      <c r="Q113" s="31"/>
    </row>
    <row r="114" spans="1:17" x14ac:dyDescent="0.2">
      <c r="A114" s="31">
        <v>113</v>
      </c>
      <c r="B114" s="32">
        <v>246</v>
      </c>
      <c r="C114" s="34" t="s">
        <v>3479</v>
      </c>
      <c r="D114" s="43">
        <v>21113061</v>
      </c>
      <c r="E114" s="34" t="s">
        <v>723</v>
      </c>
      <c r="F114" s="37">
        <v>50</v>
      </c>
      <c r="G114" s="37">
        <v>31</v>
      </c>
      <c r="H114" s="37">
        <f t="shared" si="2"/>
        <v>1550</v>
      </c>
      <c r="I114" s="37">
        <v>434</v>
      </c>
      <c r="J114" s="37"/>
      <c r="K114" s="39">
        <f t="shared" si="3"/>
        <v>1984</v>
      </c>
      <c r="L114" s="31"/>
      <c r="M114" s="31"/>
      <c r="N114" s="31"/>
      <c r="O114" s="31"/>
      <c r="P114" s="31"/>
      <c r="Q114" s="31"/>
    </row>
    <row r="115" spans="1:17" x14ac:dyDescent="0.2">
      <c r="A115" s="31">
        <v>114</v>
      </c>
      <c r="B115" s="32">
        <v>246</v>
      </c>
      <c r="C115" s="34" t="s">
        <v>6012</v>
      </c>
      <c r="D115" s="43">
        <v>21113019</v>
      </c>
      <c r="E115" s="34" t="s">
        <v>723</v>
      </c>
      <c r="F115" s="37">
        <v>16</v>
      </c>
      <c r="G115" s="37">
        <v>31</v>
      </c>
      <c r="H115" s="37">
        <f t="shared" ref="H115:H178" si="4">F115*G115</f>
        <v>496</v>
      </c>
      <c r="I115" s="37">
        <v>57</v>
      </c>
      <c r="J115" s="37"/>
      <c r="K115" s="39">
        <f t="shared" si="3"/>
        <v>553</v>
      </c>
      <c r="L115" s="31"/>
      <c r="M115" s="31"/>
      <c r="N115" s="31"/>
      <c r="O115" s="31"/>
      <c r="P115" s="31"/>
      <c r="Q115" s="31"/>
    </row>
    <row r="116" spans="1:17" x14ac:dyDescent="0.2">
      <c r="A116" s="31">
        <v>115</v>
      </c>
      <c r="B116" s="32">
        <v>301</v>
      </c>
      <c r="C116" s="34" t="s">
        <v>1945</v>
      </c>
      <c r="D116" s="43">
        <v>21113077</v>
      </c>
      <c r="E116" s="34" t="s">
        <v>723</v>
      </c>
      <c r="F116" s="37">
        <v>50</v>
      </c>
      <c r="G116" s="37">
        <v>31</v>
      </c>
      <c r="H116" s="37">
        <f t="shared" si="4"/>
        <v>1550</v>
      </c>
      <c r="I116" s="37">
        <v>341</v>
      </c>
      <c r="J116" s="37"/>
      <c r="K116" s="39">
        <f t="shared" si="3"/>
        <v>1891</v>
      </c>
      <c r="L116" s="31"/>
      <c r="M116" s="31"/>
      <c r="N116" s="31"/>
      <c r="O116" s="31"/>
      <c r="P116" s="31"/>
      <c r="Q116" s="31"/>
    </row>
    <row r="117" spans="1:17" x14ac:dyDescent="0.2">
      <c r="A117" s="31">
        <v>116</v>
      </c>
      <c r="B117" s="32">
        <v>301</v>
      </c>
      <c r="C117" s="34" t="s">
        <v>6014</v>
      </c>
      <c r="D117" s="43">
        <v>21113080</v>
      </c>
      <c r="E117" s="34" t="s">
        <v>723</v>
      </c>
      <c r="F117" s="37">
        <v>37</v>
      </c>
      <c r="G117" s="37">
        <v>31</v>
      </c>
      <c r="H117" s="37">
        <f t="shared" si="4"/>
        <v>1147</v>
      </c>
      <c r="I117" s="37">
        <v>483</v>
      </c>
      <c r="J117" s="37"/>
      <c r="K117" s="39">
        <f t="shared" si="3"/>
        <v>1630</v>
      </c>
      <c r="L117" s="31"/>
      <c r="M117" s="31"/>
      <c r="N117" s="31"/>
      <c r="O117" s="31"/>
      <c r="P117" s="31"/>
      <c r="Q117" s="31"/>
    </row>
    <row r="118" spans="1:17" x14ac:dyDescent="0.2">
      <c r="A118" s="31">
        <v>117</v>
      </c>
      <c r="B118" s="32">
        <v>302</v>
      </c>
      <c r="C118" s="34" t="s">
        <v>2629</v>
      </c>
      <c r="D118" s="43">
        <v>21109038</v>
      </c>
      <c r="E118" s="34" t="s">
        <v>309</v>
      </c>
      <c r="F118" s="37">
        <v>39</v>
      </c>
      <c r="G118" s="37">
        <v>31</v>
      </c>
      <c r="H118" s="37">
        <f t="shared" si="4"/>
        <v>1209</v>
      </c>
      <c r="I118" s="37">
        <v>108</v>
      </c>
      <c r="J118" s="37"/>
      <c r="K118" s="39">
        <f t="shared" si="3"/>
        <v>1317</v>
      </c>
      <c r="L118" s="31"/>
      <c r="M118" s="31"/>
      <c r="N118" s="31"/>
      <c r="O118" s="31"/>
      <c r="P118" s="31"/>
      <c r="Q118" s="31"/>
    </row>
    <row r="119" spans="1:17" x14ac:dyDescent="0.2">
      <c r="A119" s="31">
        <v>118</v>
      </c>
      <c r="B119" s="32">
        <v>302</v>
      </c>
      <c r="C119" s="34" t="s">
        <v>449</v>
      </c>
      <c r="D119" s="43">
        <v>21109004</v>
      </c>
      <c r="E119" s="34" t="s">
        <v>309</v>
      </c>
      <c r="F119" s="37">
        <v>50</v>
      </c>
      <c r="G119" s="37">
        <v>31</v>
      </c>
      <c r="H119" s="37">
        <f t="shared" si="4"/>
        <v>1550</v>
      </c>
      <c r="I119" s="37">
        <v>189</v>
      </c>
      <c r="J119" s="37">
        <v>200</v>
      </c>
      <c r="K119" s="39">
        <f t="shared" si="3"/>
        <v>1939</v>
      </c>
      <c r="L119" s="31"/>
      <c r="M119" s="31"/>
      <c r="N119" s="31"/>
      <c r="O119" s="31"/>
      <c r="P119" s="31"/>
      <c r="Q119" s="31"/>
    </row>
    <row r="120" spans="1:17" x14ac:dyDescent="0.2">
      <c r="A120" s="31">
        <v>119</v>
      </c>
      <c r="B120" s="32">
        <v>303</v>
      </c>
      <c r="C120" s="34" t="s">
        <v>2006</v>
      </c>
      <c r="D120" s="43">
        <v>21103055</v>
      </c>
      <c r="E120" s="34" t="s">
        <v>251</v>
      </c>
      <c r="F120" s="37">
        <v>42</v>
      </c>
      <c r="G120" s="37">
        <v>31</v>
      </c>
      <c r="H120" s="37">
        <f t="shared" si="4"/>
        <v>1302</v>
      </c>
      <c r="I120" s="37">
        <v>203</v>
      </c>
      <c r="J120" s="37">
        <v>50</v>
      </c>
      <c r="K120" s="39">
        <f t="shared" si="3"/>
        <v>1555</v>
      </c>
      <c r="L120" s="31"/>
      <c r="M120" s="31"/>
      <c r="N120" s="31"/>
      <c r="O120" s="31"/>
      <c r="P120" s="31"/>
      <c r="Q120" s="31"/>
    </row>
    <row r="121" spans="1:17" x14ac:dyDescent="0.2">
      <c r="A121" s="31">
        <v>120</v>
      </c>
      <c r="B121" s="32">
        <v>303</v>
      </c>
      <c r="C121" s="34" t="s">
        <v>4222</v>
      </c>
      <c r="D121" s="43">
        <v>21103143</v>
      </c>
      <c r="E121" s="34" t="s">
        <v>251</v>
      </c>
      <c r="F121" s="37">
        <v>27</v>
      </c>
      <c r="G121" s="37">
        <v>31</v>
      </c>
      <c r="H121" s="37">
        <f t="shared" si="4"/>
        <v>837</v>
      </c>
      <c r="I121" s="37">
        <v>59</v>
      </c>
      <c r="J121" s="37"/>
      <c r="K121" s="39">
        <f t="shared" si="3"/>
        <v>896</v>
      </c>
      <c r="L121" s="31"/>
      <c r="M121" s="31"/>
      <c r="N121" s="31"/>
      <c r="O121" s="31"/>
      <c r="P121" s="31"/>
      <c r="Q121" s="31"/>
    </row>
    <row r="122" spans="1:17" x14ac:dyDescent="0.2">
      <c r="A122" s="31">
        <v>121</v>
      </c>
      <c r="B122" s="32">
        <v>304</v>
      </c>
      <c r="C122" s="34" t="s">
        <v>5915</v>
      </c>
      <c r="D122" s="43">
        <v>21103124</v>
      </c>
      <c r="E122" s="34" t="s">
        <v>251</v>
      </c>
      <c r="F122" s="37">
        <v>58</v>
      </c>
      <c r="G122" s="37">
        <v>31</v>
      </c>
      <c r="H122" s="37">
        <f t="shared" si="4"/>
        <v>1798</v>
      </c>
      <c r="I122" s="37">
        <v>203</v>
      </c>
      <c r="J122" s="37">
        <v>150</v>
      </c>
      <c r="K122" s="39">
        <f t="shared" si="3"/>
        <v>2151</v>
      </c>
      <c r="L122" s="31"/>
      <c r="M122" s="31"/>
      <c r="N122" s="31"/>
      <c r="O122" s="31"/>
      <c r="P122" s="31"/>
      <c r="Q122" s="31"/>
    </row>
    <row r="123" spans="1:17" x14ac:dyDescent="0.2">
      <c r="A123" s="31">
        <v>122</v>
      </c>
      <c r="B123" s="32">
        <v>304</v>
      </c>
      <c r="C123" s="34" t="s">
        <v>5268</v>
      </c>
      <c r="D123" s="43">
        <v>21103041</v>
      </c>
      <c r="E123" s="34" t="s">
        <v>51</v>
      </c>
      <c r="F123" s="37">
        <v>45</v>
      </c>
      <c r="G123" s="37">
        <v>31</v>
      </c>
      <c r="H123" s="37">
        <f t="shared" si="4"/>
        <v>1395</v>
      </c>
      <c r="I123" s="37">
        <v>114</v>
      </c>
      <c r="J123" s="37"/>
      <c r="K123" s="39">
        <f t="shared" si="3"/>
        <v>1509</v>
      </c>
      <c r="L123" s="31"/>
      <c r="M123" s="31"/>
      <c r="N123" s="31"/>
      <c r="O123" s="31"/>
      <c r="P123" s="31"/>
      <c r="Q123" s="31"/>
    </row>
    <row r="124" spans="1:17" x14ac:dyDescent="0.2">
      <c r="A124" s="31">
        <v>123</v>
      </c>
      <c r="B124" s="32">
        <v>305</v>
      </c>
      <c r="C124" s="34" t="s">
        <v>2765</v>
      </c>
      <c r="D124" s="43">
        <v>21113069</v>
      </c>
      <c r="E124" s="34" t="s">
        <v>723</v>
      </c>
      <c r="F124" s="37">
        <v>44</v>
      </c>
      <c r="G124" s="37">
        <v>31</v>
      </c>
      <c r="H124" s="37">
        <f t="shared" si="4"/>
        <v>1364</v>
      </c>
      <c r="I124" s="37">
        <v>193</v>
      </c>
      <c r="J124" s="37">
        <v>50</v>
      </c>
      <c r="K124" s="39">
        <f t="shared" si="3"/>
        <v>1607</v>
      </c>
      <c r="L124" s="31"/>
      <c r="M124" s="31"/>
      <c r="N124" s="31"/>
      <c r="O124" s="31"/>
      <c r="P124" s="31"/>
      <c r="Q124" s="31"/>
    </row>
    <row r="125" spans="1:17" x14ac:dyDescent="0.2">
      <c r="A125" s="31">
        <v>124</v>
      </c>
      <c r="B125" s="32">
        <v>305</v>
      </c>
      <c r="C125" s="34" t="s">
        <v>5969</v>
      </c>
      <c r="D125" s="43">
        <v>21113073</v>
      </c>
      <c r="E125" s="34" t="s">
        <v>1412</v>
      </c>
      <c r="F125" s="37">
        <v>33</v>
      </c>
      <c r="G125" s="37">
        <v>31</v>
      </c>
      <c r="H125" s="37">
        <f t="shared" si="4"/>
        <v>1023</v>
      </c>
      <c r="I125" s="37">
        <v>426</v>
      </c>
      <c r="J125" s="37"/>
      <c r="K125" s="39">
        <f t="shared" si="3"/>
        <v>1449</v>
      </c>
      <c r="L125" s="31"/>
      <c r="M125" s="31"/>
      <c r="N125" s="31"/>
      <c r="O125" s="31"/>
      <c r="P125" s="31"/>
      <c r="Q125" s="31"/>
    </row>
    <row r="126" spans="1:17" x14ac:dyDescent="0.2">
      <c r="A126" s="31">
        <v>125</v>
      </c>
      <c r="B126" s="32">
        <v>306</v>
      </c>
      <c r="C126" s="34" t="s">
        <v>3292</v>
      </c>
      <c r="D126" s="43">
        <v>21103047</v>
      </c>
      <c r="E126" s="34" t="s">
        <v>251</v>
      </c>
      <c r="F126" s="37">
        <v>56</v>
      </c>
      <c r="G126" s="37">
        <v>31</v>
      </c>
      <c r="H126" s="37">
        <f t="shared" si="4"/>
        <v>1736</v>
      </c>
      <c r="I126" s="37">
        <v>165</v>
      </c>
      <c r="J126" s="37"/>
      <c r="K126" s="39">
        <f t="shared" si="3"/>
        <v>1901</v>
      </c>
      <c r="L126" s="31"/>
      <c r="M126" s="31"/>
      <c r="N126" s="31"/>
      <c r="O126" s="31"/>
      <c r="P126" s="31"/>
      <c r="Q126" s="31"/>
    </row>
    <row r="127" spans="1:17" x14ac:dyDescent="0.2">
      <c r="A127" s="31">
        <v>126</v>
      </c>
      <c r="B127" s="32">
        <v>306</v>
      </c>
      <c r="C127" s="34" t="s">
        <v>3599</v>
      </c>
      <c r="D127" s="43">
        <v>21103024</v>
      </c>
      <c r="E127" s="34" t="s">
        <v>251</v>
      </c>
      <c r="F127" s="37">
        <v>50</v>
      </c>
      <c r="G127" s="37">
        <v>31</v>
      </c>
      <c r="H127" s="37">
        <f t="shared" si="4"/>
        <v>1550</v>
      </c>
      <c r="I127" s="37">
        <v>235</v>
      </c>
      <c r="J127" s="37"/>
      <c r="K127" s="39">
        <f t="shared" si="3"/>
        <v>1785</v>
      </c>
      <c r="L127" s="31"/>
      <c r="M127" s="31"/>
      <c r="N127" s="31"/>
      <c r="O127" s="31"/>
      <c r="P127" s="31"/>
      <c r="Q127" s="31"/>
    </row>
    <row r="128" spans="1:17" x14ac:dyDescent="0.2">
      <c r="A128" s="31">
        <v>127</v>
      </c>
      <c r="B128" s="32">
        <v>307</v>
      </c>
      <c r="C128" s="34" t="s">
        <v>2893</v>
      </c>
      <c r="D128" s="43">
        <v>21102071</v>
      </c>
      <c r="E128" s="34" t="s">
        <v>813</v>
      </c>
      <c r="F128" s="37">
        <v>58</v>
      </c>
      <c r="G128" s="37">
        <v>31</v>
      </c>
      <c r="H128" s="37">
        <f t="shared" si="4"/>
        <v>1798</v>
      </c>
      <c r="I128" s="37">
        <v>163</v>
      </c>
      <c r="J128" s="37">
        <v>200</v>
      </c>
      <c r="K128" s="39">
        <f t="shared" si="3"/>
        <v>2161</v>
      </c>
      <c r="L128" s="31"/>
      <c r="M128" s="31"/>
      <c r="N128" s="31"/>
      <c r="O128" s="31"/>
      <c r="P128" s="31"/>
      <c r="Q128" s="31"/>
    </row>
    <row r="129" spans="1:17" x14ac:dyDescent="0.2">
      <c r="A129" s="31">
        <v>128</v>
      </c>
      <c r="B129" s="32">
        <v>307</v>
      </c>
      <c r="C129" s="34" t="s">
        <v>449</v>
      </c>
      <c r="D129" s="43">
        <v>21110005</v>
      </c>
      <c r="E129" s="34" t="s">
        <v>546</v>
      </c>
      <c r="F129" s="37">
        <v>43</v>
      </c>
      <c r="G129" s="37">
        <v>31</v>
      </c>
      <c r="H129" s="37">
        <f t="shared" si="4"/>
        <v>1333</v>
      </c>
      <c r="I129" s="37">
        <v>152</v>
      </c>
      <c r="J129" s="37"/>
      <c r="K129" s="39">
        <f t="shared" si="3"/>
        <v>1485</v>
      </c>
      <c r="L129" s="31"/>
      <c r="M129" s="31"/>
      <c r="N129" s="31"/>
      <c r="O129" s="31"/>
      <c r="P129" s="31"/>
      <c r="Q129" s="31"/>
    </row>
    <row r="130" spans="1:17" x14ac:dyDescent="0.2">
      <c r="A130" s="31">
        <v>129</v>
      </c>
      <c r="B130" s="32">
        <v>308</v>
      </c>
      <c r="C130" s="34" t="s">
        <v>3096</v>
      </c>
      <c r="D130" s="43">
        <v>21109095</v>
      </c>
      <c r="E130" s="34" t="s">
        <v>309</v>
      </c>
      <c r="F130" s="37">
        <v>59</v>
      </c>
      <c r="G130" s="37">
        <v>31</v>
      </c>
      <c r="H130" s="37">
        <f t="shared" si="4"/>
        <v>1829</v>
      </c>
      <c r="I130" s="37">
        <v>290</v>
      </c>
      <c r="J130" s="37">
        <v>50</v>
      </c>
      <c r="K130" s="39">
        <f t="shared" si="3"/>
        <v>2169</v>
      </c>
      <c r="L130" s="31"/>
      <c r="M130" s="31"/>
      <c r="N130" s="31"/>
      <c r="O130" s="31"/>
      <c r="P130" s="31"/>
      <c r="Q130" s="31"/>
    </row>
    <row r="131" spans="1:17" x14ac:dyDescent="0.2">
      <c r="A131" s="31">
        <v>130</v>
      </c>
      <c r="B131" s="32">
        <v>308</v>
      </c>
      <c r="C131" s="34" t="s">
        <v>5971</v>
      </c>
      <c r="D131" s="43">
        <v>21109115</v>
      </c>
      <c r="E131" s="34" t="s">
        <v>309</v>
      </c>
      <c r="F131" s="37">
        <v>28</v>
      </c>
      <c r="G131" s="37">
        <v>31</v>
      </c>
      <c r="H131" s="37">
        <f t="shared" si="4"/>
        <v>868</v>
      </c>
      <c r="I131" s="37">
        <v>165</v>
      </c>
      <c r="J131" s="37"/>
      <c r="K131" s="39">
        <f t="shared" ref="K131:K194" si="5">H131+I131+J131</f>
        <v>1033</v>
      </c>
      <c r="L131" s="31"/>
      <c r="M131" s="31"/>
      <c r="N131" s="31"/>
      <c r="O131" s="31"/>
      <c r="P131" s="31"/>
      <c r="Q131" s="31"/>
    </row>
    <row r="132" spans="1:17" x14ac:dyDescent="0.2">
      <c r="A132" s="31">
        <v>131</v>
      </c>
      <c r="B132" s="32">
        <v>309</v>
      </c>
      <c r="C132" s="34" t="s">
        <v>5906</v>
      </c>
      <c r="D132" s="43">
        <v>21103151</v>
      </c>
      <c r="E132" s="34" t="s">
        <v>251</v>
      </c>
      <c r="F132" s="37">
        <v>40</v>
      </c>
      <c r="G132" s="37">
        <v>31</v>
      </c>
      <c r="H132" s="37">
        <f t="shared" si="4"/>
        <v>1240</v>
      </c>
      <c r="I132" s="37">
        <v>221</v>
      </c>
      <c r="J132" s="37">
        <v>50</v>
      </c>
      <c r="K132" s="39">
        <f t="shared" si="5"/>
        <v>1511</v>
      </c>
      <c r="L132" s="31"/>
      <c r="M132" s="31"/>
      <c r="N132" s="31"/>
      <c r="O132" s="31"/>
      <c r="P132" s="31"/>
      <c r="Q132" s="31"/>
    </row>
    <row r="133" spans="1:17" x14ac:dyDescent="0.2">
      <c r="A133" s="31">
        <v>132</v>
      </c>
      <c r="B133" s="32">
        <v>309</v>
      </c>
      <c r="C133" s="34" t="s">
        <v>4601</v>
      </c>
      <c r="D133" s="43">
        <v>21103092</v>
      </c>
      <c r="E133" s="34" t="s">
        <v>251</v>
      </c>
      <c r="F133" s="37">
        <v>25</v>
      </c>
      <c r="G133" s="37">
        <v>31</v>
      </c>
      <c r="H133" s="37">
        <f t="shared" si="4"/>
        <v>775</v>
      </c>
      <c r="I133" s="37">
        <v>57</v>
      </c>
      <c r="J133" s="37"/>
      <c r="K133" s="39">
        <f t="shared" si="5"/>
        <v>832</v>
      </c>
      <c r="L133" s="31"/>
      <c r="M133" s="31"/>
      <c r="N133" s="31"/>
      <c r="O133" s="31"/>
      <c r="P133" s="31"/>
      <c r="Q133" s="31"/>
    </row>
    <row r="134" spans="1:17" x14ac:dyDescent="0.2">
      <c r="A134" s="31">
        <v>133</v>
      </c>
      <c r="B134" s="32">
        <v>310</v>
      </c>
      <c r="C134" s="34" t="s">
        <v>5909</v>
      </c>
      <c r="D134" s="43">
        <v>21113025</v>
      </c>
      <c r="E134" s="34" t="s">
        <v>723</v>
      </c>
      <c r="F134" s="37">
        <v>47</v>
      </c>
      <c r="G134" s="37">
        <v>31</v>
      </c>
      <c r="H134" s="37">
        <f t="shared" si="4"/>
        <v>1457</v>
      </c>
      <c r="I134" s="37">
        <v>136</v>
      </c>
      <c r="J134" s="37">
        <v>50</v>
      </c>
      <c r="K134" s="39">
        <f t="shared" si="5"/>
        <v>1643</v>
      </c>
      <c r="L134" s="31"/>
      <c r="M134" s="31"/>
      <c r="N134" s="31"/>
      <c r="O134" s="31"/>
      <c r="P134" s="31"/>
      <c r="Q134" s="31"/>
    </row>
    <row r="135" spans="1:17" x14ac:dyDescent="0.2">
      <c r="A135" s="31">
        <v>134</v>
      </c>
      <c r="B135" s="32">
        <v>310</v>
      </c>
      <c r="C135" s="34" t="s">
        <v>5944</v>
      </c>
      <c r="D135" s="43">
        <v>21113050</v>
      </c>
      <c r="E135" s="34" t="s">
        <v>723</v>
      </c>
      <c r="F135" s="37">
        <v>49</v>
      </c>
      <c r="G135" s="37">
        <v>31</v>
      </c>
      <c r="H135" s="37">
        <f t="shared" si="4"/>
        <v>1519</v>
      </c>
      <c r="I135" s="37">
        <v>118</v>
      </c>
      <c r="J135" s="37"/>
      <c r="K135" s="39">
        <f t="shared" si="5"/>
        <v>1637</v>
      </c>
      <c r="L135" s="31"/>
      <c r="M135" s="31"/>
      <c r="N135" s="31"/>
      <c r="O135" s="31"/>
      <c r="P135" s="31"/>
      <c r="Q135" s="31"/>
    </row>
    <row r="136" spans="1:17" x14ac:dyDescent="0.2">
      <c r="A136" s="31">
        <v>135</v>
      </c>
      <c r="B136" s="32">
        <v>311</v>
      </c>
      <c r="C136" s="34" t="s">
        <v>5930</v>
      </c>
      <c r="D136" s="43">
        <v>21126002</v>
      </c>
      <c r="E136" s="34" t="s">
        <v>184</v>
      </c>
      <c r="F136" s="37">
        <v>55</v>
      </c>
      <c r="G136" s="37">
        <v>31</v>
      </c>
      <c r="H136" s="37">
        <f t="shared" si="4"/>
        <v>1705</v>
      </c>
      <c r="I136" s="37">
        <v>332</v>
      </c>
      <c r="J136" s="37">
        <v>100</v>
      </c>
      <c r="K136" s="39">
        <f t="shared" si="5"/>
        <v>2137</v>
      </c>
      <c r="L136" s="31"/>
      <c r="M136" s="31"/>
      <c r="N136" s="31"/>
      <c r="O136" s="31"/>
      <c r="P136" s="31"/>
      <c r="Q136" s="31"/>
    </row>
    <row r="137" spans="1:17" x14ac:dyDescent="0.2">
      <c r="A137" s="31">
        <v>136</v>
      </c>
      <c r="B137" s="32">
        <v>311</v>
      </c>
      <c r="C137" s="34" t="s">
        <v>4058</v>
      </c>
      <c r="D137" s="43">
        <v>21126026</v>
      </c>
      <c r="E137" s="34" t="s">
        <v>184</v>
      </c>
      <c r="F137" s="37">
        <v>41</v>
      </c>
      <c r="G137" s="37">
        <v>31</v>
      </c>
      <c r="H137" s="37">
        <f t="shared" si="4"/>
        <v>1271</v>
      </c>
      <c r="I137" s="37">
        <v>174</v>
      </c>
      <c r="J137" s="37"/>
      <c r="K137" s="39">
        <f t="shared" si="5"/>
        <v>1445</v>
      </c>
      <c r="L137" s="31"/>
      <c r="M137" s="31"/>
      <c r="N137" s="31"/>
      <c r="O137" s="31"/>
      <c r="P137" s="31"/>
      <c r="Q137" s="31"/>
    </row>
    <row r="138" spans="1:17" x14ac:dyDescent="0.2">
      <c r="A138" s="31">
        <v>137</v>
      </c>
      <c r="B138" s="32">
        <v>312</v>
      </c>
      <c r="C138" s="34" t="s">
        <v>5920</v>
      </c>
      <c r="D138" s="43">
        <v>21103109</v>
      </c>
      <c r="E138" s="34" t="s">
        <v>251</v>
      </c>
      <c r="F138" s="37">
        <v>47</v>
      </c>
      <c r="G138" s="37">
        <v>31</v>
      </c>
      <c r="H138" s="37">
        <f t="shared" si="4"/>
        <v>1457</v>
      </c>
      <c r="I138" s="37">
        <v>376</v>
      </c>
      <c r="J138" s="37">
        <v>50</v>
      </c>
      <c r="K138" s="39">
        <f t="shared" si="5"/>
        <v>1883</v>
      </c>
      <c r="L138" s="31"/>
      <c r="M138" s="31"/>
      <c r="N138" s="31"/>
      <c r="O138" s="31"/>
      <c r="P138" s="31"/>
      <c r="Q138" s="31"/>
    </row>
    <row r="139" spans="1:17" x14ac:dyDescent="0.2">
      <c r="A139" s="31">
        <v>138</v>
      </c>
      <c r="B139" s="32">
        <v>312</v>
      </c>
      <c r="C139" s="34" t="s">
        <v>5943</v>
      </c>
      <c r="D139" s="43">
        <v>21103073</v>
      </c>
      <c r="E139" s="34" t="s">
        <v>251</v>
      </c>
      <c r="F139" s="37">
        <v>28</v>
      </c>
      <c r="G139" s="37">
        <v>31</v>
      </c>
      <c r="H139" s="37">
        <f t="shared" si="4"/>
        <v>868</v>
      </c>
      <c r="I139" s="37">
        <v>81</v>
      </c>
      <c r="J139" s="37"/>
      <c r="K139" s="39">
        <f t="shared" si="5"/>
        <v>949</v>
      </c>
      <c r="L139" s="31"/>
      <c r="M139" s="31"/>
      <c r="N139" s="31"/>
      <c r="O139" s="31"/>
      <c r="P139" s="31"/>
      <c r="Q139" s="31"/>
    </row>
    <row r="140" spans="1:17" x14ac:dyDescent="0.2">
      <c r="A140" s="31">
        <v>139</v>
      </c>
      <c r="B140" s="32">
        <v>313</v>
      </c>
      <c r="C140" s="34" t="s">
        <v>5888</v>
      </c>
      <c r="D140" s="43">
        <v>21111038</v>
      </c>
      <c r="E140" s="34" t="s">
        <v>33</v>
      </c>
      <c r="F140" s="37">
        <v>49</v>
      </c>
      <c r="G140" s="37">
        <v>31</v>
      </c>
      <c r="H140" s="37">
        <f t="shared" si="4"/>
        <v>1519</v>
      </c>
      <c r="I140" s="37">
        <v>188</v>
      </c>
      <c r="J140" s="37">
        <v>50</v>
      </c>
      <c r="K140" s="39">
        <f t="shared" si="5"/>
        <v>1757</v>
      </c>
      <c r="L140" s="31"/>
      <c r="M140" s="31"/>
      <c r="N140" s="31"/>
      <c r="O140" s="31"/>
      <c r="P140" s="31"/>
      <c r="Q140" s="31"/>
    </row>
    <row r="141" spans="1:17" x14ac:dyDescent="0.2">
      <c r="A141" s="31">
        <v>140</v>
      </c>
      <c r="B141" s="32">
        <v>313</v>
      </c>
      <c r="C141" s="34" t="s">
        <v>5344</v>
      </c>
      <c r="D141" s="43">
        <v>21111035</v>
      </c>
      <c r="E141" s="34" t="s">
        <v>33</v>
      </c>
      <c r="F141" s="37">
        <v>27</v>
      </c>
      <c r="G141" s="37">
        <v>31</v>
      </c>
      <c r="H141" s="37">
        <f t="shared" si="4"/>
        <v>837</v>
      </c>
      <c r="I141" s="37">
        <v>259</v>
      </c>
      <c r="J141" s="37"/>
      <c r="K141" s="39">
        <f t="shared" si="5"/>
        <v>1096</v>
      </c>
      <c r="L141" s="31"/>
      <c r="M141" s="31"/>
      <c r="N141" s="31"/>
      <c r="O141" s="31"/>
      <c r="P141" s="31"/>
      <c r="Q141" s="31"/>
    </row>
    <row r="142" spans="1:17" x14ac:dyDescent="0.2">
      <c r="A142" s="31">
        <v>141</v>
      </c>
      <c r="B142" s="32">
        <v>314</v>
      </c>
      <c r="C142" s="34" t="s">
        <v>5893</v>
      </c>
      <c r="D142" s="43">
        <v>21109086</v>
      </c>
      <c r="E142" s="34" t="s">
        <v>309</v>
      </c>
      <c r="F142" s="37">
        <v>46</v>
      </c>
      <c r="G142" s="37">
        <v>31</v>
      </c>
      <c r="H142" s="37">
        <f t="shared" si="4"/>
        <v>1426</v>
      </c>
      <c r="I142" s="37">
        <v>279</v>
      </c>
      <c r="J142" s="37"/>
      <c r="K142" s="39">
        <f t="shared" si="5"/>
        <v>1705</v>
      </c>
      <c r="L142" s="31"/>
      <c r="M142" s="31"/>
      <c r="N142" s="31"/>
      <c r="O142" s="31"/>
      <c r="P142" s="31"/>
      <c r="Q142" s="31"/>
    </row>
    <row r="143" spans="1:17" x14ac:dyDescent="0.2">
      <c r="A143" s="31">
        <v>142</v>
      </c>
      <c r="B143" s="32">
        <v>314</v>
      </c>
      <c r="C143" s="34" t="s">
        <v>4044</v>
      </c>
      <c r="D143" s="43">
        <v>21109113</v>
      </c>
      <c r="E143" s="34" t="s">
        <v>309</v>
      </c>
      <c r="F143" s="37">
        <v>39</v>
      </c>
      <c r="G143" s="37">
        <v>31</v>
      </c>
      <c r="H143" s="37">
        <f t="shared" si="4"/>
        <v>1209</v>
      </c>
      <c r="I143" s="37">
        <v>292</v>
      </c>
      <c r="J143" s="37"/>
      <c r="K143" s="39">
        <f t="shared" si="5"/>
        <v>1501</v>
      </c>
      <c r="L143" s="31"/>
      <c r="M143" s="31"/>
      <c r="N143" s="31"/>
      <c r="O143" s="31"/>
      <c r="P143" s="31"/>
      <c r="Q143" s="31"/>
    </row>
    <row r="144" spans="1:17" x14ac:dyDescent="0.2">
      <c r="A144" s="31">
        <v>143</v>
      </c>
      <c r="B144" s="32">
        <v>315</v>
      </c>
      <c r="C144" s="34" t="s">
        <v>2086</v>
      </c>
      <c r="D144" s="43">
        <v>21126017</v>
      </c>
      <c r="E144" s="34" t="s">
        <v>184</v>
      </c>
      <c r="F144" s="37">
        <v>58</v>
      </c>
      <c r="G144" s="37">
        <v>31</v>
      </c>
      <c r="H144" s="37">
        <f t="shared" si="4"/>
        <v>1798</v>
      </c>
      <c r="I144" s="37">
        <v>358</v>
      </c>
      <c r="J144" s="37"/>
      <c r="K144" s="39">
        <f t="shared" si="5"/>
        <v>2156</v>
      </c>
      <c r="L144" s="31"/>
      <c r="M144" s="31"/>
      <c r="N144" s="31"/>
      <c r="O144" s="31"/>
      <c r="P144" s="31"/>
      <c r="Q144" s="31"/>
    </row>
    <row r="145" spans="1:17" x14ac:dyDescent="0.2">
      <c r="A145" s="31">
        <v>144</v>
      </c>
      <c r="B145" s="32">
        <v>315</v>
      </c>
      <c r="C145" s="34" t="s">
        <v>5941</v>
      </c>
      <c r="D145" s="43">
        <v>21126054</v>
      </c>
      <c r="E145" s="34" t="s">
        <v>184</v>
      </c>
      <c r="F145" s="37">
        <v>44</v>
      </c>
      <c r="G145" s="37">
        <v>31</v>
      </c>
      <c r="H145" s="37">
        <f t="shared" si="4"/>
        <v>1364</v>
      </c>
      <c r="I145" s="37">
        <v>113</v>
      </c>
      <c r="J145" s="37"/>
      <c r="K145" s="39">
        <f t="shared" si="5"/>
        <v>1477</v>
      </c>
      <c r="L145" s="31"/>
      <c r="M145" s="31"/>
      <c r="N145" s="31"/>
      <c r="O145" s="31"/>
      <c r="P145" s="31"/>
      <c r="Q145" s="31"/>
    </row>
    <row r="146" spans="1:17" x14ac:dyDescent="0.2">
      <c r="A146" s="31">
        <v>145</v>
      </c>
      <c r="B146" s="32">
        <v>316</v>
      </c>
      <c r="C146" s="34" t="s">
        <v>3802</v>
      </c>
      <c r="D146" s="43">
        <v>21109023</v>
      </c>
      <c r="E146" s="34" t="s">
        <v>309</v>
      </c>
      <c r="F146" s="37">
        <v>43</v>
      </c>
      <c r="G146" s="37">
        <v>31</v>
      </c>
      <c r="H146" s="37">
        <f t="shared" si="4"/>
        <v>1333</v>
      </c>
      <c r="I146" s="37">
        <v>307</v>
      </c>
      <c r="J146" s="37"/>
      <c r="K146" s="39">
        <f t="shared" si="5"/>
        <v>1640</v>
      </c>
      <c r="L146" s="31"/>
      <c r="M146" s="31"/>
      <c r="N146" s="31"/>
      <c r="O146" s="31"/>
      <c r="P146" s="31"/>
      <c r="Q146" s="31"/>
    </row>
    <row r="147" spans="1:17" x14ac:dyDescent="0.2">
      <c r="A147" s="31">
        <v>146</v>
      </c>
      <c r="B147" s="32">
        <v>316</v>
      </c>
      <c r="C147" s="34" t="s">
        <v>3870</v>
      </c>
      <c r="D147" s="43">
        <v>21109041</v>
      </c>
      <c r="E147" s="34" t="s">
        <v>309</v>
      </c>
      <c r="F147" s="37">
        <v>40</v>
      </c>
      <c r="G147" s="37">
        <v>31</v>
      </c>
      <c r="H147" s="37">
        <f t="shared" si="4"/>
        <v>1240</v>
      </c>
      <c r="I147" s="37">
        <v>118</v>
      </c>
      <c r="J147" s="37">
        <v>50</v>
      </c>
      <c r="K147" s="39">
        <f t="shared" si="5"/>
        <v>1408</v>
      </c>
      <c r="L147" s="31"/>
      <c r="M147" s="31"/>
      <c r="N147" s="31"/>
      <c r="O147" s="31"/>
      <c r="P147" s="31"/>
      <c r="Q147" s="31"/>
    </row>
    <row r="148" spans="1:17" x14ac:dyDescent="0.2">
      <c r="A148" s="31">
        <v>147</v>
      </c>
      <c r="B148" s="32">
        <v>317</v>
      </c>
      <c r="C148" s="34" t="s">
        <v>5940</v>
      </c>
      <c r="D148" s="43">
        <v>21103155</v>
      </c>
      <c r="E148" s="34" t="s">
        <v>3425</v>
      </c>
      <c r="F148" s="37">
        <v>46</v>
      </c>
      <c r="G148" s="37">
        <v>31</v>
      </c>
      <c r="H148" s="37">
        <f t="shared" si="4"/>
        <v>1426</v>
      </c>
      <c r="I148" s="37">
        <v>185</v>
      </c>
      <c r="J148" s="37"/>
      <c r="K148" s="39">
        <f t="shared" si="5"/>
        <v>1611</v>
      </c>
      <c r="L148" s="31"/>
      <c r="M148" s="31"/>
      <c r="N148" s="31"/>
      <c r="O148" s="31"/>
      <c r="P148" s="31"/>
      <c r="Q148" s="31"/>
    </row>
    <row r="149" spans="1:17" x14ac:dyDescent="0.2">
      <c r="A149" s="31">
        <v>148</v>
      </c>
      <c r="B149" s="32">
        <v>317</v>
      </c>
      <c r="C149" s="34" t="s">
        <v>3758</v>
      </c>
      <c r="D149" s="43">
        <v>21103023</v>
      </c>
      <c r="E149" s="34" t="s">
        <v>251</v>
      </c>
      <c r="F149" s="37">
        <v>46</v>
      </c>
      <c r="G149" s="37">
        <v>31</v>
      </c>
      <c r="H149" s="37">
        <f t="shared" si="4"/>
        <v>1426</v>
      </c>
      <c r="I149" s="37">
        <v>215</v>
      </c>
      <c r="J149" s="37"/>
      <c r="K149" s="39">
        <f t="shared" si="5"/>
        <v>1641</v>
      </c>
      <c r="L149" s="31"/>
      <c r="M149" s="31"/>
      <c r="N149" s="31"/>
      <c r="O149" s="31"/>
      <c r="P149" s="31"/>
      <c r="Q149" s="31"/>
    </row>
    <row r="150" spans="1:17" x14ac:dyDescent="0.2">
      <c r="A150" s="31">
        <v>149</v>
      </c>
      <c r="B150" s="32">
        <v>318</v>
      </c>
      <c r="C150" s="34" t="s">
        <v>4232</v>
      </c>
      <c r="D150" s="43">
        <v>21109090</v>
      </c>
      <c r="E150" s="34" t="s">
        <v>309</v>
      </c>
      <c r="F150" s="37">
        <v>43</v>
      </c>
      <c r="G150" s="37">
        <v>31</v>
      </c>
      <c r="H150" s="37">
        <f t="shared" si="4"/>
        <v>1333</v>
      </c>
      <c r="I150" s="37">
        <v>263</v>
      </c>
      <c r="J150" s="37"/>
      <c r="K150" s="39">
        <f t="shared" si="5"/>
        <v>1596</v>
      </c>
      <c r="L150" s="31"/>
      <c r="M150" s="31"/>
      <c r="N150" s="31"/>
      <c r="O150" s="31"/>
      <c r="P150" s="31"/>
      <c r="Q150" s="31"/>
    </row>
    <row r="151" spans="1:17" x14ac:dyDescent="0.2">
      <c r="A151" s="31">
        <v>150</v>
      </c>
      <c r="B151" s="32">
        <v>318</v>
      </c>
      <c r="C151" s="34" t="s">
        <v>5289</v>
      </c>
      <c r="D151" s="43">
        <v>21109054</v>
      </c>
      <c r="E151" s="34" t="s">
        <v>309</v>
      </c>
      <c r="F151" s="37">
        <v>46</v>
      </c>
      <c r="G151" s="37">
        <v>31</v>
      </c>
      <c r="H151" s="37">
        <f t="shared" si="4"/>
        <v>1426</v>
      </c>
      <c r="I151" s="37">
        <v>456</v>
      </c>
      <c r="J151" s="37"/>
      <c r="K151" s="39">
        <f t="shared" si="5"/>
        <v>1882</v>
      </c>
      <c r="L151" s="31"/>
      <c r="M151" s="31"/>
      <c r="N151" s="31"/>
      <c r="O151" s="31"/>
      <c r="P151" s="31"/>
      <c r="Q151" s="31"/>
    </row>
    <row r="152" spans="1:17" x14ac:dyDescent="0.2">
      <c r="A152" s="31">
        <v>151</v>
      </c>
      <c r="B152" s="32">
        <v>319</v>
      </c>
      <c r="C152" s="34" t="s">
        <v>5942</v>
      </c>
      <c r="D152" s="43">
        <v>21103158</v>
      </c>
      <c r="E152" s="34" t="s">
        <v>251</v>
      </c>
      <c r="F152" s="37">
        <v>46</v>
      </c>
      <c r="G152" s="37">
        <v>31</v>
      </c>
      <c r="H152" s="37">
        <f t="shared" si="4"/>
        <v>1426</v>
      </c>
      <c r="I152" s="37">
        <v>195</v>
      </c>
      <c r="J152" s="37"/>
      <c r="K152" s="39">
        <f t="shared" si="5"/>
        <v>1621</v>
      </c>
      <c r="L152" s="31"/>
      <c r="M152" s="31"/>
      <c r="N152" s="31"/>
      <c r="O152" s="31"/>
      <c r="P152" s="31"/>
      <c r="Q152" s="31"/>
    </row>
    <row r="153" spans="1:17" x14ac:dyDescent="0.2">
      <c r="A153" s="31">
        <v>152</v>
      </c>
      <c r="B153" s="32">
        <v>319</v>
      </c>
      <c r="C153" s="34" t="s">
        <v>3649</v>
      </c>
      <c r="D153" s="43">
        <v>21103152</v>
      </c>
      <c r="E153" s="34" t="s">
        <v>251</v>
      </c>
      <c r="F153" s="37">
        <v>46</v>
      </c>
      <c r="G153" s="37">
        <v>31</v>
      </c>
      <c r="H153" s="37">
        <f t="shared" si="4"/>
        <v>1426</v>
      </c>
      <c r="I153" s="37">
        <v>195</v>
      </c>
      <c r="J153" s="37"/>
      <c r="K153" s="39">
        <f t="shared" si="5"/>
        <v>1621</v>
      </c>
      <c r="L153" s="31"/>
      <c r="M153" s="31"/>
      <c r="N153" s="31"/>
      <c r="O153" s="31"/>
      <c r="P153" s="31"/>
      <c r="Q153" s="31"/>
    </row>
    <row r="154" spans="1:17" x14ac:dyDescent="0.2">
      <c r="A154" s="31">
        <v>153</v>
      </c>
      <c r="B154" s="32">
        <v>320</v>
      </c>
      <c r="C154" s="34" t="s">
        <v>5928</v>
      </c>
      <c r="D154" s="43">
        <v>21109018</v>
      </c>
      <c r="E154" s="34" t="s">
        <v>309</v>
      </c>
      <c r="F154" s="37">
        <v>45</v>
      </c>
      <c r="G154" s="37">
        <v>31</v>
      </c>
      <c r="H154" s="37">
        <f t="shared" si="4"/>
        <v>1395</v>
      </c>
      <c r="I154" s="37">
        <v>309</v>
      </c>
      <c r="J154" s="37"/>
      <c r="K154" s="39">
        <f t="shared" si="5"/>
        <v>1704</v>
      </c>
      <c r="L154" s="31"/>
      <c r="M154" s="31"/>
      <c r="N154" s="31"/>
      <c r="O154" s="31"/>
      <c r="P154" s="31"/>
      <c r="Q154" s="31"/>
    </row>
    <row r="155" spans="1:17" x14ac:dyDescent="0.2">
      <c r="A155" s="31">
        <v>154</v>
      </c>
      <c r="B155" s="32">
        <v>320</v>
      </c>
      <c r="C155" s="34" t="s">
        <v>5947</v>
      </c>
      <c r="D155" s="43">
        <v>21109067</v>
      </c>
      <c r="E155" s="34" t="s">
        <v>309</v>
      </c>
      <c r="F155" s="37">
        <v>44</v>
      </c>
      <c r="G155" s="37">
        <v>31</v>
      </c>
      <c r="H155" s="37">
        <f t="shared" si="4"/>
        <v>1364</v>
      </c>
      <c r="I155" s="37">
        <v>268</v>
      </c>
      <c r="J155" s="37"/>
      <c r="K155" s="39">
        <f t="shared" si="5"/>
        <v>1632</v>
      </c>
      <c r="L155" s="31"/>
      <c r="M155" s="31"/>
      <c r="N155" s="31"/>
      <c r="O155" s="31"/>
      <c r="P155" s="31"/>
      <c r="Q155" s="31"/>
    </row>
    <row r="156" spans="1:17" x14ac:dyDescent="0.2">
      <c r="A156" s="31">
        <v>155</v>
      </c>
      <c r="B156" s="32">
        <v>321</v>
      </c>
      <c r="C156" s="34" t="s">
        <v>3620</v>
      </c>
      <c r="D156" s="43">
        <v>21109002</v>
      </c>
      <c r="E156" s="34" t="s">
        <v>309</v>
      </c>
      <c r="F156" s="37">
        <v>43</v>
      </c>
      <c r="G156" s="37">
        <v>31</v>
      </c>
      <c r="H156" s="37">
        <f t="shared" si="4"/>
        <v>1333</v>
      </c>
      <c r="I156" s="37">
        <v>200</v>
      </c>
      <c r="J156" s="37"/>
      <c r="K156" s="39">
        <f t="shared" si="5"/>
        <v>1533</v>
      </c>
      <c r="L156" s="31"/>
      <c r="M156" s="31"/>
      <c r="N156" s="31"/>
      <c r="O156" s="31"/>
      <c r="P156" s="31"/>
      <c r="Q156" s="31"/>
    </row>
    <row r="157" spans="1:17" x14ac:dyDescent="0.2">
      <c r="A157" s="31">
        <v>156</v>
      </c>
      <c r="B157" s="32">
        <v>321</v>
      </c>
      <c r="C157" s="34" t="s">
        <v>449</v>
      </c>
      <c r="D157" s="43">
        <v>21109005</v>
      </c>
      <c r="E157" s="34" t="s">
        <v>309</v>
      </c>
      <c r="F157" s="37">
        <v>33</v>
      </c>
      <c r="G157" s="37">
        <v>31</v>
      </c>
      <c r="H157" s="37">
        <f t="shared" si="4"/>
        <v>1023</v>
      </c>
      <c r="I157" s="37">
        <v>140</v>
      </c>
      <c r="J157" s="37"/>
      <c r="K157" s="39">
        <f t="shared" si="5"/>
        <v>1163</v>
      </c>
      <c r="L157" s="31"/>
      <c r="M157" s="31"/>
      <c r="N157" s="31"/>
      <c r="O157" s="31"/>
      <c r="P157" s="31"/>
      <c r="Q157" s="31"/>
    </row>
    <row r="158" spans="1:17" x14ac:dyDescent="0.2">
      <c r="A158" s="31">
        <v>157</v>
      </c>
      <c r="B158" s="32">
        <v>322</v>
      </c>
      <c r="C158" s="34" t="s">
        <v>2131</v>
      </c>
      <c r="D158" s="43">
        <v>21109051</v>
      </c>
      <c r="E158" s="34" t="s">
        <v>309</v>
      </c>
      <c r="F158" s="37">
        <v>45</v>
      </c>
      <c r="G158" s="37">
        <v>31</v>
      </c>
      <c r="H158" s="37">
        <f t="shared" si="4"/>
        <v>1395</v>
      </c>
      <c r="I158" s="37">
        <v>172</v>
      </c>
      <c r="J158" s="37"/>
      <c r="K158" s="39">
        <f t="shared" si="5"/>
        <v>1567</v>
      </c>
      <c r="L158" s="31"/>
      <c r="M158" s="31"/>
      <c r="N158" s="31"/>
      <c r="O158" s="31"/>
      <c r="P158" s="31"/>
      <c r="Q158" s="31"/>
    </row>
    <row r="159" spans="1:17" x14ac:dyDescent="0.2">
      <c r="A159" s="31">
        <v>158</v>
      </c>
      <c r="B159" s="32">
        <v>322</v>
      </c>
      <c r="C159" s="34" t="s">
        <v>4301</v>
      </c>
      <c r="D159" s="43">
        <v>21109042</v>
      </c>
      <c r="E159" s="34" t="s">
        <v>309</v>
      </c>
      <c r="F159" s="37">
        <v>27</v>
      </c>
      <c r="G159" s="37">
        <v>31</v>
      </c>
      <c r="H159" s="37">
        <f t="shared" si="4"/>
        <v>837</v>
      </c>
      <c r="I159" s="37">
        <v>292</v>
      </c>
      <c r="J159" s="37"/>
      <c r="K159" s="39">
        <f t="shared" si="5"/>
        <v>1129</v>
      </c>
      <c r="L159" s="31"/>
      <c r="M159" s="31"/>
      <c r="N159" s="31"/>
      <c r="O159" s="31"/>
      <c r="P159" s="31"/>
      <c r="Q159" s="31"/>
    </row>
    <row r="160" spans="1:17" x14ac:dyDescent="0.2">
      <c r="A160" s="31">
        <v>159</v>
      </c>
      <c r="B160" s="32">
        <v>323</v>
      </c>
      <c r="C160" s="34" t="s">
        <v>5897</v>
      </c>
      <c r="D160" s="43">
        <v>21109087</v>
      </c>
      <c r="E160" s="34" t="s">
        <v>309</v>
      </c>
      <c r="F160" s="37">
        <v>40</v>
      </c>
      <c r="G160" s="37">
        <v>31</v>
      </c>
      <c r="H160" s="37">
        <f t="shared" si="4"/>
        <v>1240</v>
      </c>
      <c r="I160" s="37">
        <v>190</v>
      </c>
      <c r="J160" s="37">
        <v>50</v>
      </c>
      <c r="K160" s="39">
        <f t="shared" si="5"/>
        <v>1480</v>
      </c>
      <c r="L160" s="31"/>
      <c r="M160" s="31"/>
      <c r="N160" s="31"/>
      <c r="O160" s="31"/>
      <c r="P160" s="31"/>
      <c r="Q160" s="31"/>
    </row>
    <row r="161" spans="1:17" x14ac:dyDescent="0.2">
      <c r="A161" s="31">
        <v>160</v>
      </c>
      <c r="B161" s="32">
        <v>324</v>
      </c>
      <c r="C161" s="34" t="s">
        <v>5887</v>
      </c>
      <c r="D161" s="43">
        <v>21103053</v>
      </c>
      <c r="E161" s="34" t="s">
        <v>251</v>
      </c>
      <c r="F161" s="37">
        <v>55</v>
      </c>
      <c r="G161" s="37">
        <v>31</v>
      </c>
      <c r="H161" s="37">
        <f t="shared" si="4"/>
        <v>1705</v>
      </c>
      <c r="I161" s="37">
        <v>134</v>
      </c>
      <c r="J161" s="37"/>
      <c r="K161" s="39">
        <f t="shared" si="5"/>
        <v>1839</v>
      </c>
      <c r="L161" s="31"/>
      <c r="M161" s="31"/>
      <c r="N161" s="31"/>
      <c r="O161" s="31"/>
      <c r="P161" s="31"/>
      <c r="Q161" s="31"/>
    </row>
    <row r="162" spans="1:17" x14ac:dyDescent="0.2">
      <c r="A162" s="31">
        <v>161</v>
      </c>
      <c r="B162" s="32">
        <v>324</v>
      </c>
      <c r="C162" s="34" t="s">
        <v>2853</v>
      </c>
      <c r="D162" s="43">
        <v>21103153</v>
      </c>
      <c r="E162" s="34" t="s">
        <v>251</v>
      </c>
      <c r="F162" s="37">
        <v>24</v>
      </c>
      <c r="G162" s="37">
        <v>31</v>
      </c>
      <c r="H162" s="37">
        <f t="shared" si="4"/>
        <v>744</v>
      </c>
      <c r="I162" s="37">
        <v>183</v>
      </c>
      <c r="J162" s="37"/>
      <c r="K162" s="39">
        <f t="shared" si="5"/>
        <v>927</v>
      </c>
      <c r="L162" s="31"/>
      <c r="M162" s="31"/>
      <c r="N162" s="31"/>
      <c r="O162" s="31"/>
      <c r="P162" s="31"/>
      <c r="Q162" s="31"/>
    </row>
    <row r="163" spans="1:17" x14ac:dyDescent="0.2">
      <c r="A163" s="31">
        <v>162</v>
      </c>
      <c r="B163" s="32">
        <v>325</v>
      </c>
      <c r="C163" s="34" t="s">
        <v>2542</v>
      </c>
      <c r="D163" s="43">
        <v>21113003</v>
      </c>
      <c r="E163" s="34" t="s">
        <v>723</v>
      </c>
      <c r="F163" s="37">
        <v>61</v>
      </c>
      <c r="G163" s="37">
        <v>31</v>
      </c>
      <c r="H163" s="37">
        <f t="shared" si="4"/>
        <v>1891</v>
      </c>
      <c r="I163" s="37">
        <v>399</v>
      </c>
      <c r="J163" s="37">
        <v>100</v>
      </c>
      <c r="K163" s="39">
        <f t="shared" si="5"/>
        <v>2390</v>
      </c>
      <c r="L163" s="31"/>
      <c r="M163" s="31"/>
      <c r="N163" s="31"/>
      <c r="O163" s="31"/>
      <c r="P163" s="31"/>
      <c r="Q163" s="31"/>
    </row>
    <row r="164" spans="1:17" x14ac:dyDescent="0.2">
      <c r="A164" s="31">
        <v>163</v>
      </c>
      <c r="B164" s="32">
        <v>325</v>
      </c>
      <c r="C164" s="34" t="s">
        <v>5742</v>
      </c>
      <c r="D164" s="43">
        <v>21113010</v>
      </c>
      <c r="E164" s="34" t="s">
        <v>723</v>
      </c>
      <c r="F164" s="37">
        <v>40</v>
      </c>
      <c r="G164" s="37">
        <v>31</v>
      </c>
      <c r="H164" s="37">
        <f t="shared" si="4"/>
        <v>1240</v>
      </c>
      <c r="I164" s="37">
        <v>153</v>
      </c>
      <c r="J164" s="37"/>
      <c r="K164" s="39">
        <f t="shared" si="5"/>
        <v>1393</v>
      </c>
      <c r="L164" s="31"/>
      <c r="M164" s="31"/>
      <c r="N164" s="31"/>
      <c r="O164" s="31"/>
      <c r="P164" s="31"/>
      <c r="Q164" s="31"/>
    </row>
    <row r="165" spans="1:17" x14ac:dyDescent="0.2">
      <c r="A165" s="31">
        <v>164</v>
      </c>
      <c r="B165" s="32">
        <v>326</v>
      </c>
      <c r="C165" s="34" t="s">
        <v>5933</v>
      </c>
      <c r="D165" s="43">
        <v>21103103</v>
      </c>
      <c r="E165" s="34" t="s">
        <v>251</v>
      </c>
      <c r="F165" s="37">
        <v>48</v>
      </c>
      <c r="G165" s="37">
        <v>31</v>
      </c>
      <c r="H165" s="37">
        <f t="shared" si="4"/>
        <v>1488</v>
      </c>
      <c r="I165" s="37">
        <v>212</v>
      </c>
      <c r="J165" s="37"/>
      <c r="K165" s="39">
        <f t="shared" si="5"/>
        <v>1700</v>
      </c>
      <c r="L165" s="31"/>
      <c r="M165" s="31"/>
      <c r="N165" s="31"/>
      <c r="O165" s="31"/>
      <c r="P165" s="31"/>
      <c r="Q165" s="31"/>
    </row>
    <row r="166" spans="1:17" x14ac:dyDescent="0.2">
      <c r="A166" s="31">
        <v>165</v>
      </c>
      <c r="B166" s="32">
        <v>326</v>
      </c>
      <c r="C166" s="34" t="s">
        <v>5946</v>
      </c>
      <c r="D166" s="43">
        <v>21126043</v>
      </c>
      <c r="E166" s="34" t="s">
        <v>184</v>
      </c>
      <c r="F166" s="37">
        <v>43</v>
      </c>
      <c r="G166" s="37">
        <v>31</v>
      </c>
      <c r="H166" s="37">
        <f t="shared" si="4"/>
        <v>1333</v>
      </c>
      <c r="I166" s="37">
        <v>207</v>
      </c>
      <c r="J166" s="37"/>
      <c r="K166" s="39">
        <f t="shared" si="5"/>
        <v>1540</v>
      </c>
      <c r="L166" s="31"/>
      <c r="M166" s="31"/>
      <c r="N166" s="31"/>
      <c r="O166" s="31"/>
      <c r="P166" s="31"/>
      <c r="Q166" s="31"/>
    </row>
    <row r="167" spans="1:17" x14ac:dyDescent="0.2">
      <c r="A167" s="31">
        <v>166</v>
      </c>
      <c r="B167" s="32">
        <v>327</v>
      </c>
      <c r="C167" s="34" t="s">
        <v>3117</v>
      </c>
      <c r="D167" s="43">
        <v>21106068</v>
      </c>
      <c r="E167" s="34" t="s">
        <v>212</v>
      </c>
      <c r="F167" s="37">
        <v>55</v>
      </c>
      <c r="G167" s="37">
        <v>31</v>
      </c>
      <c r="H167" s="37">
        <f t="shared" si="4"/>
        <v>1705</v>
      </c>
      <c r="I167" s="37">
        <v>159</v>
      </c>
      <c r="J167" s="37"/>
      <c r="K167" s="39">
        <f t="shared" si="5"/>
        <v>1864</v>
      </c>
      <c r="L167" s="31"/>
      <c r="M167" s="31"/>
      <c r="N167" s="31"/>
      <c r="O167" s="31"/>
      <c r="P167" s="31"/>
      <c r="Q167" s="31"/>
    </row>
    <row r="168" spans="1:17" x14ac:dyDescent="0.2">
      <c r="A168" s="31">
        <v>167</v>
      </c>
      <c r="B168" s="32">
        <v>327</v>
      </c>
      <c r="C168" s="34" t="s">
        <v>3414</v>
      </c>
      <c r="D168" s="43">
        <v>21102076</v>
      </c>
      <c r="E168" s="34" t="s">
        <v>813</v>
      </c>
      <c r="F168" s="37">
        <v>43</v>
      </c>
      <c r="G168" s="37">
        <v>31</v>
      </c>
      <c r="H168" s="37">
        <f t="shared" si="4"/>
        <v>1333</v>
      </c>
      <c r="I168" s="37">
        <v>152</v>
      </c>
      <c r="J168" s="37"/>
      <c r="K168" s="39">
        <f t="shared" si="5"/>
        <v>1485</v>
      </c>
      <c r="L168" s="31"/>
      <c r="M168" s="31"/>
      <c r="N168" s="31"/>
      <c r="O168" s="31"/>
      <c r="P168" s="31"/>
      <c r="Q168" s="31"/>
    </row>
    <row r="169" spans="1:17" x14ac:dyDescent="0.2">
      <c r="A169" s="31">
        <v>168</v>
      </c>
      <c r="B169" s="32">
        <v>328</v>
      </c>
      <c r="C169" s="34" t="s">
        <v>2016</v>
      </c>
      <c r="D169" s="43">
        <v>21103003</v>
      </c>
      <c r="E169" s="34" t="s">
        <v>251</v>
      </c>
      <c r="F169" s="37">
        <v>41</v>
      </c>
      <c r="G169" s="37">
        <v>31</v>
      </c>
      <c r="H169" s="37">
        <f t="shared" si="4"/>
        <v>1271</v>
      </c>
      <c r="I169" s="37">
        <v>260</v>
      </c>
      <c r="J169" s="37"/>
      <c r="K169" s="39">
        <f t="shared" si="5"/>
        <v>1531</v>
      </c>
      <c r="L169" s="31"/>
      <c r="M169" s="31"/>
      <c r="N169" s="31"/>
      <c r="O169" s="31"/>
      <c r="P169" s="31"/>
      <c r="Q169" s="31"/>
    </row>
    <row r="170" spans="1:17" x14ac:dyDescent="0.2">
      <c r="A170" s="31">
        <v>169</v>
      </c>
      <c r="B170" s="32">
        <v>328</v>
      </c>
      <c r="C170" s="34" t="s">
        <v>3380</v>
      </c>
      <c r="D170" s="43">
        <v>21103096</v>
      </c>
      <c r="E170" s="34" t="s">
        <v>251</v>
      </c>
      <c r="F170" s="37">
        <v>48</v>
      </c>
      <c r="G170" s="37">
        <v>31</v>
      </c>
      <c r="H170" s="37">
        <f t="shared" si="4"/>
        <v>1488</v>
      </c>
      <c r="I170" s="37">
        <v>257</v>
      </c>
      <c r="J170" s="37"/>
      <c r="K170" s="39">
        <f t="shared" si="5"/>
        <v>1745</v>
      </c>
      <c r="L170" s="31"/>
      <c r="M170" s="31"/>
      <c r="N170" s="31"/>
      <c r="O170" s="31"/>
      <c r="P170" s="31"/>
      <c r="Q170" s="31"/>
    </row>
    <row r="171" spans="1:17" x14ac:dyDescent="0.2">
      <c r="A171" s="31">
        <v>170</v>
      </c>
      <c r="B171" s="32">
        <v>329</v>
      </c>
      <c r="C171" s="34" t="s">
        <v>2610</v>
      </c>
      <c r="D171" s="43">
        <v>21109015</v>
      </c>
      <c r="E171" s="34" t="s">
        <v>309</v>
      </c>
      <c r="F171" s="37">
        <v>59</v>
      </c>
      <c r="G171" s="37">
        <v>31</v>
      </c>
      <c r="H171" s="37">
        <f t="shared" si="4"/>
        <v>1829</v>
      </c>
      <c r="I171" s="37">
        <v>324</v>
      </c>
      <c r="J171" s="37"/>
      <c r="K171" s="39">
        <f t="shared" si="5"/>
        <v>2153</v>
      </c>
      <c r="L171" s="31"/>
      <c r="M171" s="31"/>
      <c r="N171" s="31"/>
      <c r="O171" s="31"/>
      <c r="P171" s="31"/>
      <c r="Q171" s="31"/>
    </row>
    <row r="172" spans="1:17" x14ac:dyDescent="0.2">
      <c r="A172" s="31">
        <v>171</v>
      </c>
      <c r="B172" s="32">
        <v>329</v>
      </c>
      <c r="C172" s="34" t="s">
        <v>3881</v>
      </c>
      <c r="D172" s="43">
        <v>21109003</v>
      </c>
      <c r="E172" s="34" t="s">
        <v>309</v>
      </c>
      <c r="F172" s="37">
        <v>43</v>
      </c>
      <c r="G172" s="37">
        <v>31</v>
      </c>
      <c r="H172" s="37">
        <f t="shared" si="4"/>
        <v>1333</v>
      </c>
      <c r="I172" s="37">
        <v>168</v>
      </c>
      <c r="J172" s="37">
        <v>100</v>
      </c>
      <c r="K172" s="39">
        <f t="shared" si="5"/>
        <v>1601</v>
      </c>
      <c r="L172" s="31"/>
      <c r="M172" s="31"/>
      <c r="N172" s="31"/>
      <c r="O172" s="31"/>
      <c r="P172" s="31"/>
      <c r="Q172" s="31"/>
    </row>
    <row r="173" spans="1:17" x14ac:dyDescent="0.2">
      <c r="A173" s="31">
        <v>172</v>
      </c>
      <c r="B173" s="32">
        <v>330</v>
      </c>
      <c r="C173" s="34" t="s">
        <v>3590</v>
      </c>
      <c r="D173" s="43">
        <v>21109104</v>
      </c>
      <c r="E173" s="34" t="s">
        <v>309</v>
      </c>
      <c r="F173" s="37">
        <v>50</v>
      </c>
      <c r="G173" s="37">
        <v>31</v>
      </c>
      <c r="H173" s="37">
        <f t="shared" si="4"/>
        <v>1550</v>
      </c>
      <c r="I173" s="37">
        <v>230</v>
      </c>
      <c r="J173" s="37">
        <v>50</v>
      </c>
      <c r="K173" s="39">
        <f t="shared" si="5"/>
        <v>1830</v>
      </c>
      <c r="L173" s="31"/>
      <c r="M173" s="31"/>
      <c r="N173" s="31"/>
      <c r="O173" s="31"/>
      <c r="P173" s="31"/>
      <c r="Q173" s="31"/>
    </row>
    <row r="174" spans="1:17" x14ac:dyDescent="0.2">
      <c r="A174" s="31">
        <v>173</v>
      </c>
      <c r="B174" s="32">
        <v>330</v>
      </c>
      <c r="C174" s="34" t="s">
        <v>3979</v>
      </c>
      <c r="D174" s="43">
        <v>21109110</v>
      </c>
      <c r="E174" s="34" t="s">
        <v>309</v>
      </c>
      <c r="F174" s="37">
        <v>42</v>
      </c>
      <c r="G174" s="37">
        <v>31</v>
      </c>
      <c r="H174" s="37">
        <f t="shared" si="4"/>
        <v>1302</v>
      </c>
      <c r="I174" s="37">
        <v>167</v>
      </c>
      <c r="J174" s="37"/>
      <c r="K174" s="39">
        <f t="shared" si="5"/>
        <v>1469</v>
      </c>
      <c r="L174" s="31"/>
      <c r="M174" s="31"/>
      <c r="N174" s="31"/>
      <c r="O174" s="31"/>
      <c r="P174" s="31"/>
      <c r="Q174" s="31"/>
    </row>
    <row r="175" spans="1:17" x14ac:dyDescent="0.2">
      <c r="A175" s="31">
        <v>174</v>
      </c>
      <c r="B175" s="32">
        <v>331</v>
      </c>
      <c r="C175" s="34" t="s">
        <v>5917</v>
      </c>
      <c r="D175" s="43">
        <v>21112087</v>
      </c>
      <c r="E175" s="34" t="s">
        <v>6069</v>
      </c>
      <c r="F175" s="37">
        <v>50</v>
      </c>
      <c r="G175" s="37">
        <v>31</v>
      </c>
      <c r="H175" s="37">
        <f t="shared" si="4"/>
        <v>1550</v>
      </c>
      <c r="I175" s="37">
        <v>194</v>
      </c>
      <c r="J175" s="37"/>
      <c r="K175" s="39">
        <f t="shared" si="5"/>
        <v>1744</v>
      </c>
      <c r="L175" s="31"/>
      <c r="M175" s="31"/>
      <c r="N175" s="31"/>
      <c r="O175" s="31"/>
      <c r="P175" s="31"/>
      <c r="Q175" s="31"/>
    </row>
    <row r="176" spans="1:17" x14ac:dyDescent="0.2">
      <c r="A176" s="31">
        <v>175</v>
      </c>
      <c r="B176" s="32">
        <v>331</v>
      </c>
      <c r="C176" s="34" t="s">
        <v>6006</v>
      </c>
      <c r="D176" s="43">
        <v>21102021</v>
      </c>
      <c r="E176" s="34" t="s">
        <v>2589</v>
      </c>
      <c r="F176" s="37">
        <v>58</v>
      </c>
      <c r="G176" s="37">
        <v>31</v>
      </c>
      <c r="H176" s="37">
        <f t="shared" si="4"/>
        <v>1798</v>
      </c>
      <c r="I176" s="37">
        <v>351</v>
      </c>
      <c r="J176" s="37"/>
      <c r="K176" s="39">
        <f t="shared" si="5"/>
        <v>2149</v>
      </c>
      <c r="L176" s="31"/>
      <c r="M176" s="31"/>
      <c r="N176" s="31"/>
      <c r="O176" s="31"/>
      <c r="P176" s="31"/>
      <c r="Q176" s="31"/>
    </row>
    <row r="177" spans="1:17" x14ac:dyDescent="0.2">
      <c r="A177" s="31">
        <v>176</v>
      </c>
      <c r="B177" s="32">
        <v>332</v>
      </c>
      <c r="C177" s="34" t="s">
        <v>2375</v>
      </c>
      <c r="D177" s="43">
        <v>21124008</v>
      </c>
      <c r="E177" s="34" t="s">
        <v>156</v>
      </c>
      <c r="F177" s="37">
        <v>51</v>
      </c>
      <c r="G177" s="37">
        <v>31</v>
      </c>
      <c r="H177" s="37">
        <f t="shared" si="4"/>
        <v>1581</v>
      </c>
      <c r="I177" s="37">
        <v>175</v>
      </c>
      <c r="J177" s="37"/>
      <c r="K177" s="39">
        <f t="shared" si="5"/>
        <v>1756</v>
      </c>
      <c r="L177" s="31"/>
      <c r="M177" s="31"/>
      <c r="N177" s="31"/>
      <c r="O177" s="31"/>
      <c r="P177" s="31"/>
      <c r="Q177" s="31"/>
    </row>
    <row r="178" spans="1:17" x14ac:dyDescent="0.2">
      <c r="A178" s="31">
        <v>177</v>
      </c>
      <c r="B178" s="32">
        <v>332</v>
      </c>
      <c r="C178" s="34" t="s">
        <v>3550</v>
      </c>
      <c r="D178" s="43">
        <v>21124033</v>
      </c>
      <c r="E178" s="34" t="s">
        <v>156</v>
      </c>
      <c r="F178" s="37">
        <v>47</v>
      </c>
      <c r="G178" s="37">
        <v>31</v>
      </c>
      <c r="H178" s="37">
        <f t="shared" si="4"/>
        <v>1457</v>
      </c>
      <c r="I178" s="37">
        <v>106</v>
      </c>
      <c r="J178" s="37"/>
      <c r="K178" s="39">
        <f t="shared" si="5"/>
        <v>1563</v>
      </c>
      <c r="L178" s="31"/>
      <c r="M178" s="31"/>
      <c r="N178" s="31"/>
      <c r="O178" s="31"/>
      <c r="P178" s="31"/>
      <c r="Q178" s="31"/>
    </row>
    <row r="179" spans="1:17" x14ac:dyDescent="0.2">
      <c r="A179" s="31">
        <v>178</v>
      </c>
      <c r="B179" s="32">
        <v>333</v>
      </c>
      <c r="C179" s="34" t="s">
        <v>2077</v>
      </c>
      <c r="D179" s="43">
        <v>21103031</v>
      </c>
      <c r="E179" s="34" t="s">
        <v>251</v>
      </c>
      <c r="F179" s="37">
        <v>47</v>
      </c>
      <c r="G179" s="37">
        <v>31</v>
      </c>
      <c r="H179" s="37">
        <f t="shared" ref="H179:H242" si="6">F179*G179</f>
        <v>1457</v>
      </c>
      <c r="I179" s="37">
        <v>343</v>
      </c>
      <c r="J179" s="37"/>
      <c r="K179" s="39">
        <f t="shared" si="5"/>
        <v>1800</v>
      </c>
      <c r="L179" s="31"/>
      <c r="M179" s="31"/>
      <c r="N179" s="31"/>
      <c r="O179" s="31"/>
      <c r="P179" s="31"/>
      <c r="Q179" s="31"/>
    </row>
    <row r="180" spans="1:17" x14ac:dyDescent="0.2">
      <c r="A180" s="31">
        <v>179</v>
      </c>
      <c r="B180" s="32">
        <v>333</v>
      </c>
      <c r="C180" s="34" t="s">
        <v>5955</v>
      </c>
      <c r="D180" s="43">
        <v>21103044</v>
      </c>
      <c r="E180" s="34" t="s">
        <v>51</v>
      </c>
      <c r="F180" s="37">
        <v>39</v>
      </c>
      <c r="G180" s="37">
        <v>31</v>
      </c>
      <c r="H180" s="37">
        <f t="shared" si="6"/>
        <v>1209</v>
      </c>
      <c r="I180" s="37">
        <v>148</v>
      </c>
      <c r="J180" s="37"/>
      <c r="K180" s="39">
        <f t="shared" si="5"/>
        <v>1357</v>
      </c>
      <c r="L180" s="31"/>
      <c r="M180" s="31"/>
      <c r="N180" s="31"/>
      <c r="O180" s="31"/>
      <c r="P180" s="31"/>
      <c r="Q180" s="31"/>
    </row>
    <row r="181" spans="1:17" x14ac:dyDescent="0.2">
      <c r="A181" s="31">
        <v>180</v>
      </c>
      <c r="B181" s="32">
        <v>334</v>
      </c>
      <c r="C181" s="34" t="s">
        <v>5914</v>
      </c>
      <c r="D181" s="43">
        <v>21124027</v>
      </c>
      <c r="E181" s="34" t="s">
        <v>156</v>
      </c>
      <c r="F181" s="37">
        <v>45</v>
      </c>
      <c r="G181" s="37">
        <v>31</v>
      </c>
      <c r="H181" s="37">
        <f t="shared" si="6"/>
        <v>1395</v>
      </c>
      <c r="I181" s="37">
        <v>134</v>
      </c>
      <c r="J181" s="37"/>
      <c r="K181" s="39">
        <f t="shared" si="5"/>
        <v>1529</v>
      </c>
      <c r="L181" s="31"/>
      <c r="M181" s="31"/>
      <c r="N181" s="31"/>
      <c r="O181" s="31"/>
      <c r="P181" s="31"/>
      <c r="Q181" s="31"/>
    </row>
    <row r="182" spans="1:17" x14ac:dyDescent="0.2">
      <c r="A182" s="31">
        <v>181</v>
      </c>
      <c r="B182" s="32">
        <v>334</v>
      </c>
      <c r="C182" s="34" t="s">
        <v>2830</v>
      </c>
      <c r="D182" s="43">
        <v>21126020</v>
      </c>
      <c r="E182" s="34" t="s">
        <v>184</v>
      </c>
      <c r="F182" s="37">
        <v>33</v>
      </c>
      <c r="G182" s="37">
        <v>31</v>
      </c>
      <c r="H182" s="37">
        <f t="shared" si="6"/>
        <v>1023</v>
      </c>
      <c r="I182" s="37">
        <v>112</v>
      </c>
      <c r="J182" s="37"/>
      <c r="K182" s="39">
        <f t="shared" si="5"/>
        <v>1135</v>
      </c>
      <c r="L182" s="31"/>
      <c r="M182" s="31"/>
      <c r="N182" s="31"/>
      <c r="O182" s="31"/>
      <c r="P182" s="31"/>
      <c r="Q182" s="31"/>
    </row>
    <row r="183" spans="1:17" x14ac:dyDescent="0.2">
      <c r="A183" s="31">
        <v>182</v>
      </c>
      <c r="B183" s="32">
        <v>335</v>
      </c>
      <c r="C183" s="34" t="s">
        <v>2469</v>
      </c>
      <c r="D183" s="43">
        <v>21103128</v>
      </c>
      <c r="E183" s="34" t="s">
        <v>251</v>
      </c>
      <c r="F183" s="37">
        <v>58</v>
      </c>
      <c r="G183" s="37">
        <v>31</v>
      </c>
      <c r="H183" s="37">
        <f t="shared" si="6"/>
        <v>1798</v>
      </c>
      <c r="I183" s="37">
        <v>223</v>
      </c>
      <c r="J183" s="37">
        <v>50</v>
      </c>
      <c r="K183" s="39">
        <f t="shared" si="5"/>
        <v>2071</v>
      </c>
      <c r="L183" s="31"/>
      <c r="M183" s="31"/>
      <c r="N183" s="31"/>
      <c r="O183" s="31"/>
      <c r="P183" s="31"/>
      <c r="Q183" s="31"/>
    </row>
    <row r="184" spans="1:17" x14ac:dyDescent="0.2">
      <c r="A184" s="31">
        <v>183</v>
      </c>
      <c r="B184" s="32">
        <v>335</v>
      </c>
      <c r="C184" s="34" t="s">
        <v>4167</v>
      </c>
      <c r="D184" s="43">
        <v>21103034</v>
      </c>
      <c r="E184" s="34" t="s">
        <v>251</v>
      </c>
      <c r="F184" s="37">
        <v>29</v>
      </c>
      <c r="G184" s="37">
        <v>31</v>
      </c>
      <c r="H184" s="37">
        <f t="shared" si="6"/>
        <v>899</v>
      </c>
      <c r="I184" s="37">
        <v>144</v>
      </c>
      <c r="J184" s="37"/>
      <c r="K184" s="39">
        <f t="shared" si="5"/>
        <v>1043</v>
      </c>
      <c r="L184" s="31"/>
      <c r="M184" s="31"/>
      <c r="N184" s="31"/>
      <c r="O184" s="31"/>
      <c r="P184" s="31"/>
      <c r="Q184" s="31"/>
    </row>
    <row r="185" spans="1:17" x14ac:dyDescent="0.2">
      <c r="A185" s="31">
        <v>184</v>
      </c>
      <c r="B185" s="32">
        <v>336</v>
      </c>
      <c r="C185" s="34" t="s">
        <v>1984</v>
      </c>
      <c r="D185" s="43">
        <v>21124003</v>
      </c>
      <c r="E185" s="34" t="s">
        <v>156</v>
      </c>
      <c r="F185" s="37">
        <v>52</v>
      </c>
      <c r="G185" s="37">
        <v>31</v>
      </c>
      <c r="H185" s="37">
        <f t="shared" si="6"/>
        <v>1612</v>
      </c>
      <c r="I185" s="37">
        <v>257</v>
      </c>
      <c r="J185" s="37"/>
      <c r="K185" s="39">
        <f t="shared" si="5"/>
        <v>1869</v>
      </c>
      <c r="L185" s="31"/>
      <c r="M185" s="31"/>
      <c r="N185" s="31"/>
      <c r="O185" s="31"/>
      <c r="P185" s="31"/>
      <c r="Q185" s="31"/>
    </row>
    <row r="186" spans="1:17" x14ac:dyDescent="0.2">
      <c r="A186" s="31">
        <v>185</v>
      </c>
      <c r="B186" s="32">
        <v>336</v>
      </c>
      <c r="C186" s="34" t="s">
        <v>2713</v>
      </c>
      <c r="D186" s="43">
        <v>21109046</v>
      </c>
      <c r="E186" s="34" t="s">
        <v>309</v>
      </c>
      <c r="F186" s="37">
        <v>58</v>
      </c>
      <c r="G186" s="37">
        <v>31</v>
      </c>
      <c r="H186" s="37">
        <f t="shared" si="6"/>
        <v>1798</v>
      </c>
      <c r="I186" s="37">
        <v>207</v>
      </c>
      <c r="J186" s="37"/>
      <c r="K186" s="39">
        <f t="shared" si="5"/>
        <v>2005</v>
      </c>
      <c r="L186" s="31"/>
      <c r="M186" s="31"/>
      <c r="N186" s="31"/>
      <c r="O186" s="31"/>
      <c r="P186" s="31"/>
      <c r="Q186" s="31"/>
    </row>
    <row r="187" spans="1:17" x14ac:dyDescent="0.2">
      <c r="A187" s="31">
        <v>186</v>
      </c>
      <c r="B187" s="32">
        <v>337</v>
      </c>
      <c r="C187" s="34" t="s">
        <v>2576</v>
      </c>
      <c r="D187" s="43">
        <v>21126012</v>
      </c>
      <c r="E187" s="34" t="s">
        <v>184</v>
      </c>
      <c r="F187" s="37">
        <v>51</v>
      </c>
      <c r="G187" s="37">
        <v>31</v>
      </c>
      <c r="H187" s="37">
        <f t="shared" si="6"/>
        <v>1581</v>
      </c>
      <c r="I187" s="37">
        <v>160</v>
      </c>
      <c r="J187" s="37"/>
      <c r="K187" s="39">
        <f t="shared" si="5"/>
        <v>1741</v>
      </c>
      <c r="L187" s="31"/>
      <c r="M187" s="31"/>
      <c r="N187" s="31"/>
      <c r="O187" s="31"/>
      <c r="P187" s="31"/>
      <c r="Q187" s="31"/>
    </row>
    <row r="188" spans="1:17" x14ac:dyDescent="0.2">
      <c r="A188" s="31">
        <v>187</v>
      </c>
      <c r="B188" s="32">
        <v>337</v>
      </c>
      <c r="C188" s="34" t="s">
        <v>2821</v>
      </c>
      <c r="D188" s="43">
        <v>21126003</v>
      </c>
      <c r="E188" s="34" t="s">
        <v>184</v>
      </c>
      <c r="F188" s="37">
        <v>48</v>
      </c>
      <c r="G188" s="37">
        <v>31</v>
      </c>
      <c r="H188" s="37">
        <f t="shared" si="6"/>
        <v>1488</v>
      </c>
      <c r="I188" s="37">
        <v>187</v>
      </c>
      <c r="J188" s="37"/>
      <c r="K188" s="39">
        <f t="shared" si="5"/>
        <v>1675</v>
      </c>
      <c r="L188" s="31"/>
      <c r="M188" s="31"/>
      <c r="N188" s="31"/>
      <c r="O188" s="31"/>
      <c r="P188" s="31"/>
      <c r="Q188" s="31"/>
    </row>
    <row r="189" spans="1:17" x14ac:dyDescent="0.2">
      <c r="A189" s="31">
        <v>188</v>
      </c>
      <c r="B189" s="32">
        <v>338</v>
      </c>
      <c r="C189" s="34" t="s">
        <v>2277</v>
      </c>
      <c r="D189" s="43">
        <v>21103100</v>
      </c>
      <c r="E189" s="34" t="s">
        <v>251</v>
      </c>
      <c r="F189" s="37">
        <v>40</v>
      </c>
      <c r="G189" s="37">
        <v>31</v>
      </c>
      <c r="H189" s="37">
        <f t="shared" si="6"/>
        <v>1240</v>
      </c>
      <c r="I189" s="37">
        <v>144</v>
      </c>
      <c r="J189" s="37"/>
      <c r="K189" s="39">
        <f t="shared" si="5"/>
        <v>1384</v>
      </c>
      <c r="L189" s="31"/>
      <c r="M189" s="31"/>
      <c r="N189" s="31"/>
      <c r="O189" s="31"/>
      <c r="P189" s="31"/>
      <c r="Q189" s="31"/>
    </row>
    <row r="190" spans="1:17" x14ac:dyDescent="0.2">
      <c r="A190" s="31">
        <v>189</v>
      </c>
      <c r="B190" s="32">
        <v>338</v>
      </c>
      <c r="C190" s="34" t="s">
        <v>3696</v>
      </c>
      <c r="D190" s="43">
        <v>21103087</v>
      </c>
      <c r="E190" s="34" t="s">
        <v>51</v>
      </c>
      <c r="F190" s="37">
        <v>49</v>
      </c>
      <c r="G190" s="37">
        <v>31</v>
      </c>
      <c r="H190" s="37">
        <f t="shared" si="6"/>
        <v>1519</v>
      </c>
      <c r="I190" s="37">
        <v>203</v>
      </c>
      <c r="J190" s="37"/>
      <c r="K190" s="39">
        <f t="shared" si="5"/>
        <v>1722</v>
      </c>
      <c r="L190" s="31"/>
      <c r="M190" s="31"/>
      <c r="N190" s="31"/>
      <c r="O190" s="31"/>
      <c r="P190" s="31"/>
      <c r="Q190" s="31"/>
    </row>
    <row r="191" spans="1:17" x14ac:dyDescent="0.2">
      <c r="A191" s="31">
        <v>190</v>
      </c>
      <c r="B191" s="32">
        <v>339</v>
      </c>
      <c r="C191" s="34" t="s">
        <v>2943</v>
      </c>
      <c r="D191" s="43">
        <v>21124043</v>
      </c>
      <c r="E191" s="34" t="s">
        <v>156</v>
      </c>
      <c r="F191" s="37">
        <v>58</v>
      </c>
      <c r="G191" s="37">
        <v>31</v>
      </c>
      <c r="H191" s="37">
        <f t="shared" si="6"/>
        <v>1798</v>
      </c>
      <c r="I191" s="37">
        <v>227</v>
      </c>
      <c r="J191" s="37">
        <v>200</v>
      </c>
      <c r="K191" s="39">
        <f t="shared" si="5"/>
        <v>2225</v>
      </c>
      <c r="L191" s="31"/>
      <c r="M191" s="31"/>
      <c r="N191" s="31"/>
      <c r="O191" s="31"/>
      <c r="P191" s="31"/>
      <c r="Q191" s="31"/>
    </row>
    <row r="192" spans="1:17" x14ac:dyDescent="0.2">
      <c r="A192" s="31">
        <v>191</v>
      </c>
      <c r="B192" s="32">
        <v>339</v>
      </c>
      <c r="C192" s="34" t="s">
        <v>4719</v>
      </c>
      <c r="D192" s="43">
        <v>21124021</v>
      </c>
      <c r="E192" s="34" t="s">
        <v>156</v>
      </c>
      <c r="F192" s="37">
        <v>11</v>
      </c>
      <c r="G192" s="37">
        <v>31</v>
      </c>
      <c r="H192" s="37">
        <f t="shared" si="6"/>
        <v>341</v>
      </c>
      <c r="I192" s="37">
        <v>93</v>
      </c>
      <c r="J192" s="37"/>
      <c r="K192" s="39">
        <f t="shared" si="5"/>
        <v>434</v>
      </c>
      <c r="L192" s="31"/>
      <c r="M192" s="31"/>
      <c r="N192" s="31"/>
      <c r="O192" s="31"/>
      <c r="P192" s="31"/>
      <c r="Q192" s="31"/>
    </row>
    <row r="193" spans="1:17" x14ac:dyDescent="0.2">
      <c r="A193" s="31">
        <v>192</v>
      </c>
      <c r="B193" s="32">
        <v>340</v>
      </c>
      <c r="C193" s="34" t="s">
        <v>2097</v>
      </c>
      <c r="D193" s="43">
        <v>21103091</v>
      </c>
      <c r="E193" s="34" t="s">
        <v>251</v>
      </c>
      <c r="F193" s="37">
        <v>44</v>
      </c>
      <c r="G193" s="37">
        <v>31</v>
      </c>
      <c r="H193" s="37">
        <f t="shared" si="6"/>
        <v>1364</v>
      </c>
      <c r="I193" s="37">
        <v>284</v>
      </c>
      <c r="J193" s="37"/>
      <c r="K193" s="39">
        <f t="shared" si="5"/>
        <v>1648</v>
      </c>
      <c r="L193" s="31"/>
      <c r="M193" s="31"/>
      <c r="N193" s="31"/>
      <c r="O193" s="31"/>
      <c r="P193" s="31"/>
      <c r="Q193" s="31"/>
    </row>
    <row r="194" spans="1:17" x14ac:dyDescent="0.2">
      <c r="A194" s="31">
        <v>193</v>
      </c>
      <c r="B194" s="32">
        <v>340</v>
      </c>
      <c r="C194" s="34" t="s">
        <v>3891</v>
      </c>
      <c r="D194" s="43">
        <v>21103059</v>
      </c>
      <c r="E194" s="34" t="s">
        <v>251</v>
      </c>
      <c r="F194" s="37">
        <v>33</v>
      </c>
      <c r="G194" s="37">
        <v>31</v>
      </c>
      <c r="H194" s="37">
        <f t="shared" si="6"/>
        <v>1023</v>
      </c>
      <c r="I194" s="37">
        <v>289</v>
      </c>
      <c r="J194" s="37"/>
      <c r="K194" s="39">
        <f t="shared" si="5"/>
        <v>1312</v>
      </c>
      <c r="L194" s="31"/>
      <c r="M194" s="31"/>
      <c r="N194" s="31"/>
      <c r="O194" s="31"/>
      <c r="P194" s="31"/>
      <c r="Q194" s="31"/>
    </row>
    <row r="195" spans="1:17" x14ac:dyDescent="0.2">
      <c r="A195" s="31">
        <v>194</v>
      </c>
      <c r="B195" s="32">
        <v>341</v>
      </c>
      <c r="C195" s="34" t="s">
        <v>2531</v>
      </c>
      <c r="D195" s="43">
        <v>21109001</v>
      </c>
      <c r="E195" s="34" t="s">
        <v>309</v>
      </c>
      <c r="F195" s="37">
        <v>55</v>
      </c>
      <c r="G195" s="37">
        <v>31</v>
      </c>
      <c r="H195" s="37">
        <f t="shared" si="6"/>
        <v>1705</v>
      </c>
      <c r="I195" s="37">
        <v>144</v>
      </c>
      <c r="J195" s="37"/>
      <c r="K195" s="39">
        <f t="shared" ref="K195:K258" si="7">H195+I195+J195</f>
        <v>1849</v>
      </c>
      <c r="L195" s="31"/>
      <c r="M195" s="31"/>
      <c r="N195" s="31"/>
      <c r="O195" s="31"/>
      <c r="P195" s="31"/>
      <c r="Q195" s="31"/>
    </row>
    <row r="196" spans="1:17" x14ac:dyDescent="0.2">
      <c r="A196" s="31">
        <v>195</v>
      </c>
      <c r="B196" s="32">
        <v>342</v>
      </c>
      <c r="C196" s="34" t="s">
        <v>2176</v>
      </c>
      <c r="D196" s="43">
        <v>21126005</v>
      </c>
      <c r="E196" s="34" t="s">
        <v>184</v>
      </c>
      <c r="F196" s="37">
        <v>40</v>
      </c>
      <c r="G196" s="37">
        <v>31</v>
      </c>
      <c r="H196" s="37">
        <f t="shared" si="6"/>
        <v>1240</v>
      </c>
      <c r="I196" s="37">
        <v>99</v>
      </c>
      <c r="J196" s="37"/>
      <c r="K196" s="39">
        <f t="shared" si="7"/>
        <v>1339</v>
      </c>
      <c r="L196" s="31"/>
      <c r="M196" s="31"/>
      <c r="N196" s="31"/>
      <c r="O196" s="31"/>
      <c r="P196" s="31"/>
      <c r="Q196" s="31"/>
    </row>
    <row r="197" spans="1:17" x14ac:dyDescent="0.2">
      <c r="A197" s="31">
        <v>196</v>
      </c>
      <c r="B197" s="32">
        <v>342</v>
      </c>
      <c r="C197" s="34" t="s">
        <v>3052</v>
      </c>
      <c r="D197" s="43">
        <v>21126033</v>
      </c>
      <c r="E197" s="34" t="s">
        <v>184</v>
      </c>
      <c r="F197" s="37">
        <v>40</v>
      </c>
      <c r="G197" s="37">
        <v>31</v>
      </c>
      <c r="H197" s="37">
        <f t="shared" si="6"/>
        <v>1240</v>
      </c>
      <c r="I197" s="37">
        <v>149</v>
      </c>
      <c r="J197" s="37">
        <v>50</v>
      </c>
      <c r="K197" s="39">
        <f t="shared" si="7"/>
        <v>1439</v>
      </c>
      <c r="L197" s="31"/>
      <c r="M197" s="31"/>
      <c r="N197" s="31"/>
      <c r="O197" s="31"/>
      <c r="P197" s="31"/>
      <c r="Q197" s="31"/>
    </row>
    <row r="198" spans="1:17" x14ac:dyDescent="0.2">
      <c r="A198" s="31">
        <v>197</v>
      </c>
      <c r="B198" s="32">
        <v>343</v>
      </c>
      <c r="C198" s="34" t="s">
        <v>5903</v>
      </c>
      <c r="D198" s="43">
        <v>21126050</v>
      </c>
      <c r="E198" s="34" t="s">
        <v>184</v>
      </c>
      <c r="F198" s="37">
        <v>43</v>
      </c>
      <c r="G198" s="37">
        <v>31</v>
      </c>
      <c r="H198" s="37">
        <f t="shared" si="6"/>
        <v>1333</v>
      </c>
      <c r="I198" s="37">
        <v>262</v>
      </c>
      <c r="J198" s="37"/>
      <c r="K198" s="39">
        <f t="shared" si="7"/>
        <v>1595</v>
      </c>
      <c r="L198" s="31"/>
      <c r="M198" s="31"/>
      <c r="N198" s="31"/>
      <c r="O198" s="31"/>
      <c r="P198" s="31"/>
      <c r="Q198" s="31"/>
    </row>
    <row r="199" spans="1:17" x14ac:dyDescent="0.2">
      <c r="A199" s="31">
        <v>198</v>
      </c>
      <c r="B199" s="32">
        <v>343</v>
      </c>
      <c r="C199" s="34" t="s">
        <v>3579</v>
      </c>
      <c r="D199" s="43">
        <v>21126051</v>
      </c>
      <c r="E199" s="34" t="s">
        <v>652</v>
      </c>
      <c r="F199" s="37">
        <v>44</v>
      </c>
      <c r="G199" s="37">
        <v>31</v>
      </c>
      <c r="H199" s="37">
        <f t="shared" si="6"/>
        <v>1364</v>
      </c>
      <c r="I199" s="37">
        <v>157</v>
      </c>
      <c r="J199" s="37">
        <v>50</v>
      </c>
      <c r="K199" s="39">
        <f t="shared" si="7"/>
        <v>1571</v>
      </c>
      <c r="L199" s="31"/>
      <c r="M199" s="31"/>
      <c r="N199" s="31"/>
      <c r="O199" s="31"/>
      <c r="P199" s="31"/>
      <c r="Q199" s="31"/>
    </row>
    <row r="200" spans="1:17" x14ac:dyDescent="0.2">
      <c r="A200" s="31">
        <v>199</v>
      </c>
      <c r="B200" s="32">
        <v>344</v>
      </c>
      <c r="C200" s="34" t="s">
        <v>2248</v>
      </c>
      <c r="D200" s="43">
        <v>21124022</v>
      </c>
      <c r="E200" s="34" t="s">
        <v>156</v>
      </c>
      <c r="F200" s="37">
        <v>37</v>
      </c>
      <c r="G200" s="37">
        <v>31</v>
      </c>
      <c r="H200" s="37">
        <f t="shared" si="6"/>
        <v>1147</v>
      </c>
      <c r="I200" s="37">
        <v>202</v>
      </c>
      <c r="J200" s="37">
        <v>100</v>
      </c>
      <c r="K200" s="39">
        <f t="shared" si="7"/>
        <v>1449</v>
      </c>
      <c r="L200" s="31"/>
      <c r="M200" s="31"/>
      <c r="N200" s="31"/>
      <c r="O200" s="31"/>
      <c r="P200" s="31"/>
      <c r="Q200" s="31"/>
    </row>
    <row r="201" spans="1:17" x14ac:dyDescent="0.2">
      <c r="A201" s="31">
        <v>200</v>
      </c>
      <c r="B201" s="32">
        <v>344</v>
      </c>
      <c r="C201" s="34" t="s">
        <v>5959</v>
      </c>
      <c r="D201" s="43">
        <v>21124091</v>
      </c>
      <c r="E201" s="34" t="s">
        <v>156</v>
      </c>
      <c r="F201" s="37">
        <v>20</v>
      </c>
      <c r="G201" s="37">
        <v>31</v>
      </c>
      <c r="H201" s="37">
        <f t="shared" si="6"/>
        <v>620</v>
      </c>
      <c r="I201" s="37">
        <v>112</v>
      </c>
      <c r="J201" s="37"/>
      <c r="K201" s="39">
        <f t="shared" si="7"/>
        <v>732</v>
      </c>
      <c r="L201" s="31"/>
      <c r="M201" s="31"/>
      <c r="N201" s="31"/>
      <c r="O201" s="31"/>
      <c r="P201" s="31"/>
      <c r="Q201" s="31"/>
    </row>
    <row r="202" spans="1:17" x14ac:dyDescent="0.2">
      <c r="A202" s="31">
        <v>201</v>
      </c>
      <c r="B202" s="32">
        <v>345</v>
      </c>
      <c r="C202" s="34" t="s">
        <v>5898</v>
      </c>
      <c r="D202" s="43">
        <v>21102019</v>
      </c>
      <c r="E202" s="34" t="s">
        <v>813</v>
      </c>
      <c r="F202" s="37">
        <v>28</v>
      </c>
      <c r="G202" s="37">
        <v>31</v>
      </c>
      <c r="H202" s="37">
        <f t="shared" si="6"/>
        <v>868</v>
      </c>
      <c r="I202" s="37">
        <v>190</v>
      </c>
      <c r="J202" s="37"/>
      <c r="K202" s="39">
        <f t="shared" si="7"/>
        <v>1058</v>
      </c>
      <c r="L202" s="31"/>
      <c r="M202" s="31"/>
      <c r="N202" s="31"/>
      <c r="O202" s="31"/>
      <c r="P202" s="31"/>
      <c r="Q202" s="31"/>
    </row>
    <row r="203" spans="1:17" x14ac:dyDescent="0.2">
      <c r="A203" s="31">
        <v>202</v>
      </c>
      <c r="B203" s="32">
        <v>345</v>
      </c>
      <c r="C203" s="34" t="s">
        <v>4251</v>
      </c>
      <c r="D203" s="43">
        <v>21124096</v>
      </c>
      <c r="E203" s="34" t="s">
        <v>156</v>
      </c>
      <c r="F203" s="37">
        <v>38</v>
      </c>
      <c r="G203" s="37">
        <v>31</v>
      </c>
      <c r="H203" s="37">
        <f t="shared" si="6"/>
        <v>1178</v>
      </c>
      <c r="I203" s="37">
        <v>295</v>
      </c>
      <c r="J203" s="37"/>
      <c r="K203" s="39">
        <f t="shared" si="7"/>
        <v>1473</v>
      </c>
      <c r="L203" s="31"/>
      <c r="M203" s="31"/>
      <c r="N203" s="31"/>
      <c r="O203" s="31"/>
      <c r="P203" s="31"/>
      <c r="Q203" s="31"/>
    </row>
    <row r="204" spans="1:17" x14ac:dyDescent="0.2">
      <c r="A204" s="31">
        <v>203</v>
      </c>
      <c r="B204" s="32">
        <v>346</v>
      </c>
      <c r="C204" s="34" t="s">
        <v>3849</v>
      </c>
      <c r="D204" s="43">
        <v>21124103</v>
      </c>
      <c r="E204" s="34" t="s">
        <v>156</v>
      </c>
      <c r="F204" s="37">
        <v>37</v>
      </c>
      <c r="G204" s="37">
        <v>31</v>
      </c>
      <c r="H204" s="37">
        <f t="shared" si="6"/>
        <v>1147</v>
      </c>
      <c r="I204" s="37">
        <v>161</v>
      </c>
      <c r="J204" s="37"/>
      <c r="K204" s="39">
        <f t="shared" si="7"/>
        <v>1308</v>
      </c>
      <c r="L204" s="31"/>
      <c r="M204" s="31"/>
      <c r="N204" s="31"/>
      <c r="O204" s="31"/>
      <c r="P204" s="31"/>
      <c r="Q204" s="31"/>
    </row>
    <row r="205" spans="1:17" x14ac:dyDescent="0.2">
      <c r="A205" s="31">
        <v>204</v>
      </c>
      <c r="B205" s="32">
        <v>346</v>
      </c>
      <c r="C205" s="34" t="s">
        <v>4122</v>
      </c>
      <c r="D205" s="43">
        <v>21103084</v>
      </c>
      <c r="E205" s="34" t="s">
        <v>251</v>
      </c>
      <c r="F205" s="37">
        <v>43</v>
      </c>
      <c r="G205" s="37">
        <v>31</v>
      </c>
      <c r="H205" s="37">
        <f t="shared" si="6"/>
        <v>1333</v>
      </c>
      <c r="I205" s="37">
        <v>128</v>
      </c>
      <c r="J205" s="37"/>
      <c r="K205" s="39">
        <f t="shared" si="7"/>
        <v>1461</v>
      </c>
      <c r="L205" s="31"/>
      <c r="M205" s="31"/>
      <c r="N205" s="31"/>
      <c r="O205" s="31"/>
      <c r="P205" s="31"/>
      <c r="Q205" s="31"/>
    </row>
    <row r="206" spans="1:17" x14ac:dyDescent="0.2">
      <c r="A206" s="31">
        <v>205</v>
      </c>
      <c r="B206" s="32">
        <v>401</v>
      </c>
      <c r="C206" s="34" t="s">
        <v>198</v>
      </c>
      <c r="D206" s="43">
        <v>21124077</v>
      </c>
      <c r="E206" s="34" t="s">
        <v>156</v>
      </c>
      <c r="F206" s="37">
        <v>26</v>
      </c>
      <c r="G206" s="37">
        <v>31</v>
      </c>
      <c r="H206" s="37">
        <f t="shared" si="6"/>
        <v>806</v>
      </c>
      <c r="I206" s="37">
        <v>73</v>
      </c>
      <c r="J206" s="37">
        <v>50</v>
      </c>
      <c r="K206" s="39">
        <f t="shared" si="7"/>
        <v>929</v>
      </c>
      <c r="L206" s="31"/>
      <c r="M206" s="31"/>
      <c r="N206" s="31"/>
      <c r="O206" s="31"/>
      <c r="P206" s="31"/>
      <c r="Q206" s="31"/>
    </row>
    <row r="207" spans="1:17" x14ac:dyDescent="0.2">
      <c r="A207" s="31">
        <v>206</v>
      </c>
      <c r="B207" s="32">
        <v>401</v>
      </c>
      <c r="C207" s="34" t="s">
        <v>5298</v>
      </c>
      <c r="D207" s="43">
        <v>21124063</v>
      </c>
      <c r="E207" s="34" t="s">
        <v>5299</v>
      </c>
      <c r="F207" s="37">
        <v>38</v>
      </c>
      <c r="G207" s="37">
        <v>31</v>
      </c>
      <c r="H207" s="37">
        <f t="shared" si="6"/>
        <v>1178</v>
      </c>
      <c r="I207" s="37">
        <v>110</v>
      </c>
      <c r="J207" s="37"/>
      <c r="K207" s="39">
        <f t="shared" si="7"/>
        <v>1288</v>
      </c>
      <c r="L207" s="31"/>
      <c r="M207" s="31"/>
      <c r="N207" s="31"/>
      <c r="O207" s="31"/>
      <c r="P207" s="31"/>
      <c r="Q207" s="31"/>
    </row>
    <row r="208" spans="1:17" x14ac:dyDescent="0.2">
      <c r="A208" s="31">
        <v>207</v>
      </c>
      <c r="B208" s="32">
        <v>402</v>
      </c>
      <c r="C208" s="34" t="s">
        <v>5910</v>
      </c>
      <c r="D208" s="43">
        <v>21110026</v>
      </c>
      <c r="E208" s="34" t="s">
        <v>546</v>
      </c>
      <c r="F208" s="37">
        <v>51</v>
      </c>
      <c r="G208" s="37">
        <v>31</v>
      </c>
      <c r="H208" s="37">
        <f t="shared" si="6"/>
        <v>1581</v>
      </c>
      <c r="I208" s="37">
        <v>204</v>
      </c>
      <c r="J208" s="37"/>
      <c r="K208" s="39">
        <f t="shared" si="7"/>
        <v>1785</v>
      </c>
      <c r="L208" s="31"/>
      <c r="M208" s="31"/>
      <c r="N208" s="31"/>
      <c r="O208" s="31"/>
      <c r="P208" s="31"/>
      <c r="Q208" s="31"/>
    </row>
    <row r="209" spans="1:17" x14ac:dyDescent="0.2">
      <c r="A209" s="31">
        <v>208</v>
      </c>
      <c r="B209" s="32">
        <v>402</v>
      </c>
      <c r="C209" s="34" t="s">
        <v>5948</v>
      </c>
      <c r="D209" s="43">
        <v>21110078</v>
      </c>
      <c r="E209" s="34" t="s">
        <v>212</v>
      </c>
      <c r="F209" s="37">
        <v>43</v>
      </c>
      <c r="G209" s="37">
        <v>31</v>
      </c>
      <c r="H209" s="37">
        <f t="shared" si="6"/>
        <v>1333</v>
      </c>
      <c r="I209" s="37">
        <v>172</v>
      </c>
      <c r="J209" s="37"/>
      <c r="K209" s="39">
        <f t="shared" si="7"/>
        <v>1505</v>
      </c>
      <c r="L209" s="31"/>
      <c r="M209" s="31"/>
      <c r="N209" s="31"/>
      <c r="O209" s="31"/>
      <c r="P209" s="31"/>
      <c r="Q209" s="31"/>
    </row>
    <row r="210" spans="1:17" x14ac:dyDescent="0.2">
      <c r="A210" s="31">
        <v>209</v>
      </c>
      <c r="B210" s="32">
        <v>404</v>
      </c>
      <c r="C210" s="34" t="s">
        <v>5901</v>
      </c>
      <c r="D210" s="43">
        <v>21124036</v>
      </c>
      <c r="E210" s="34" t="s">
        <v>156</v>
      </c>
      <c r="F210" s="37">
        <v>45</v>
      </c>
      <c r="G210" s="37">
        <v>31</v>
      </c>
      <c r="H210" s="37">
        <f t="shared" si="6"/>
        <v>1395</v>
      </c>
      <c r="I210" s="37">
        <v>883</v>
      </c>
      <c r="J210" s="37">
        <v>350</v>
      </c>
      <c r="K210" s="39">
        <f t="shared" si="7"/>
        <v>2628</v>
      </c>
      <c r="L210" s="31"/>
      <c r="M210" s="31"/>
      <c r="N210" s="31"/>
      <c r="O210" s="31"/>
      <c r="P210" s="31"/>
      <c r="Q210" s="31"/>
    </row>
    <row r="211" spans="1:17" x14ac:dyDescent="0.2">
      <c r="A211" s="31">
        <v>210</v>
      </c>
      <c r="B211" s="32">
        <v>404</v>
      </c>
      <c r="C211" s="34" t="s">
        <v>5953</v>
      </c>
      <c r="D211" s="43">
        <v>21124070</v>
      </c>
      <c r="E211" s="34" t="s">
        <v>156</v>
      </c>
      <c r="F211" s="37">
        <v>33</v>
      </c>
      <c r="G211" s="37">
        <v>31</v>
      </c>
      <c r="H211" s="37">
        <f t="shared" si="6"/>
        <v>1023</v>
      </c>
      <c r="I211" s="37">
        <v>789</v>
      </c>
      <c r="J211" s="37"/>
      <c r="K211" s="39">
        <f t="shared" si="7"/>
        <v>1812</v>
      </c>
      <c r="L211" s="31"/>
      <c r="M211" s="31"/>
      <c r="N211" s="31"/>
      <c r="O211" s="31"/>
      <c r="P211" s="31"/>
      <c r="Q211" s="31"/>
    </row>
    <row r="212" spans="1:17" x14ac:dyDescent="0.2">
      <c r="A212" s="31">
        <v>211</v>
      </c>
      <c r="B212" s="32">
        <v>405</v>
      </c>
      <c r="C212" s="34" t="s">
        <v>5908</v>
      </c>
      <c r="D212" s="43">
        <v>21110069</v>
      </c>
      <c r="E212" s="34" t="s">
        <v>546</v>
      </c>
      <c r="F212" s="37">
        <v>34</v>
      </c>
      <c r="G212" s="37">
        <v>31</v>
      </c>
      <c r="H212" s="37">
        <f t="shared" si="6"/>
        <v>1054</v>
      </c>
      <c r="I212" s="37">
        <v>318</v>
      </c>
      <c r="J212" s="37">
        <v>100</v>
      </c>
      <c r="K212" s="39">
        <f t="shared" si="7"/>
        <v>1472</v>
      </c>
      <c r="L212" s="31"/>
      <c r="M212" s="31"/>
      <c r="N212" s="31"/>
      <c r="O212" s="31"/>
      <c r="P212" s="31"/>
      <c r="Q212" s="31"/>
    </row>
    <row r="213" spans="1:17" x14ac:dyDescent="0.2">
      <c r="A213" s="31">
        <v>212</v>
      </c>
      <c r="B213" s="32">
        <v>405</v>
      </c>
      <c r="C213" s="34" t="s">
        <v>6018</v>
      </c>
      <c r="D213" s="43">
        <v>21110003</v>
      </c>
      <c r="E213" s="34" t="s">
        <v>546</v>
      </c>
      <c r="F213" s="37">
        <v>16</v>
      </c>
      <c r="G213" s="37">
        <v>31</v>
      </c>
      <c r="H213" s="37">
        <f t="shared" si="6"/>
        <v>496</v>
      </c>
      <c r="I213" s="37">
        <v>146</v>
      </c>
      <c r="J213" s="37"/>
      <c r="K213" s="39">
        <f t="shared" si="7"/>
        <v>642</v>
      </c>
      <c r="L213" s="31"/>
      <c r="M213" s="31"/>
      <c r="N213" s="31"/>
      <c r="O213" s="31"/>
      <c r="P213" s="31"/>
      <c r="Q213" s="31"/>
    </row>
    <row r="214" spans="1:17" x14ac:dyDescent="0.2">
      <c r="A214" s="31">
        <v>213</v>
      </c>
      <c r="B214" s="32">
        <v>406</v>
      </c>
      <c r="C214" s="34" t="s">
        <v>2333</v>
      </c>
      <c r="D214" s="43">
        <v>21104058</v>
      </c>
      <c r="E214" s="34" t="s">
        <v>266</v>
      </c>
      <c r="F214" s="37">
        <v>38</v>
      </c>
      <c r="G214" s="37">
        <v>31</v>
      </c>
      <c r="H214" s="37">
        <f t="shared" si="6"/>
        <v>1178</v>
      </c>
      <c r="I214" s="37">
        <v>861</v>
      </c>
      <c r="J214" s="37"/>
      <c r="K214" s="39">
        <f t="shared" si="7"/>
        <v>2039</v>
      </c>
      <c r="L214" s="31"/>
      <c r="M214" s="31"/>
      <c r="N214" s="31"/>
      <c r="O214" s="31"/>
      <c r="P214" s="31"/>
      <c r="Q214" s="31"/>
    </row>
    <row r="215" spans="1:17" x14ac:dyDescent="0.2">
      <c r="A215" s="31">
        <v>214</v>
      </c>
      <c r="B215" s="32">
        <v>406</v>
      </c>
      <c r="C215" s="34" t="s">
        <v>3911</v>
      </c>
      <c r="D215" s="43">
        <v>21104112</v>
      </c>
      <c r="E215" s="34" t="s">
        <v>127</v>
      </c>
      <c r="F215" s="37">
        <v>37</v>
      </c>
      <c r="G215" s="37">
        <v>31</v>
      </c>
      <c r="H215" s="37">
        <f t="shared" si="6"/>
        <v>1147</v>
      </c>
      <c r="I215" s="37">
        <v>711</v>
      </c>
      <c r="J215" s="37"/>
      <c r="K215" s="39">
        <f t="shared" si="7"/>
        <v>1858</v>
      </c>
      <c r="L215" s="31"/>
      <c r="M215" s="31"/>
      <c r="N215" s="31"/>
      <c r="O215" s="31"/>
      <c r="P215" s="31"/>
      <c r="Q215" s="31"/>
    </row>
    <row r="216" spans="1:17" x14ac:dyDescent="0.2">
      <c r="A216" s="31">
        <v>215</v>
      </c>
      <c r="B216" s="32">
        <v>407</v>
      </c>
      <c r="C216" s="34" t="s">
        <v>2288</v>
      </c>
      <c r="D216" s="43">
        <v>21124048</v>
      </c>
      <c r="E216" s="34" t="s">
        <v>2289</v>
      </c>
      <c r="F216" s="37">
        <v>30</v>
      </c>
      <c r="G216" s="37">
        <v>31</v>
      </c>
      <c r="H216" s="37">
        <f t="shared" si="6"/>
        <v>930</v>
      </c>
      <c r="I216" s="37">
        <v>596</v>
      </c>
      <c r="J216" s="37"/>
      <c r="K216" s="39">
        <f t="shared" si="7"/>
        <v>1526</v>
      </c>
      <c r="L216" s="31"/>
      <c r="M216" s="31"/>
      <c r="N216" s="31"/>
      <c r="O216" s="31"/>
      <c r="P216" s="31"/>
      <c r="Q216" s="31"/>
    </row>
    <row r="217" spans="1:17" x14ac:dyDescent="0.2">
      <c r="A217" s="31">
        <v>216</v>
      </c>
      <c r="B217" s="32">
        <v>407</v>
      </c>
      <c r="C217" s="34" t="s">
        <v>2903</v>
      </c>
      <c r="D217" s="43">
        <v>21124050</v>
      </c>
      <c r="E217" s="34" t="s">
        <v>156</v>
      </c>
      <c r="F217" s="37">
        <v>34</v>
      </c>
      <c r="G217" s="37">
        <v>31</v>
      </c>
      <c r="H217" s="37">
        <f t="shared" si="6"/>
        <v>1054</v>
      </c>
      <c r="I217" s="37">
        <v>205</v>
      </c>
      <c r="J217" s="37"/>
      <c r="K217" s="39">
        <f t="shared" si="7"/>
        <v>1259</v>
      </c>
      <c r="L217" s="31"/>
      <c r="M217" s="31"/>
      <c r="N217" s="31"/>
      <c r="O217" s="31"/>
      <c r="P217" s="31"/>
      <c r="Q217" s="31"/>
    </row>
    <row r="218" spans="1:17" x14ac:dyDescent="0.2">
      <c r="A218" s="31">
        <v>217</v>
      </c>
      <c r="B218" s="32">
        <v>408</v>
      </c>
      <c r="C218" s="34" t="s">
        <v>5938</v>
      </c>
      <c r="D218" s="43">
        <v>21111025</v>
      </c>
      <c r="E218" s="34" t="s">
        <v>33</v>
      </c>
      <c r="F218" s="37">
        <v>43</v>
      </c>
      <c r="G218" s="37">
        <v>31</v>
      </c>
      <c r="H218" s="37">
        <f t="shared" si="6"/>
        <v>1333</v>
      </c>
      <c r="I218" s="37">
        <v>112</v>
      </c>
      <c r="J218" s="37"/>
      <c r="K218" s="39">
        <f t="shared" si="7"/>
        <v>1445</v>
      </c>
      <c r="L218" s="31"/>
      <c r="M218" s="31"/>
      <c r="N218" s="31"/>
      <c r="O218" s="31"/>
      <c r="P218" s="31"/>
      <c r="Q218" s="31"/>
    </row>
    <row r="219" spans="1:17" x14ac:dyDescent="0.2">
      <c r="A219" s="31">
        <v>218</v>
      </c>
      <c r="B219" s="32">
        <v>408</v>
      </c>
      <c r="C219" s="34" t="s">
        <v>4355</v>
      </c>
      <c r="D219" s="43">
        <v>21110044</v>
      </c>
      <c r="E219" s="34" t="s">
        <v>546</v>
      </c>
      <c r="F219" s="37">
        <v>27</v>
      </c>
      <c r="G219" s="37">
        <v>31</v>
      </c>
      <c r="H219" s="37">
        <f t="shared" si="6"/>
        <v>837</v>
      </c>
      <c r="I219" s="37">
        <v>59</v>
      </c>
      <c r="J219" s="37"/>
      <c r="K219" s="39">
        <f t="shared" si="7"/>
        <v>896</v>
      </c>
      <c r="L219" s="31"/>
      <c r="M219" s="31"/>
      <c r="N219" s="31"/>
      <c r="O219" s="31"/>
      <c r="P219" s="31"/>
      <c r="Q219" s="31"/>
    </row>
    <row r="220" spans="1:17" x14ac:dyDescent="0.2">
      <c r="A220" s="31">
        <v>219</v>
      </c>
      <c r="B220" s="32">
        <v>409</v>
      </c>
      <c r="C220" s="34" t="s">
        <v>2723</v>
      </c>
      <c r="D220" s="43">
        <v>21110033</v>
      </c>
      <c r="E220" s="34" t="s">
        <v>546</v>
      </c>
      <c r="F220" s="37">
        <v>50</v>
      </c>
      <c r="G220" s="37">
        <v>31</v>
      </c>
      <c r="H220" s="37">
        <f t="shared" si="6"/>
        <v>1550</v>
      </c>
      <c r="I220" s="37">
        <v>119</v>
      </c>
      <c r="J220" s="37">
        <v>50</v>
      </c>
      <c r="K220" s="39">
        <f t="shared" si="7"/>
        <v>1719</v>
      </c>
      <c r="L220" s="31"/>
      <c r="M220" s="31"/>
      <c r="N220" s="31"/>
      <c r="O220" s="31"/>
      <c r="P220" s="31"/>
      <c r="Q220" s="31"/>
    </row>
    <row r="221" spans="1:17" x14ac:dyDescent="0.2">
      <c r="A221" s="31">
        <v>220</v>
      </c>
      <c r="B221" s="32">
        <v>409</v>
      </c>
      <c r="C221" s="34" t="s">
        <v>3468</v>
      </c>
      <c r="D221" s="43">
        <v>21110067</v>
      </c>
      <c r="E221" s="34" t="s">
        <v>546</v>
      </c>
      <c r="F221" s="37">
        <v>47</v>
      </c>
      <c r="G221" s="37">
        <v>31</v>
      </c>
      <c r="H221" s="37">
        <f t="shared" si="6"/>
        <v>1457</v>
      </c>
      <c r="I221" s="37">
        <v>166</v>
      </c>
      <c r="J221" s="37">
        <v>50</v>
      </c>
      <c r="K221" s="39">
        <f t="shared" si="7"/>
        <v>1673</v>
      </c>
      <c r="L221" s="31"/>
      <c r="M221" s="31"/>
      <c r="N221" s="31"/>
      <c r="O221" s="31"/>
      <c r="P221" s="31"/>
      <c r="Q221" s="31"/>
    </row>
    <row r="222" spans="1:17" x14ac:dyDescent="0.2">
      <c r="A222" s="31">
        <v>221</v>
      </c>
      <c r="B222" s="32">
        <v>410</v>
      </c>
      <c r="C222" s="34" t="s">
        <v>2508</v>
      </c>
      <c r="D222" s="43">
        <v>21110063</v>
      </c>
      <c r="E222" s="34" t="s">
        <v>546</v>
      </c>
      <c r="F222" s="37">
        <v>57</v>
      </c>
      <c r="G222" s="37">
        <v>31</v>
      </c>
      <c r="H222" s="37">
        <f t="shared" si="6"/>
        <v>1767</v>
      </c>
      <c r="I222" s="37">
        <v>356</v>
      </c>
      <c r="J222" s="37"/>
      <c r="K222" s="39">
        <f t="shared" si="7"/>
        <v>2123</v>
      </c>
      <c r="L222" s="31"/>
      <c r="M222" s="31"/>
      <c r="N222" s="31"/>
      <c r="O222" s="31"/>
      <c r="P222" s="31"/>
      <c r="Q222" s="31"/>
    </row>
    <row r="223" spans="1:17" x14ac:dyDescent="0.2">
      <c r="A223" s="31">
        <v>222</v>
      </c>
      <c r="B223" s="32">
        <v>410</v>
      </c>
      <c r="C223" s="34" t="s">
        <v>3531</v>
      </c>
      <c r="D223" s="43">
        <v>21110076</v>
      </c>
      <c r="E223" s="34" t="s">
        <v>3532</v>
      </c>
      <c r="F223" s="37">
        <v>41</v>
      </c>
      <c r="G223" s="37">
        <v>31</v>
      </c>
      <c r="H223" s="37">
        <f t="shared" si="6"/>
        <v>1271</v>
      </c>
      <c r="I223" s="37">
        <v>180</v>
      </c>
      <c r="J223" s="37"/>
      <c r="K223" s="39">
        <f t="shared" si="7"/>
        <v>1451</v>
      </c>
      <c r="L223" s="31"/>
      <c r="M223" s="31"/>
      <c r="N223" s="31"/>
      <c r="O223" s="31"/>
      <c r="P223" s="31"/>
      <c r="Q223" s="31"/>
    </row>
    <row r="224" spans="1:17" x14ac:dyDescent="0.2">
      <c r="A224" s="31">
        <v>223</v>
      </c>
      <c r="B224" s="32">
        <v>411</v>
      </c>
      <c r="C224" s="34" t="s">
        <v>2267</v>
      </c>
      <c r="D224" s="43">
        <v>21103065</v>
      </c>
      <c r="E224" s="34" t="s">
        <v>251</v>
      </c>
      <c r="F224" s="37">
        <v>64</v>
      </c>
      <c r="G224" s="37">
        <v>31</v>
      </c>
      <c r="H224" s="37">
        <f t="shared" si="6"/>
        <v>1984</v>
      </c>
      <c r="I224" s="37">
        <v>228</v>
      </c>
      <c r="J224" s="37"/>
      <c r="K224" s="39">
        <f t="shared" si="7"/>
        <v>2212</v>
      </c>
      <c r="L224" s="31"/>
      <c r="M224" s="31"/>
      <c r="N224" s="31"/>
      <c r="O224" s="31"/>
      <c r="P224" s="31"/>
      <c r="Q224" s="31"/>
    </row>
    <row r="225" spans="1:17" x14ac:dyDescent="0.2">
      <c r="A225" s="31">
        <v>224</v>
      </c>
      <c r="B225" s="32">
        <v>411</v>
      </c>
      <c r="C225" s="34" t="s">
        <v>5961</v>
      </c>
      <c r="D225" s="43">
        <v>21103068</v>
      </c>
      <c r="E225" s="34" t="s">
        <v>51</v>
      </c>
      <c r="F225" s="37">
        <v>29</v>
      </c>
      <c r="G225" s="37">
        <v>31</v>
      </c>
      <c r="H225" s="37">
        <f t="shared" si="6"/>
        <v>899</v>
      </c>
      <c r="I225" s="37">
        <v>96</v>
      </c>
      <c r="J225" s="37"/>
      <c r="K225" s="39">
        <f t="shared" si="7"/>
        <v>995</v>
      </c>
      <c r="L225" s="31"/>
      <c r="M225" s="31"/>
      <c r="N225" s="31"/>
      <c r="O225" s="31"/>
      <c r="P225" s="31"/>
      <c r="Q225" s="31"/>
    </row>
    <row r="226" spans="1:17" x14ac:dyDescent="0.2">
      <c r="A226" s="31">
        <v>225</v>
      </c>
      <c r="B226" s="32">
        <v>412</v>
      </c>
      <c r="C226" s="34" t="s">
        <v>5905</v>
      </c>
      <c r="D226" s="43">
        <v>21110050</v>
      </c>
      <c r="E226" s="34" t="s">
        <v>546</v>
      </c>
      <c r="F226" s="37">
        <v>60</v>
      </c>
      <c r="G226" s="37">
        <v>31</v>
      </c>
      <c r="H226" s="37">
        <f t="shared" si="6"/>
        <v>1860</v>
      </c>
      <c r="I226" s="37">
        <v>155</v>
      </c>
      <c r="J226" s="37">
        <v>50</v>
      </c>
      <c r="K226" s="39">
        <f t="shared" si="7"/>
        <v>2065</v>
      </c>
      <c r="L226" s="31"/>
      <c r="M226" s="31"/>
      <c r="N226" s="31"/>
      <c r="O226" s="31"/>
      <c r="P226" s="31"/>
      <c r="Q226" s="31"/>
    </row>
    <row r="227" spans="1:17" x14ac:dyDescent="0.2">
      <c r="A227" s="31">
        <v>226</v>
      </c>
      <c r="B227" s="32">
        <v>412</v>
      </c>
      <c r="C227" s="34" t="s">
        <v>5962</v>
      </c>
      <c r="D227" s="43">
        <v>21110052</v>
      </c>
      <c r="E227" s="34" t="s">
        <v>546</v>
      </c>
      <c r="F227" s="37">
        <v>29</v>
      </c>
      <c r="G227" s="37">
        <v>31</v>
      </c>
      <c r="H227" s="37">
        <f t="shared" si="6"/>
        <v>899</v>
      </c>
      <c r="I227" s="37">
        <v>76</v>
      </c>
      <c r="J227" s="37"/>
      <c r="K227" s="39">
        <f t="shared" si="7"/>
        <v>975</v>
      </c>
      <c r="L227" s="31"/>
      <c r="M227" s="31"/>
      <c r="N227" s="31"/>
      <c r="O227" s="31"/>
      <c r="P227" s="31"/>
      <c r="Q227" s="31"/>
    </row>
    <row r="228" spans="1:17" x14ac:dyDescent="0.2">
      <c r="A228" s="31">
        <v>227</v>
      </c>
      <c r="B228" s="32">
        <v>413</v>
      </c>
      <c r="C228" s="34" t="s">
        <v>2044</v>
      </c>
      <c r="D228" s="43">
        <v>21103052</v>
      </c>
      <c r="E228" s="35" t="s">
        <v>2045</v>
      </c>
      <c r="F228" s="37">
        <v>45</v>
      </c>
      <c r="G228" s="37">
        <v>31</v>
      </c>
      <c r="H228" s="37">
        <f t="shared" si="6"/>
        <v>1395</v>
      </c>
      <c r="I228" s="37">
        <v>314</v>
      </c>
      <c r="J228" s="37"/>
      <c r="K228" s="39">
        <f t="shared" si="7"/>
        <v>1709</v>
      </c>
      <c r="L228" s="31"/>
      <c r="M228" s="31"/>
      <c r="N228" s="31"/>
      <c r="O228" s="31"/>
      <c r="P228" s="31"/>
      <c r="Q228" s="31"/>
    </row>
    <row r="229" spans="1:17" x14ac:dyDescent="0.2">
      <c r="A229" s="31">
        <v>228</v>
      </c>
      <c r="B229" s="32">
        <v>413</v>
      </c>
      <c r="C229" s="34" t="s">
        <v>5949</v>
      </c>
      <c r="D229" s="43">
        <v>21103082</v>
      </c>
      <c r="E229" s="34" t="s">
        <v>251</v>
      </c>
      <c r="F229" s="37">
        <v>38</v>
      </c>
      <c r="G229" s="37">
        <v>31</v>
      </c>
      <c r="H229" s="37">
        <f t="shared" si="6"/>
        <v>1178</v>
      </c>
      <c r="I229" s="37">
        <v>207</v>
      </c>
      <c r="J229" s="37"/>
      <c r="K229" s="39">
        <f t="shared" si="7"/>
        <v>1385</v>
      </c>
      <c r="L229" s="31"/>
      <c r="M229" s="31"/>
      <c r="N229" s="31"/>
      <c r="O229" s="31"/>
      <c r="P229" s="31"/>
      <c r="Q229" s="31"/>
    </row>
    <row r="230" spans="1:17" x14ac:dyDescent="0.2">
      <c r="A230" s="31">
        <v>229</v>
      </c>
      <c r="B230" s="32">
        <v>414</v>
      </c>
      <c r="C230" s="34" t="s">
        <v>5902</v>
      </c>
      <c r="D230" s="43">
        <v>21110088</v>
      </c>
      <c r="E230" s="34" t="s">
        <v>546</v>
      </c>
      <c r="F230" s="37">
        <v>47</v>
      </c>
      <c r="G230" s="37">
        <v>31</v>
      </c>
      <c r="H230" s="37">
        <f t="shared" si="6"/>
        <v>1457</v>
      </c>
      <c r="I230" s="37">
        <v>176</v>
      </c>
      <c r="J230" s="37"/>
      <c r="K230" s="39">
        <f t="shared" si="7"/>
        <v>1633</v>
      </c>
      <c r="L230" s="31"/>
      <c r="M230" s="31"/>
      <c r="N230" s="31"/>
      <c r="O230" s="31"/>
      <c r="P230" s="31"/>
      <c r="Q230" s="31"/>
    </row>
    <row r="231" spans="1:17" x14ac:dyDescent="0.2">
      <c r="A231" s="31">
        <v>230</v>
      </c>
      <c r="B231" s="32">
        <v>414</v>
      </c>
      <c r="C231" s="34" t="s">
        <v>3195</v>
      </c>
      <c r="D231" s="43">
        <v>21110087</v>
      </c>
      <c r="E231" s="34" t="s">
        <v>546</v>
      </c>
      <c r="F231" s="37">
        <v>55</v>
      </c>
      <c r="G231" s="37">
        <v>31</v>
      </c>
      <c r="H231" s="37">
        <f t="shared" si="6"/>
        <v>1705</v>
      </c>
      <c r="I231" s="37">
        <v>124</v>
      </c>
      <c r="J231" s="37"/>
      <c r="K231" s="39">
        <f t="shared" si="7"/>
        <v>1829</v>
      </c>
      <c r="L231" s="31"/>
      <c r="M231" s="31"/>
      <c r="N231" s="31"/>
      <c r="O231" s="31"/>
      <c r="P231" s="31"/>
      <c r="Q231" s="31"/>
    </row>
    <row r="232" spans="1:17" x14ac:dyDescent="0.2">
      <c r="A232" s="31">
        <v>231</v>
      </c>
      <c r="B232" s="32">
        <v>415</v>
      </c>
      <c r="C232" s="34" t="s">
        <v>5899</v>
      </c>
      <c r="D232" s="43">
        <v>21109068</v>
      </c>
      <c r="E232" s="34" t="s">
        <v>309</v>
      </c>
      <c r="F232" s="37">
        <v>59</v>
      </c>
      <c r="G232" s="37">
        <v>31</v>
      </c>
      <c r="H232" s="37">
        <f t="shared" si="6"/>
        <v>1829</v>
      </c>
      <c r="I232" s="37">
        <v>328</v>
      </c>
      <c r="J232" s="37"/>
      <c r="K232" s="39">
        <f t="shared" si="7"/>
        <v>2157</v>
      </c>
      <c r="L232" s="31"/>
      <c r="M232" s="31"/>
      <c r="N232" s="31"/>
      <c r="O232" s="31"/>
      <c r="P232" s="31"/>
      <c r="Q232" s="31"/>
    </row>
    <row r="233" spans="1:17" x14ac:dyDescent="0.2">
      <c r="A233" s="31">
        <v>232</v>
      </c>
      <c r="B233" s="32">
        <v>415</v>
      </c>
      <c r="C233" s="34" t="s">
        <v>5958</v>
      </c>
      <c r="D233" s="43">
        <v>21103110</v>
      </c>
      <c r="E233" s="34" t="s">
        <v>251</v>
      </c>
      <c r="F233" s="37">
        <v>22</v>
      </c>
      <c r="G233" s="37">
        <v>31</v>
      </c>
      <c r="H233" s="37">
        <f t="shared" si="6"/>
        <v>682</v>
      </c>
      <c r="I233" s="37">
        <v>106</v>
      </c>
      <c r="J233" s="37"/>
      <c r="K233" s="39">
        <f t="shared" si="7"/>
        <v>788</v>
      </c>
      <c r="L233" s="31"/>
      <c r="M233" s="31"/>
      <c r="N233" s="31"/>
      <c r="O233" s="31"/>
      <c r="P233" s="31"/>
      <c r="Q233" s="31"/>
    </row>
    <row r="234" spans="1:17" x14ac:dyDescent="0.2">
      <c r="A234" s="31">
        <v>233</v>
      </c>
      <c r="B234" s="32">
        <v>416</v>
      </c>
      <c r="C234" s="34" t="s">
        <v>2385</v>
      </c>
      <c r="D234" s="43">
        <v>21102063</v>
      </c>
      <c r="E234" s="34" t="s">
        <v>813</v>
      </c>
      <c r="F234" s="37">
        <v>60</v>
      </c>
      <c r="G234" s="37">
        <v>31</v>
      </c>
      <c r="H234" s="37">
        <f t="shared" si="6"/>
        <v>1860</v>
      </c>
      <c r="I234" s="37">
        <v>297</v>
      </c>
      <c r="J234" s="37"/>
      <c r="K234" s="39">
        <f t="shared" si="7"/>
        <v>2157</v>
      </c>
      <c r="L234" s="31"/>
      <c r="M234" s="31"/>
      <c r="N234" s="31"/>
      <c r="O234" s="31"/>
      <c r="P234" s="31"/>
      <c r="Q234" s="31"/>
    </row>
    <row r="235" spans="1:17" x14ac:dyDescent="0.2">
      <c r="A235" s="31">
        <v>234</v>
      </c>
      <c r="B235" s="32">
        <v>416</v>
      </c>
      <c r="C235" s="34" t="s">
        <v>6015</v>
      </c>
      <c r="D235" s="43">
        <v>21102007</v>
      </c>
      <c r="E235" s="34" t="s">
        <v>6016</v>
      </c>
      <c r="F235" s="37">
        <v>55</v>
      </c>
      <c r="G235" s="37">
        <v>31</v>
      </c>
      <c r="H235" s="37">
        <f t="shared" si="6"/>
        <v>1705</v>
      </c>
      <c r="I235" s="37">
        <v>274</v>
      </c>
      <c r="J235" s="37">
        <v>100</v>
      </c>
      <c r="K235" s="39">
        <f t="shared" si="7"/>
        <v>2079</v>
      </c>
      <c r="L235" s="31"/>
      <c r="M235" s="31"/>
      <c r="N235" s="31"/>
      <c r="O235" s="31"/>
      <c r="P235" s="31"/>
      <c r="Q235" s="31"/>
    </row>
    <row r="236" spans="1:17" x14ac:dyDescent="0.2">
      <c r="A236" s="31">
        <v>235</v>
      </c>
      <c r="B236" s="32">
        <v>417</v>
      </c>
      <c r="C236" s="34" t="s">
        <v>5892</v>
      </c>
      <c r="D236" s="43">
        <v>21109066</v>
      </c>
      <c r="E236" s="34" t="s">
        <v>309</v>
      </c>
      <c r="F236" s="37">
        <v>53</v>
      </c>
      <c r="G236" s="37">
        <v>31</v>
      </c>
      <c r="H236" s="37">
        <f t="shared" si="6"/>
        <v>1643</v>
      </c>
      <c r="I236" s="37">
        <v>280</v>
      </c>
      <c r="J236" s="37"/>
      <c r="K236" s="39">
        <f t="shared" si="7"/>
        <v>1923</v>
      </c>
      <c r="L236" s="31"/>
      <c r="M236" s="31"/>
      <c r="N236" s="31"/>
      <c r="O236" s="31"/>
      <c r="P236" s="31"/>
      <c r="Q236" s="31"/>
    </row>
    <row r="237" spans="1:17" x14ac:dyDescent="0.2">
      <c r="A237" s="31">
        <v>236</v>
      </c>
      <c r="B237" s="32">
        <v>417</v>
      </c>
      <c r="C237" s="34" t="s">
        <v>3029</v>
      </c>
      <c r="D237" s="43">
        <v>21109053</v>
      </c>
      <c r="E237" s="34" t="s">
        <v>309</v>
      </c>
      <c r="F237" s="37">
        <v>58</v>
      </c>
      <c r="G237" s="37">
        <v>31</v>
      </c>
      <c r="H237" s="37">
        <f t="shared" si="6"/>
        <v>1798</v>
      </c>
      <c r="I237" s="37">
        <v>197</v>
      </c>
      <c r="J237" s="37">
        <v>50</v>
      </c>
      <c r="K237" s="39">
        <f t="shared" si="7"/>
        <v>2045</v>
      </c>
      <c r="L237" s="31"/>
      <c r="M237" s="31"/>
      <c r="N237" s="31"/>
      <c r="O237" s="31"/>
      <c r="P237" s="31"/>
      <c r="Q237" s="31"/>
    </row>
    <row r="238" spans="1:17" x14ac:dyDescent="0.2">
      <c r="A238" s="31">
        <v>237</v>
      </c>
      <c r="B238" s="32">
        <v>418</v>
      </c>
      <c r="C238" s="34" t="s">
        <v>2405</v>
      </c>
      <c r="D238" s="43">
        <v>21104005</v>
      </c>
      <c r="E238" s="34" t="s">
        <v>2210</v>
      </c>
      <c r="F238" s="37">
        <v>29</v>
      </c>
      <c r="G238" s="37">
        <v>31</v>
      </c>
      <c r="H238" s="37">
        <f t="shared" si="6"/>
        <v>899</v>
      </c>
      <c r="I238" s="37">
        <v>101</v>
      </c>
      <c r="J238" s="37"/>
      <c r="K238" s="39">
        <f t="shared" si="7"/>
        <v>1000</v>
      </c>
      <c r="L238" s="31"/>
      <c r="M238" s="31"/>
      <c r="N238" s="31"/>
      <c r="O238" s="31"/>
      <c r="P238" s="31"/>
      <c r="Q238" s="31"/>
    </row>
    <row r="239" spans="1:17" x14ac:dyDescent="0.2">
      <c r="A239" s="31">
        <v>238</v>
      </c>
      <c r="B239" s="32">
        <v>418</v>
      </c>
      <c r="C239" s="34" t="s">
        <v>6009</v>
      </c>
      <c r="D239" s="43">
        <v>21104011</v>
      </c>
      <c r="E239" s="34" t="s">
        <v>127</v>
      </c>
      <c r="F239" s="37">
        <v>42</v>
      </c>
      <c r="G239" s="37">
        <v>31</v>
      </c>
      <c r="H239" s="37">
        <f t="shared" si="6"/>
        <v>1302</v>
      </c>
      <c r="I239" s="37">
        <v>231</v>
      </c>
      <c r="J239" s="37"/>
      <c r="K239" s="39">
        <f t="shared" si="7"/>
        <v>1533</v>
      </c>
      <c r="L239" s="31"/>
      <c r="M239" s="31"/>
      <c r="N239" s="31"/>
      <c r="O239" s="31"/>
      <c r="P239" s="31"/>
      <c r="Q239" s="31"/>
    </row>
    <row r="240" spans="1:17" x14ac:dyDescent="0.2">
      <c r="A240" s="31">
        <v>239</v>
      </c>
      <c r="B240" s="32">
        <v>419</v>
      </c>
      <c r="C240" s="34" t="s">
        <v>2209</v>
      </c>
      <c r="D240" s="43">
        <v>21104030</v>
      </c>
      <c r="E240" s="34" t="s">
        <v>2210</v>
      </c>
      <c r="F240" s="37">
        <v>26</v>
      </c>
      <c r="G240" s="37">
        <v>31</v>
      </c>
      <c r="H240" s="37">
        <f t="shared" si="6"/>
        <v>806</v>
      </c>
      <c r="I240" s="37">
        <v>194</v>
      </c>
      <c r="J240" s="37"/>
      <c r="K240" s="39">
        <f t="shared" si="7"/>
        <v>1000</v>
      </c>
      <c r="L240" s="31"/>
      <c r="M240" s="31"/>
      <c r="N240" s="31"/>
      <c r="O240" s="31"/>
      <c r="P240" s="31"/>
      <c r="Q240" s="31"/>
    </row>
    <row r="241" spans="1:17" x14ac:dyDescent="0.2">
      <c r="A241" s="31">
        <v>240</v>
      </c>
      <c r="B241" s="32">
        <v>419</v>
      </c>
      <c r="C241" s="34" t="s">
        <v>3740</v>
      </c>
      <c r="D241" s="43">
        <v>21106064</v>
      </c>
      <c r="E241" s="34" t="s">
        <v>212</v>
      </c>
      <c r="F241" s="37">
        <v>47</v>
      </c>
      <c r="G241" s="37">
        <v>31</v>
      </c>
      <c r="H241" s="37">
        <f t="shared" si="6"/>
        <v>1457</v>
      </c>
      <c r="I241" s="37">
        <v>406</v>
      </c>
      <c r="J241" s="37">
        <v>100</v>
      </c>
      <c r="K241" s="39">
        <f t="shared" si="7"/>
        <v>1963</v>
      </c>
      <c r="L241" s="31"/>
      <c r="M241" s="31"/>
      <c r="N241" s="31"/>
      <c r="O241" s="31"/>
      <c r="P241" s="31"/>
      <c r="Q241" s="31"/>
    </row>
    <row r="242" spans="1:17" x14ac:dyDescent="0.2">
      <c r="A242" s="31">
        <v>241</v>
      </c>
      <c r="B242" s="32">
        <v>420</v>
      </c>
      <c r="C242" s="34" t="s">
        <v>2166</v>
      </c>
      <c r="D242" s="43">
        <v>21102047</v>
      </c>
      <c r="E242" s="34" t="s">
        <v>813</v>
      </c>
      <c r="F242" s="37">
        <v>61</v>
      </c>
      <c r="G242" s="37">
        <v>31</v>
      </c>
      <c r="H242" s="37">
        <f t="shared" si="6"/>
        <v>1891</v>
      </c>
      <c r="I242" s="37">
        <v>189</v>
      </c>
      <c r="J242" s="37"/>
      <c r="K242" s="39">
        <f t="shared" si="7"/>
        <v>2080</v>
      </c>
      <c r="L242" s="31"/>
      <c r="M242" s="31"/>
      <c r="N242" s="31"/>
      <c r="O242" s="31"/>
      <c r="P242" s="31"/>
      <c r="Q242" s="31"/>
    </row>
    <row r="243" spans="1:17" x14ac:dyDescent="0.2">
      <c r="A243" s="31">
        <v>242</v>
      </c>
      <c r="B243" s="32">
        <v>420</v>
      </c>
      <c r="C243" s="34" t="s">
        <v>3730</v>
      </c>
      <c r="D243" s="43">
        <v>21102067</v>
      </c>
      <c r="E243" s="34" t="s">
        <v>6073</v>
      </c>
      <c r="F243" s="37">
        <v>44</v>
      </c>
      <c r="G243" s="37">
        <v>31</v>
      </c>
      <c r="H243" s="37">
        <f t="shared" ref="H243:H301" si="8">F243*G243</f>
        <v>1364</v>
      </c>
      <c r="I243" s="37">
        <v>188</v>
      </c>
      <c r="J243" s="37"/>
      <c r="K243" s="39">
        <f t="shared" si="7"/>
        <v>1552</v>
      </c>
      <c r="L243" s="31"/>
      <c r="M243" s="31"/>
      <c r="N243" s="31"/>
      <c r="O243" s="31"/>
      <c r="P243" s="31"/>
      <c r="Q243" s="31"/>
    </row>
    <row r="244" spans="1:17" x14ac:dyDescent="0.2">
      <c r="A244" s="31">
        <v>243</v>
      </c>
      <c r="B244" s="32">
        <v>421</v>
      </c>
      <c r="C244" s="34" t="s">
        <v>5734</v>
      </c>
      <c r="D244" s="43">
        <v>21109044</v>
      </c>
      <c r="E244" s="34" t="s">
        <v>309</v>
      </c>
      <c r="F244" s="37">
        <v>60</v>
      </c>
      <c r="G244" s="37">
        <v>31</v>
      </c>
      <c r="H244" s="37">
        <f t="shared" si="8"/>
        <v>1860</v>
      </c>
      <c r="I244" s="37">
        <v>239</v>
      </c>
      <c r="J244" s="37"/>
      <c r="K244" s="39">
        <f t="shared" si="7"/>
        <v>2099</v>
      </c>
      <c r="L244" s="31"/>
      <c r="M244" s="31"/>
      <c r="N244" s="31"/>
      <c r="O244" s="31"/>
      <c r="P244" s="31"/>
      <c r="Q244" s="31"/>
    </row>
    <row r="245" spans="1:17" x14ac:dyDescent="0.2">
      <c r="A245" s="31">
        <v>244</v>
      </c>
      <c r="B245" s="32">
        <v>421</v>
      </c>
      <c r="C245" s="34" t="s">
        <v>2681</v>
      </c>
      <c r="D245" s="43">
        <v>21109050</v>
      </c>
      <c r="E245" s="34" t="s">
        <v>309</v>
      </c>
      <c r="F245" s="37">
        <v>61</v>
      </c>
      <c r="G245" s="37">
        <v>31</v>
      </c>
      <c r="H245" s="37">
        <f t="shared" si="8"/>
        <v>1891</v>
      </c>
      <c r="I245" s="37">
        <v>220</v>
      </c>
      <c r="J245" s="37"/>
      <c r="K245" s="39">
        <f t="shared" si="7"/>
        <v>2111</v>
      </c>
      <c r="L245" s="31"/>
      <c r="M245" s="31"/>
      <c r="N245" s="31"/>
      <c r="O245" s="31"/>
      <c r="P245" s="31"/>
      <c r="Q245" s="31"/>
    </row>
    <row r="246" spans="1:17" x14ac:dyDescent="0.2">
      <c r="A246" s="31">
        <v>245</v>
      </c>
      <c r="B246" s="32">
        <v>422</v>
      </c>
      <c r="C246" s="34" t="s">
        <v>5894</v>
      </c>
      <c r="D246" s="43">
        <v>21102027</v>
      </c>
      <c r="E246" s="34" t="s">
        <v>813</v>
      </c>
      <c r="F246" s="37">
        <v>52</v>
      </c>
      <c r="G246" s="37">
        <v>31</v>
      </c>
      <c r="H246" s="37">
        <f t="shared" si="8"/>
        <v>1612</v>
      </c>
      <c r="I246" s="37">
        <v>273</v>
      </c>
      <c r="J246" s="37"/>
      <c r="K246" s="39">
        <f t="shared" si="7"/>
        <v>1885</v>
      </c>
      <c r="L246" s="31"/>
      <c r="M246" s="31"/>
      <c r="N246" s="31"/>
      <c r="O246" s="31"/>
      <c r="P246" s="31"/>
      <c r="Q246" s="31"/>
    </row>
    <row r="247" spans="1:17" x14ac:dyDescent="0.2">
      <c r="A247" s="31">
        <v>246</v>
      </c>
      <c r="B247" s="32">
        <v>422</v>
      </c>
      <c r="C247" s="34" t="s">
        <v>6005</v>
      </c>
      <c r="D247" s="43">
        <v>21102054</v>
      </c>
      <c r="E247" s="34" t="s">
        <v>813</v>
      </c>
      <c r="F247" s="37">
        <v>47</v>
      </c>
      <c r="G247" s="37">
        <v>31</v>
      </c>
      <c r="H247" s="37">
        <f t="shared" si="8"/>
        <v>1457</v>
      </c>
      <c r="I247" s="37">
        <v>216</v>
      </c>
      <c r="J247" s="37"/>
      <c r="K247" s="39">
        <f t="shared" si="7"/>
        <v>1673</v>
      </c>
      <c r="L247" s="31"/>
      <c r="M247" s="31"/>
      <c r="N247" s="31"/>
      <c r="O247" s="31"/>
      <c r="P247" s="31"/>
      <c r="Q247" s="31"/>
    </row>
    <row r="248" spans="1:17" x14ac:dyDescent="0.2">
      <c r="A248" s="31">
        <v>247</v>
      </c>
      <c r="B248" s="32">
        <v>423</v>
      </c>
      <c r="C248" s="34" t="s">
        <v>2669</v>
      </c>
      <c r="D248" s="43">
        <v>21124020</v>
      </c>
      <c r="E248" s="34" t="s">
        <v>156</v>
      </c>
      <c r="F248" s="37">
        <v>60</v>
      </c>
      <c r="G248" s="37">
        <v>31</v>
      </c>
      <c r="H248" s="37">
        <f t="shared" si="8"/>
        <v>1860</v>
      </c>
      <c r="I248" s="37">
        <v>303</v>
      </c>
      <c r="J248" s="37">
        <v>100</v>
      </c>
      <c r="K248" s="39">
        <f t="shared" si="7"/>
        <v>2263</v>
      </c>
      <c r="L248" s="31"/>
      <c r="M248" s="31"/>
      <c r="N248" s="31"/>
      <c r="O248" s="31"/>
      <c r="P248" s="31"/>
      <c r="Q248" s="31"/>
    </row>
    <row r="249" spans="1:17" x14ac:dyDescent="0.2">
      <c r="A249" s="31">
        <v>248</v>
      </c>
      <c r="B249" s="32">
        <v>423</v>
      </c>
      <c r="C249" s="34" t="s">
        <v>3919</v>
      </c>
      <c r="D249" s="43">
        <v>21124032</v>
      </c>
      <c r="E249" s="34" t="s">
        <v>156</v>
      </c>
      <c r="F249" s="37">
        <v>37</v>
      </c>
      <c r="G249" s="37">
        <v>31</v>
      </c>
      <c r="H249" s="37">
        <f t="shared" si="8"/>
        <v>1147</v>
      </c>
      <c r="I249" s="37">
        <v>296</v>
      </c>
      <c r="J249" s="37">
        <v>50</v>
      </c>
      <c r="K249" s="39">
        <f t="shared" si="7"/>
        <v>1493</v>
      </c>
      <c r="L249" s="31"/>
      <c r="M249" s="31"/>
      <c r="N249" s="31"/>
      <c r="O249" s="31"/>
      <c r="P249" s="31"/>
      <c r="Q249" s="31"/>
    </row>
    <row r="250" spans="1:17" x14ac:dyDescent="0.2">
      <c r="A250" s="31">
        <v>249</v>
      </c>
      <c r="B250" s="32">
        <v>424</v>
      </c>
      <c r="C250" s="34" t="s">
        <v>2964</v>
      </c>
      <c r="D250" s="43">
        <v>21102072</v>
      </c>
      <c r="E250" s="34" t="s">
        <v>813</v>
      </c>
      <c r="F250" s="37">
        <v>60</v>
      </c>
      <c r="G250" s="37">
        <v>31</v>
      </c>
      <c r="H250" s="37">
        <f t="shared" si="8"/>
        <v>1860</v>
      </c>
      <c r="I250" s="37">
        <v>111</v>
      </c>
      <c r="J250" s="37">
        <v>100</v>
      </c>
      <c r="K250" s="39">
        <f t="shared" si="7"/>
        <v>2071</v>
      </c>
      <c r="L250" s="31"/>
      <c r="M250" s="31"/>
      <c r="N250" s="31"/>
      <c r="O250" s="31"/>
      <c r="P250" s="31"/>
      <c r="Q250" s="31"/>
    </row>
    <row r="251" spans="1:17" x14ac:dyDescent="0.2">
      <c r="A251" s="31">
        <v>250</v>
      </c>
      <c r="B251" s="32">
        <v>424</v>
      </c>
      <c r="C251" s="34" t="s">
        <v>5204</v>
      </c>
      <c r="D251" s="43">
        <v>21102025</v>
      </c>
      <c r="E251" s="34" t="s">
        <v>309</v>
      </c>
      <c r="F251" s="37">
        <v>10</v>
      </c>
      <c r="G251" s="37">
        <v>31</v>
      </c>
      <c r="H251" s="37">
        <f t="shared" si="8"/>
        <v>310</v>
      </c>
      <c r="I251" s="37">
        <v>116</v>
      </c>
      <c r="J251" s="37"/>
      <c r="K251" s="39">
        <f t="shared" si="7"/>
        <v>426</v>
      </c>
      <c r="L251" s="31"/>
      <c r="M251" s="31"/>
      <c r="N251" s="31"/>
      <c r="O251" s="31"/>
      <c r="P251" s="31"/>
      <c r="Q251" s="31"/>
    </row>
    <row r="252" spans="1:17" x14ac:dyDescent="0.2">
      <c r="A252" s="31">
        <v>251</v>
      </c>
      <c r="B252" s="32">
        <v>426</v>
      </c>
      <c r="C252" s="34" t="s">
        <v>2035</v>
      </c>
      <c r="D252" s="43">
        <v>21124031</v>
      </c>
      <c r="E252" s="34" t="s">
        <v>156</v>
      </c>
      <c r="F252" s="37">
        <v>30</v>
      </c>
      <c r="G252" s="37">
        <v>31</v>
      </c>
      <c r="H252" s="37">
        <f t="shared" si="8"/>
        <v>930</v>
      </c>
      <c r="I252" s="37">
        <v>345</v>
      </c>
      <c r="J252" s="37"/>
      <c r="K252" s="39">
        <f t="shared" si="7"/>
        <v>1275</v>
      </c>
      <c r="L252" s="31"/>
      <c r="M252" s="31"/>
      <c r="N252" s="31"/>
      <c r="O252" s="31"/>
      <c r="P252" s="31"/>
      <c r="Q252" s="31"/>
    </row>
    <row r="253" spans="1:17" x14ac:dyDescent="0.2">
      <c r="A253" s="31">
        <v>252</v>
      </c>
      <c r="B253" s="32">
        <v>426</v>
      </c>
      <c r="C253" s="34" t="s">
        <v>3749</v>
      </c>
      <c r="D253" s="43">
        <v>21104096</v>
      </c>
      <c r="E253" s="34" t="s">
        <v>127</v>
      </c>
      <c r="F253" s="37">
        <v>37</v>
      </c>
      <c r="G253" s="37">
        <v>31</v>
      </c>
      <c r="H253" s="37">
        <f t="shared" si="8"/>
        <v>1147</v>
      </c>
      <c r="I253" s="37">
        <v>359</v>
      </c>
      <c r="J253" s="37"/>
      <c r="K253" s="39">
        <f t="shared" si="7"/>
        <v>1506</v>
      </c>
      <c r="L253" s="31"/>
      <c r="M253" s="31"/>
      <c r="N253" s="31"/>
      <c r="O253" s="31"/>
      <c r="P253" s="31"/>
      <c r="Q253" s="31"/>
    </row>
    <row r="254" spans="1:17" x14ac:dyDescent="0.2">
      <c r="A254" s="31">
        <v>253</v>
      </c>
      <c r="B254" s="32">
        <v>427</v>
      </c>
      <c r="C254" s="34" t="s">
        <v>5929</v>
      </c>
      <c r="D254" s="43">
        <v>21103060</v>
      </c>
      <c r="E254" s="34" t="s">
        <v>251</v>
      </c>
      <c r="F254" s="37">
        <v>61</v>
      </c>
      <c r="G254" s="37">
        <v>31</v>
      </c>
      <c r="H254" s="37">
        <f t="shared" si="8"/>
        <v>1891</v>
      </c>
      <c r="I254" s="37">
        <v>219</v>
      </c>
      <c r="J254" s="37">
        <v>150</v>
      </c>
      <c r="K254" s="39">
        <f t="shared" si="7"/>
        <v>2260</v>
      </c>
      <c r="L254" s="31"/>
      <c r="M254" s="31"/>
      <c r="N254" s="31"/>
      <c r="O254" s="31"/>
      <c r="P254" s="31"/>
      <c r="Q254" s="31"/>
    </row>
    <row r="255" spans="1:17" x14ac:dyDescent="0.2">
      <c r="A255" s="31">
        <v>254</v>
      </c>
      <c r="B255" s="32">
        <v>427</v>
      </c>
      <c r="C255" s="34" t="s">
        <v>3949</v>
      </c>
      <c r="D255" s="43">
        <v>21103093</v>
      </c>
      <c r="E255" s="34" t="s">
        <v>51</v>
      </c>
      <c r="F255" s="37">
        <v>45</v>
      </c>
      <c r="G255" s="37">
        <v>31</v>
      </c>
      <c r="H255" s="37">
        <f t="shared" si="8"/>
        <v>1395</v>
      </c>
      <c r="I255" s="37">
        <v>112</v>
      </c>
      <c r="J255" s="37"/>
      <c r="K255" s="39">
        <f t="shared" si="7"/>
        <v>1507</v>
      </c>
      <c r="L255" s="31"/>
      <c r="M255" s="31"/>
      <c r="N255" s="31"/>
      <c r="O255" s="31"/>
      <c r="P255" s="31"/>
      <c r="Q255" s="31"/>
    </row>
    <row r="256" spans="1:17" x14ac:dyDescent="0.2">
      <c r="A256" s="31">
        <v>255</v>
      </c>
      <c r="B256" s="32">
        <v>428</v>
      </c>
      <c r="C256" s="34" t="s">
        <v>5918</v>
      </c>
      <c r="D256" s="43">
        <v>21113063</v>
      </c>
      <c r="E256" s="34" t="s">
        <v>723</v>
      </c>
      <c r="F256" s="37">
        <v>34</v>
      </c>
      <c r="G256" s="37">
        <v>31</v>
      </c>
      <c r="H256" s="37">
        <f t="shared" si="8"/>
        <v>1054</v>
      </c>
      <c r="I256" s="37">
        <v>299</v>
      </c>
      <c r="J256" s="37">
        <v>50</v>
      </c>
      <c r="K256" s="39">
        <f t="shared" si="7"/>
        <v>1403</v>
      </c>
      <c r="L256" s="31"/>
      <c r="M256" s="31"/>
      <c r="N256" s="31"/>
      <c r="O256" s="31"/>
      <c r="P256" s="31"/>
      <c r="Q256" s="31"/>
    </row>
    <row r="257" spans="1:17" x14ac:dyDescent="0.2">
      <c r="A257" s="31">
        <v>256</v>
      </c>
      <c r="B257" s="32">
        <v>428</v>
      </c>
      <c r="C257" s="34" t="s">
        <v>5954</v>
      </c>
      <c r="D257" s="43">
        <v>21113036</v>
      </c>
      <c r="E257" s="34" t="s">
        <v>723</v>
      </c>
      <c r="F257" s="37">
        <v>30</v>
      </c>
      <c r="G257" s="37">
        <v>31</v>
      </c>
      <c r="H257" s="37">
        <f t="shared" si="8"/>
        <v>930</v>
      </c>
      <c r="I257" s="37">
        <v>319</v>
      </c>
      <c r="J257" s="37"/>
      <c r="K257" s="39">
        <f t="shared" si="7"/>
        <v>1249</v>
      </c>
      <c r="L257" s="31"/>
      <c r="M257" s="31"/>
      <c r="N257" s="31"/>
      <c r="O257" s="31"/>
      <c r="P257" s="31"/>
      <c r="Q257" s="31"/>
    </row>
    <row r="258" spans="1:17" x14ac:dyDescent="0.2">
      <c r="A258" s="31">
        <v>257</v>
      </c>
      <c r="B258" s="32">
        <v>429</v>
      </c>
      <c r="C258" s="34" t="s">
        <v>3281</v>
      </c>
      <c r="D258" s="43">
        <v>21106050</v>
      </c>
      <c r="E258" s="34" t="s">
        <v>212</v>
      </c>
      <c r="F258" s="37">
        <v>60</v>
      </c>
      <c r="G258" s="37">
        <v>31</v>
      </c>
      <c r="H258" s="37">
        <f t="shared" si="8"/>
        <v>1860</v>
      </c>
      <c r="I258" s="37">
        <v>175</v>
      </c>
      <c r="J258" s="37"/>
      <c r="K258" s="39">
        <f t="shared" si="7"/>
        <v>2035</v>
      </c>
      <c r="L258" s="31"/>
      <c r="M258" s="31"/>
      <c r="N258" s="31"/>
      <c r="O258" s="31"/>
      <c r="P258" s="31"/>
      <c r="Q258" s="31"/>
    </row>
    <row r="259" spans="1:17" x14ac:dyDescent="0.2">
      <c r="A259" s="31">
        <v>258</v>
      </c>
      <c r="B259" s="32">
        <v>429</v>
      </c>
      <c r="C259" s="34" t="s">
        <v>5981</v>
      </c>
      <c r="D259" s="43">
        <v>21106103</v>
      </c>
      <c r="E259" s="34" t="s">
        <v>212</v>
      </c>
      <c r="F259" s="37">
        <v>22</v>
      </c>
      <c r="G259" s="37">
        <v>31</v>
      </c>
      <c r="H259" s="37">
        <f t="shared" si="8"/>
        <v>682</v>
      </c>
      <c r="I259" s="37">
        <v>54</v>
      </c>
      <c r="J259" s="37"/>
      <c r="K259" s="39">
        <f t="shared" ref="K259:K322" si="9">H259+I259+J259</f>
        <v>736</v>
      </c>
      <c r="L259" s="31"/>
      <c r="M259" s="31"/>
      <c r="N259" s="31"/>
      <c r="O259" s="31"/>
      <c r="P259" s="31"/>
      <c r="Q259" s="31"/>
    </row>
    <row r="260" spans="1:17" x14ac:dyDescent="0.2">
      <c r="A260" s="31">
        <v>259</v>
      </c>
      <c r="B260" s="32">
        <v>430</v>
      </c>
      <c r="C260" s="34" t="s">
        <v>2566</v>
      </c>
      <c r="D260" s="43">
        <v>21109097</v>
      </c>
      <c r="E260" s="34" t="s">
        <v>309</v>
      </c>
      <c r="F260" s="37">
        <v>38</v>
      </c>
      <c r="G260" s="37">
        <v>31</v>
      </c>
      <c r="H260" s="37">
        <f t="shared" si="8"/>
        <v>1178</v>
      </c>
      <c r="I260" s="37">
        <v>132</v>
      </c>
      <c r="J260" s="37"/>
      <c r="K260" s="39">
        <f t="shared" si="9"/>
        <v>1310</v>
      </c>
      <c r="L260" s="31"/>
      <c r="M260" s="31"/>
      <c r="N260" s="31"/>
      <c r="O260" s="31"/>
      <c r="P260" s="31"/>
      <c r="Q260" s="31"/>
    </row>
    <row r="261" spans="1:17" x14ac:dyDescent="0.2">
      <c r="A261" s="31">
        <v>260</v>
      </c>
      <c r="B261" s="32">
        <v>430</v>
      </c>
      <c r="C261" s="34" t="s">
        <v>4177</v>
      </c>
      <c r="D261" s="43">
        <v>21109032</v>
      </c>
      <c r="E261" s="34" t="s">
        <v>309</v>
      </c>
      <c r="F261" s="37">
        <v>40</v>
      </c>
      <c r="G261" s="37">
        <v>31</v>
      </c>
      <c r="H261" s="37">
        <f t="shared" si="8"/>
        <v>1240</v>
      </c>
      <c r="I261" s="37">
        <v>149</v>
      </c>
      <c r="J261" s="37"/>
      <c r="K261" s="39">
        <f t="shared" si="9"/>
        <v>1389</v>
      </c>
      <c r="L261" s="31"/>
      <c r="M261" s="31"/>
      <c r="N261" s="31"/>
      <c r="O261" s="31"/>
      <c r="P261" s="31"/>
      <c r="Q261" s="31"/>
    </row>
    <row r="262" spans="1:17" x14ac:dyDescent="0.2">
      <c r="A262" s="31">
        <v>261</v>
      </c>
      <c r="B262" s="32">
        <v>431</v>
      </c>
      <c r="C262" s="34" t="s">
        <v>2219</v>
      </c>
      <c r="D262" s="43">
        <v>21113028</v>
      </c>
      <c r="E262" s="34" t="s">
        <v>723</v>
      </c>
      <c r="F262" s="37">
        <v>61</v>
      </c>
      <c r="G262" s="37">
        <v>31</v>
      </c>
      <c r="H262" s="37">
        <f t="shared" si="8"/>
        <v>1891</v>
      </c>
      <c r="I262" s="37">
        <v>302</v>
      </c>
      <c r="J262" s="37">
        <v>450</v>
      </c>
      <c r="K262" s="39">
        <f t="shared" si="9"/>
        <v>2643</v>
      </c>
      <c r="L262" s="31"/>
      <c r="M262" s="31"/>
      <c r="N262" s="31"/>
      <c r="O262" s="31"/>
      <c r="P262" s="31"/>
      <c r="Q262" s="31"/>
    </row>
    <row r="263" spans="1:17" x14ac:dyDescent="0.2">
      <c r="A263" s="31">
        <v>262</v>
      </c>
      <c r="B263" s="32">
        <v>432</v>
      </c>
      <c r="C263" s="34" t="s">
        <v>3969</v>
      </c>
      <c r="D263" s="43">
        <v>21109118</v>
      </c>
      <c r="E263" s="34" t="s">
        <v>309</v>
      </c>
      <c r="F263" s="37">
        <v>44</v>
      </c>
      <c r="G263" s="37">
        <v>31</v>
      </c>
      <c r="H263" s="37">
        <f t="shared" si="8"/>
        <v>1364</v>
      </c>
      <c r="I263" s="37">
        <v>255</v>
      </c>
      <c r="J263" s="37">
        <v>50</v>
      </c>
      <c r="K263" s="39">
        <f t="shared" si="9"/>
        <v>1669</v>
      </c>
      <c r="L263" s="31"/>
      <c r="M263" s="31"/>
      <c r="N263" s="31"/>
      <c r="O263" s="31"/>
      <c r="P263" s="31"/>
      <c r="Q263" s="31"/>
    </row>
    <row r="264" spans="1:17" x14ac:dyDescent="0.2">
      <c r="A264" s="31">
        <v>263</v>
      </c>
      <c r="B264" s="32">
        <v>432</v>
      </c>
      <c r="C264" s="34" t="s">
        <v>4011</v>
      </c>
      <c r="D264" s="43">
        <v>21109084</v>
      </c>
      <c r="E264" s="34" t="s">
        <v>309</v>
      </c>
      <c r="F264" s="37">
        <v>22</v>
      </c>
      <c r="G264" s="37">
        <v>31</v>
      </c>
      <c r="H264" s="37">
        <f t="shared" si="8"/>
        <v>682</v>
      </c>
      <c r="I264" s="37">
        <v>31</v>
      </c>
      <c r="J264" s="37"/>
      <c r="K264" s="39">
        <f t="shared" si="9"/>
        <v>713</v>
      </c>
      <c r="L264" s="31"/>
      <c r="M264" s="31"/>
      <c r="N264" s="31"/>
      <c r="O264" s="31"/>
      <c r="P264" s="31"/>
      <c r="Q264" s="31"/>
    </row>
    <row r="265" spans="1:17" x14ac:dyDescent="0.2">
      <c r="A265" s="31">
        <v>264</v>
      </c>
      <c r="B265" s="32">
        <v>433</v>
      </c>
      <c r="C265" s="34" t="s">
        <v>5896</v>
      </c>
      <c r="D265" s="43">
        <v>21103001</v>
      </c>
      <c r="E265" s="34" t="s">
        <v>251</v>
      </c>
      <c r="F265" s="37">
        <v>34</v>
      </c>
      <c r="G265" s="37">
        <v>31</v>
      </c>
      <c r="H265" s="37">
        <f t="shared" si="8"/>
        <v>1054</v>
      </c>
      <c r="I265" s="37">
        <v>130</v>
      </c>
      <c r="J265" s="37">
        <v>50</v>
      </c>
      <c r="K265" s="39">
        <f t="shared" si="9"/>
        <v>1234</v>
      </c>
      <c r="L265" s="31"/>
      <c r="M265" s="31"/>
      <c r="N265" s="31"/>
      <c r="O265" s="31"/>
      <c r="P265" s="31"/>
      <c r="Q265" s="31"/>
    </row>
    <row r="266" spans="1:17" x14ac:dyDescent="0.2">
      <c r="A266" s="31">
        <v>265</v>
      </c>
      <c r="B266" s="32">
        <v>433</v>
      </c>
      <c r="C266" s="34" t="s">
        <v>5963</v>
      </c>
      <c r="D266" s="43">
        <v>21103029</v>
      </c>
      <c r="E266" s="34" t="s">
        <v>251</v>
      </c>
      <c r="F266" s="37">
        <v>35</v>
      </c>
      <c r="G266" s="37">
        <v>31</v>
      </c>
      <c r="H266" s="37">
        <f t="shared" si="8"/>
        <v>1085</v>
      </c>
      <c r="I266" s="37">
        <v>126</v>
      </c>
      <c r="J266" s="37"/>
      <c r="K266" s="39">
        <f t="shared" si="9"/>
        <v>1211</v>
      </c>
      <c r="L266" s="31"/>
      <c r="M266" s="31"/>
      <c r="N266" s="31"/>
      <c r="O266" s="31"/>
      <c r="P266" s="31"/>
      <c r="Q266" s="31"/>
    </row>
    <row r="267" spans="1:17" x14ac:dyDescent="0.2">
      <c r="A267" s="31">
        <v>266</v>
      </c>
      <c r="B267" s="32">
        <v>434</v>
      </c>
      <c r="C267" s="34" t="s">
        <v>5912</v>
      </c>
      <c r="D267" s="43">
        <v>21103112</v>
      </c>
      <c r="E267" s="34" t="s">
        <v>251</v>
      </c>
      <c r="F267" s="37">
        <v>61</v>
      </c>
      <c r="G267" s="37">
        <v>31</v>
      </c>
      <c r="H267" s="37">
        <f t="shared" si="8"/>
        <v>1891</v>
      </c>
      <c r="I267" s="37">
        <v>185</v>
      </c>
      <c r="J267" s="37"/>
      <c r="K267" s="39">
        <f t="shared" si="9"/>
        <v>2076</v>
      </c>
      <c r="L267" s="31"/>
      <c r="M267" s="31"/>
      <c r="N267" s="31"/>
      <c r="O267" s="31"/>
      <c r="P267" s="31"/>
      <c r="Q267" s="31"/>
    </row>
    <row r="268" spans="1:17" x14ac:dyDescent="0.2">
      <c r="A268" s="31">
        <v>267</v>
      </c>
      <c r="B268" s="32">
        <v>434</v>
      </c>
      <c r="C268" s="34" t="s">
        <v>4149</v>
      </c>
      <c r="D268" s="43">
        <v>21126004</v>
      </c>
      <c r="E268" s="34" t="s">
        <v>652</v>
      </c>
      <c r="F268" s="37">
        <v>20</v>
      </c>
      <c r="G268" s="37">
        <v>31</v>
      </c>
      <c r="H268" s="37">
        <f t="shared" si="8"/>
        <v>620</v>
      </c>
      <c r="I268" s="37">
        <v>62</v>
      </c>
      <c r="J268" s="37"/>
      <c r="K268" s="39">
        <f t="shared" si="9"/>
        <v>682</v>
      </c>
      <c r="L268" s="31"/>
      <c r="M268" s="31"/>
      <c r="N268" s="31"/>
      <c r="O268" s="31"/>
      <c r="P268" s="31"/>
      <c r="Q268" s="31"/>
    </row>
    <row r="269" spans="1:17" x14ac:dyDescent="0.2">
      <c r="A269" s="31">
        <v>268</v>
      </c>
      <c r="B269" s="32">
        <v>435</v>
      </c>
      <c r="C269" s="34" t="s">
        <v>1008</v>
      </c>
      <c r="D269" s="43">
        <v>22104066</v>
      </c>
      <c r="E269" s="34" t="s">
        <v>266</v>
      </c>
      <c r="F269" s="37">
        <v>25</v>
      </c>
      <c r="G269" s="37">
        <v>31</v>
      </c>
      <c r="H269" s="37">
        <f t="shared" si="8"/>
        <v>775</v>
      </c>
      <c r="I269" s="37">
        <v>150</v>
      </c>
      <c r="J269" s="37"/>
      <c r="K269" s="39">
        <f t="shared" si="9"/>
        <v>925</v>
      </c>
      <c r="L269" s="31"/>
      <c r="M269" s="31"/>
      <c r="N269" s="31"/>
      <c r="O269" s="31"/>
      <c r="P269" s="31"/>
      <c r="Q269" s="31"/>
    </row>
    <row r="270" spans="1:17" x14ac:dyDescent="0.2">
      <c r="A270" s="31">
        <v>269</v>
      </c>
      <c r="B270" s="32">
        <v>436</v>
      </c>
      <c r="C270" s="34" t="s">
        <v>5989</v>
      </c>
      <c r="D270" s="43">
        <v>22124106</v>
      </c>
      <c r="E270" s="34" t="s">
        <v>156</v>
      </c>
      <c r="F270" s="37">
        <v>28</v>
      </c>
      <c r="G270" s="37">
        <v>31</v>
      </c>
      <c r="H270" s="37">
        <f t="shared" si="8"/>
        <v>868</v>
      </c>
      <c r="I270" s="37">
        <v>228</v>
      </c>
      <c r="J270" s="37">
        <v>50</v>
      </c>
      <c r="K270" s="39">
        <f t="shared" si="9"/>
        <v>1146</v>
      </c>
      <c r="L270" s="31"/>
      <c r="M270" s="31"/>
      <c r="N270" s="31"/>
      <c r="O270" s="31"/>
      <c r="P270" s="31"/>
      <c r="Q270" s="31"/>
    </row>
    <row r="271" spans="1:17" x14ac:dyDescent="0.2">
      <c r="A271" s="31">
        <v>270</v>
      </c>
      <c r="B271" s="32">
        <v>436</v>
      </c>
      <c r="C271" s="34" t="s">
        <v>4923</v>
      </c>
      <c r="D271" s="43">
        <v>22124019</v>
      </c>
      <c r="E271" s="34" t="s">
        <v>156</v>
      </c>
      <c r="F271" s="37">
        <v>56</v>
      </c>
      <c r="G271" s="37">
        <v>31</v>
      </c>
      <c r="H271" s="37">
        <f t="shared" si="8"/>
        <v>1736</v>
      </c>
      <c r="I271" s="37">
        <v>288</v>
      </c>
      <c r="J271" s="37"/>
      <c r="K271" s="39">
        <f t="shared" si="9"/>
        <v>2024</v>
      </c>
      <c r="L271" s="31"/>
      <c r="M271" s="31"/>
      <c r="N271" s="31"/>
      <c r="O271" s="31"/>
      <c r="P271" s="31"/>
      <c r="Q271" s="31"/>
    </row>
    <row r="272" spans="1:17" x14ac:dyDescent="0.2">
      <c r="A272" s="31">
        <v>271</v>
      </c>
      <c r="B272" s="32">
        <v>438</v>
      </c>
      <c r="C272" s="34" t="s">
        <v>642</v>
      </c>
      <c r="D272" s="43">
        <v>22103131</v>
      </c>
      <c r="E272" s="34" t="s">
        <v>251</v>
      </c>
      <c r="F272" s="37">
        <v>25</v>
      </c>
      <c r="G272" s="37">
        <v>31</v>
      </c>
      <c r="H272" s="37">
        <f t="shared" si="8"/>
        <v>775</v>
      </c>
      <c r="I272" s="37">
        <v>731</v>
      </c>
      <c r="J272" s="37">
        <v>410</v>
      </c>
      <c r="K272" s="39">
        <f t="shared" si="9"/>
        <v>1916</v>
      </c>
      <c r="L272" s="31"/>
      <c r="M272" s="31"/>
      <c r="N272" s="31"/>
      <c r="O272" s="31"/>
      <c r="P272" s="31"/>
      <c r="Q272" s="31"/>
    </row>
    <row r="273" spans="1:17" x14ac:dyDescent="0.2">
      <c r="A273" s="31">
        <v>272</v>
      </c>
      <c r="B273" s="32">
        <v>439</v>
      </c>
      <c r="C273" s="34" t="s">
        <v>5867</v>
      </c>
      <c r="D273" s="43">
        <v>22112079</v>
      </c>
      <c r="E273" s="34" t="s">
        <v>1076</v>
      </c>
      <c r="F273" s="37">
        <v>29</v>
      </c>
      <c r="G273" s="37">
        <v>31</v>
      </c>
      <c r="H273" s="37">
        <f t="shared" si="8"/>
        <v>899</v>
      </c>
      <c r="I273" s="37">
        <v>226</v>
      </c>
      <c r="J273" s="37">
        <v>200</v>
      </c>
      <c r="K273" s="39">
        <f t="shared" si="9"/>
        <v>1325</v>
      </c>
      <c r="L273" s="31"/>
      <c r="M273" s="31"/>
      <c r="N273" s="31"/>
      <c r="O273" s="31"/>
      <c r="P273" s="31"/>
      <c r="Q273" s="31"/>
    </row>
    <row r="274" spans="1:17" x14ac:dyDescent="0.2">
      <c r="A274" s="31">
        <v>273</v>
      </c>
      <c r="B274" s="32">
        <v>439</v>
      </c>
      <c r="C274" s="34" t="s">
        <v>4947</v>
      </c>
      <c r="D274" s="43">
        <v>22110044</v>
      </c>
      <c r="E274" s="34" t="s">
        <v>546</v>
      </c>
      <c r="F274" s="37">
        <v>20</v>
      </c>
      <c r="G274" s="37">
        <v>31</v>
      </c>
      <c r="H274" s="37">
        <f t="shared" si="8"/>
        <v>620</v>
      </c>
      <c r="I274" s="37">
        <v>189</v>
      </c>
      <c r="J274" s="37"/>
      <c r="K274" s="39">
        <f t="shared" si="9"/>
        <v>809</v>
      </c>
      <c r="L274" s="31"/>
      <c r="M274" s="31"/>
      <c r="N274" s="31"/>
      <c r="O274" s="31"/>
      <c r="P274" s="31"/>
      <c r="Q274" s="31"/>
    </row>
    <row r="275" spans="1:17" x14ac:dyDescent="0.2">
      <c r="A275" s="31">
        <v>274</v>
      </c>
      <c r="B275" s="32">
        <v>440</v>
      </c>
      <c r="C275" s="34" t="s">
        <v>907</v>
      </c>
      <c r="D275" s="43">
        <v>22106008</v>
      </c>
      <c r="E275" s="34" t="s">
        <v>212</v>
      </c>
      <c r="F275" s="37">
        <v>36</v>
      </c>
      <c r="G275" s="37">
        <v>31</v>
      </c>
      <c r="H275" s="37">
        <f t="shared" si="8"/>
        <v>1116</v>
      </c>
      <c r="I275" s="37">
        <v>222</v>
      </c>
      <c r="J275" s="37">
        <v>100</v>
      </c>
      <c r="K275" s="39">
        <f t="shared" si="9"/>
        <v>1438</v>
      </c>
      <c r="L275" s="31"/>
      <c r="M275" s="31"/>
      <c r="N275" s="31"/>
      <c r="O275" s="31"/>
      <c r="P275" s="31"/>
      <c r="Q275" s="31"/>
    </row>
    <row r="276" spans="1:17" x14ac:dyDescent="0.2">
      <c r="A276" s="31">
        <v>275</v>
      </c>
      <c r="B276" s="32">
        <v>440</v>
      </c>
      <c r="C276" s="34" t="s">
        <v>3169</v>
      </c>
      <c r="D276" s="43">
        <v>22126057</v>
      </c>
      <c r="E276" s="34" t="s">
        <v>652</v>
      </c>
      <c r="F276" s="37">
        <v>20</v>
      </c>
      <c r="G276" s="37">
        <v>31</v>
      </c>
      <c r="H276" s="37">
        <f t="shared" si="8"/>
        <v>620</v>
      </c>
      <c r="I276" s="37">
        <v>52</v>
      </c>
      <c r="J276" s="37"/>
      <c r="K276" s="39">
        <f t="shared" si="9"/>
        <v>672</v>
      </c>
      <c r="L276" s="31"/>
      <c r="M276" s="31"/>
      <c r="N276" s="31"/>
      <c r="O276" s="31"/>
      <c r="P276" s="31"/>
      <c r="Q276" s="31"/>
    </row>
    <row r="277" spans="1:17" x14ac:dyDescent="0.2">
      <c r="A277" s="31">
        <v>276</v>
      </c>
      <c r="B277" s="32">
        <v>441</v>
      </c>
      <c r="C277" s="34" t="s">
        <v>5974</v>
      </c>
      <c r="D277" s="43">
        <v>22112032</v>
      </c>
      <c r="E277" s="34" t="s">
        <v>1076</v>
      </c>
      <c r="F277" s="37">
        <v>26</v>
      </c>
      <c r="G277" s="37">
        <v>31</v>
      </c>
      <c r="H277" s="37">
        <f t="shared" si="8"/>
        <v>806</v>
      </c>
      <c r="I277" s="37">
        <v>142</v>
      </c>
      <c r="J277" s="37">
        <v>150</v>
      </c>
      <c r="K277" s="39">
        <f t="shared" si="9"/>
        <v>1098</v>
      </c>
      <c r="L277" s="31"/>
      <c r="M277" s="31"/>
      <c r="N277" s="31"/>
      <c r="O277" s="31"/>
      <c r="P277" s="31"/>
      <c r="Q277" s="31"/>
    </row>
    <row r="278" spans="1:17" x14ac:dyDescent="0.2">
      <c r="A278" s="31">
        <v>277</v>
      </c>
      <c r="B278" s="32">
        <v>441</v>
      </c>
      <c r="C278" s="34" t="s">
        <v>5985</v>
      </c>
      <c r="D278" s="43">
        <v>22112034</v>
      </c>
      <c r="E278" s="34" t="s">
        <v>1076</v>
      </c>
      <c r="F278" s="37">
        <v>23</v>
      </c>
      <c r="G278" s="37">
        <v>31</v>
      </c>
      <c r="H278" s="37">
        <f t="shared" si="8"/>
        <v>713</v>
      </c>
      <c r="I278" s="37">
        <v>135</v>
      </c>
      <c r="J278" s="37"/>
      <c r="K278" s="39">
        <f t="shared" si="9"/>
        <v>848</v>
      </c>
      <c r="L278" s="31"/>
      <c r="M278" s="31"/>
      <c r="N278" s="31"/>
      <c r="O278" s="31"/>
      <c r="P278" s="31"/>
      <c r="Q278" s="31"/>
    </row>
    <row r="279" spans="1:17" x14ac:dyDescent="0.2">
      <c r="A279" s="31">
        <v>278</v>
      </c>
      <c r="B279" s="32">
        <v>442</v>
      </c>
      <c r="C279" s="34" t="s">
        <v>812</v>
      </c>
      <c r="D279" s="43">
        <v>22102007</v>
      </c>
      <c r="E279" s="34" t="s">
        <v>813</v>
      </c>
      <c r="F279" s="37">
        <v>20</v>
      </c>
      <c r="G279" s="37">
        <v>31</v>
      </c>
      <c r="H279" s="37">
        <f t="shared" si="8"/>
        <v>620</v>
      </c>
      <c r="I279" s="37">
        <v>136</v>
      </c>
      <c r="J279" s="37"/>
      <c r="K279" s="39">
        <f t="shared" si="9"/>
        <v>756</v>
      </c>
      <c r="L279" s="31"/>
      <c r="M279" s="31"/>
      <c r="N279" s="31"/>
      <c r="O279" s="31"/>
      <c r="P279" s="31"/>
      <c r="Q279" s="31"/>
    </row>
    <row r="280" spans="1:17" x14ac:dyDescent="0.2">
      <c r="A280" s="31">
        <v>279</v>
      </c>
      <c r="B280" s="32">
        <v>442</v>
      </c>
      <c r="C280" s="34" t="s">
        <v>5753</v>
      </c>
      <c r="D280" s="43">
        <v>22102004</v>
      </c>
      <c r="E280" s="34" t="s">
        <v>813</v>
      </c>
      <c r="F280" s="37">
        <v>26</v>
      </c>
      <c r="G280" s="37">
        <v>31</v>
      </c>
      <c r="H280" s="37">
        <f t="shared" si="8"/>
        <v>806</v>
      </c>
      <c r="I280" s="37">
        <v>225</v>
      </c>
      <c r="J280" s="37">
        <v>50</v>
      </c>
      <c r="K280" s="39">
        <f t="shared" si="9"/>
        <v>1081</v>
      </c>
      <c r="L280" s="31"/>
      <c r="M280" s="31"/>
      <c r="N280" s="31"/>
      <c r="O280" s="31"/>
      <c r="P280" s="31"/>
      <c r="Q280" s="31"/>
    </row>
    <row r="281" spans="1:17" x14ac:dyDescent="0.2">
      <c r="A281" s="31">
        <v>280</v>
      </c>
      <c r="B281" s="32">
        <v>443</v>
      </c>
      <c r="C281" s="34" t="s">
        <v>1496</v>
      </c>
      <c r="D281" s="43">
        <v>22112053</v>
      </c>
      <c r="E281" s="34" t="s">
        <v>6069</v>
      </c>
      <c r="F281" s="37">
        <v>23</v>
      </c>
      <c r="G281" s="37">
        <v>31</v>
      </c>
      <c r="H281" s="37">
        <f t="shared" si="8"/>
        <v>713</v>
      </c>
      <c r="I281" s="37">
        <v>175</v>
      </c>
      <c r="J281" s="37"/>
      <c r="K281" s="39">
        <f t="shared" si="9"/>
        <v>888</v>
      </c>
      <c r="L281" s="31"/>
      <c r="M281" s="31"/>
      <c r="N281" s="31"/>
      <c r="O281" s="31"/>
      <c r="P281" s="31"/>
      <c r="Q281" s="31"/>
    </row>
    <row r="282" spans="1:17" x14ac:dyDescent="0.2">
      <c r="A282" s="31">
        <v>281</v>
      </c>
      <c r="B282" s="32">
        <v>443</v>
      </c>
      <c r="C282" s="34" t="s">
        <v>337</v>
      </c>
      <c r="D282" s="43">
        <v>22112063</v>
      </c>
      <c r="E282" s="34" t="s">
        <v>6069</v>
      </c>
      <c r="F282" s="37">
        <v>23</v>
      </c>
      <c r="G282" s="37">
        <v>31</v>
      </c>
      <c r="H282" s="37">
        <f t="shared" si="8"/>
        <v>713</v>
      </c>
      <c r="I282" s="37">
        <v>161</v>
      </c>
      <c r="J282" s="37"/>
      <c r="K282" s="39">
        <f t="shared" si="9"/>
        <v>874</v>
      </c>
      <c r="L282" s="31"/>
      <c r="M282" s="31"/>
      <c r="N282" s="31"/>
      <c r="O282" s="31"/>
      <c r="P282" s="31"/>
      <c r="Q282" s="31"/>
    </row>
    <row r="283" spans="1:17" x14ac:dyDescent="0.2">
      <c r="A283" s="31">
        <v>282</v>
      </c>
      <c r="B283" s="32">
        <v>444</v>
      </c>
      <c r="C283" s="34" t="s">
        <v>722</v>
      </c>
      <c r="D283" s="43">
        <v>22113040</v>
      </c>
      <c r="E283" s="34" t="s">
        <v>723</v>
      </c>
      <c r="F283" s="37">
        <v>27</v>
      </c>
      <c r="G283" s="37">
        <v>31</v>
      </c>
      <c r="H283" s="37">
        <f t="shared" si="8"/>
        <v>837</v>
      </c>
      <c r="I283" s="37">
        <v>386</v>
      </c>
      <c r="J283" s="37">
        <v>100</v>
      </c>
      <c r="K283" s="39">
        <f t="shared" si="9"/>
        <v>1323</v>
      </c>
      <c r="L283" s="31"/>
      <c r="M283" s="31"/>
      <c r="N283" s="31"/>
      <c r="O283" s="31"/>
      <c r="P283" s="31"/>
      <c r="Q283" s="31"/>
    </row>
    <row r="284" spans="1:17" x14ac:dyDescent="0.2">
      <c r="A284" s="31">
        <v>283</v>
      </c>
      <c r="B284" s="32">
        <v>444</v>
      </c>
      <c r="C284" s="34" t="s">
        <v>4571</v>
      </c>
      <c r="D284" s="43">
        <v>22112077</v>
      </c>
      <c r="E284" s="34" t="s">
        <v>1076</v>
      </c>
      <c r="F284" s="37">
        <v>20</v>
      </c>
      <c r="G284" s="37">
        <v>31</v>
      </c>
      <c r="H284" s="37">
        <f t="shared" si="8"/>
        <v>620</v>
      </c>
      <c r="I284" s="37">
        <v>121</v>
      </c>
      <c r="J284" s="37"/>
      <c r="K284" s="39">
        <f t="shared" si="9"/>
        <v>741</v>
      </c>
      <c r="L284" s="31"/>
      <c r="M284" s="31"/>
      <c r="N284" s="31"/>
      <c r="O284" s="31"/>
      <c r="P284" s="31"/>
      <c r="Q284" s="31"/>
    </row>
    <row r="285" spans="1:17" x14ac:dyDescent="0.2">
      <c r="A285" s="31">
        <v>284</v>
      </c>
      <c r="B285" s="32">
        <v>445</v>
      </c>
      <c r="C285" s="34" t="s">
        <v>4547</v>
      </c>
      <c r="D285" s="43">
        <v>22106107</v>
      </c>
      <c r="E285" s="34" t="s">
        <v>212</v>
      </c>
      <c r="F285" s="37">
        <v>26</v>
      </c>
      <c r="G285" s="37">
        <v>31</v>
      </c>
      <c r="H285" s="37">
        <f t="shared" si="8"/>
        <v>806</v>
      </c>
      <c r="I285" s="37">
        <v>493</v>
      </c>
      <c r="J285" s="37">
        <v>150</v>
      </c>
      <c r="K285" s="39">
        <f t="shared" si="9"/>
        <v>1449</v>
      </c>
      <c r="L285" s="31"/>
      <c r="M285" s="31"/>
      <c r="N285" s="31"/>
      <c r="O285" s="31"/>
      <c r="P285" s="31"/>
      <c r="Q285" s="31"/>
    </row>
    <row r="286" spans="1:17" x14ac:dyDescent="0.2">
      <c r="A286" s="31">
        <v>285</v>
      </c>
      <c r="B286" s="32">
        <v>445</v>
      </c>
      <c r="C286" s="34" t="s">
        <v>6040</v>
      </c>
      <c r="D286" s="43">
        <v>22109104</v>
      </c>
      <c r="E286" s="34" t="s">
        <v>309</v>
      </c>
      <c r="F286" s="37">
        <v>23</v>
      </c>
      <c r="G286" s="37">
        <v>31</v>
      </c>
      <c r="H286" s="37">
        <f t="shared" si="8"/>
        <v>713</v>
      </c>
      <c r="I286" s="37">
        <v>227</v>
      </c>
      <c r="J286" s="37"/>
      <c r="K286" s="39">
        <f t="shared" si="9"/>
        <v>940</v>
      </c>
      <c r="L286" s="31"/>
      <c r="M286" s="31"/>
      <c r="N286" s="31"/>
      <c r="O286" s="31"/>
      <c r="P286" s="31"/>
      <c r="Q286" s="31"/>
    </row>
    <row r="287" spans="1:17" x14ac:dyDescent="0.2">
      <c r="A287" s="31">
        <v>286</v>
      </c>
      <c r="B287" s="32">
        <v>446</v>
      </c>
      <c r="C287" s="34" t="s">
        <v>5849</v>
      </c>
      <c r="D287" s="43">
        <v>22112066</v>
      </c>
      <c r="E287" s="34" t="s">
        <v>6069</v>
      </c>
      <c r="F287" s="37">
        <v>28</v>
      </c>
      <c r="G287" s="37">
        <v>31</v>
      </c>
      <c r="H287" s="37">
        <f t="shared" si="8"/>
        <v>868</v>
      </c>
      <c r="I287" s="37">
        <v>288</v>
      </c>
      <c r="J287" s="37">
        <v>400</v>
      </c>
      <c r="K287" s="39">
        <f t="shared" si="9"/>
        <v>1556</v>
      </c>
      <c r="L287" s="31"/>
      <c r="M287" s="31"/>
      <c r="N287" s="31"/>
      <c r="O287" s="31"/>
      <c r="P287" s="31"/>
      <c r="Q287" s="31"/>
    </row>
    <row r="288" spans="1:17" x14ac:dyDescent="0.2">
      <c r="A288" s="31">
        <v>287</v>
      </c>
      <c r="B288" s="32">
        <v>501</v>
      </c>
      <c r="C288" s="34" t="s">
        <v>5828</v>
      </c>
      <c r="D288" s="43">
        <v>22109117</v>
      </c>
      <c r="E288" s="34" t="s">
        <v>309</v>
      </c>
      <c r="F288" s="37">
        <v>22</v>
      </c>
      <c r="G288" s="37">
        <v>31</v>
      </c>
      <c r="H288" s="37">
        <f t="shared" si="8"/>
        <v>682</v>
      </c>
      <c r="I288" s="37">
        <v>269</v>
      </c>
      <c r="J288" s="37">
        <v>50</v>
      </c>
      <c r="K288" s="39">
        <f t="shared" si="9"/>
        <v>1001</v>
      </c>
      <c r="L288" s="31"/>
      <c r="M288" s="31"/>
      <c r="N288" s="31"/>
      <c r="O288" s="31"/>
      <c r="P288" s="31"/>
      <c r="Q288" s="31"/>
    </row>
    <row r="289" spans="1:17" x14ac:dyDescent="0.2">
      <c r="A289" s="31">
        <v>288</v>
      </c>
      <c r="B289" s="32">
        <v>501</v>
      </c>
      <c r="C289" s="34" t="s">
        <v>1914</v>
      </c>
      <c r="D289" s="43">
        <v>22109083</v>
      </c>
      <c r="E289" s="34" t="s">
        <v>309</v>
      </c>
      <c r="F289" s="37">
        <v>22</v>
      </c>
      <c r="G289" s="37">
        <v>31</v>
      </c>
      <c r="H289" s="37">
        <f t="shared" si="8"/>
        <v>682</v>
      </c>
      <c r="I289" s="37">
        <v>329</v>
      </c>
      <c r="J289" s="37"/>
      <c r="K289" s="39">
        <f t="shared" si="9"/>
        <v>1011</v>
      </c>
      <c r="L289" s="31"/>
      <c r="M289" s="31"/>
      <c r="N289" s="31"/>
      <c r="O289" s="31"/>
      <c r="P289" s="31"/>
      <c r="Q289" s="31"/>
    </row>
    <row r="290" spans="1:17" x14ac:dyDescent="0.2">
      <c r="A290" s="31">
        <v>289</v>
      </c>
      <c r="B290" s="32">
        <v>502</v>
      </c>
      <c r="C290" s="34" t="s">
        <v>5856</v>
      </c>
      <c r="D290" s="43">
        <v>22104047</v>
      </c>
      <c r="E290" s="34" t="s">
        <v>266</v>
      </c>
      <c r="F290" s="37">
        <v>20</v>
      </c>
      <c r="G290" s="37">
        <v>31</v>
      </c>
      <c r="H290" s="37">
        <f t="shared" si="8"/>
        <v>620</v>
      </c>
      <c r="I290" s="37">
        <v>99</v>
      </c>
      <c r="J290" s="37"/>
      <c r="K290" s="39">
        <f t="shared" si="9"/>
        <v>719</v>
      </c>
      <c r="L290" s="31"/>
      <c r="M290" s="31"/>
      <c r="N290" s="31"/>
      <c r="O290" s="31"/>
      <c r="P290" s="31"/>
      <c r="Q290" s="31"/>
    </row>
    <row r="291" spans="1:17" x14ac:dyDescent="0.2">
      <c r="A291" s="31">
        <v>290</v>
      </c>
      <c r="B291" s="32">
        <v>502</v>
      </c>
      <c r="C291" s="34" t="s">
        <v>5987</v>
      </c>
      <c r="D291" s="43">
        <v>22104011</v>
      </c>
      <c r="E291" s="34" t="s">
        <v>266</v>
      </c>
      <c r="F291" s="37">
        <v>19</v>
      </c>
      <c r="G291" s="37">
        <v>31</v>
      </c>
      <c r="H291" s="37">
        <f t="shared" si="8"/>
        <v>589</v>
      </c>
      <c r="I291" s="37">
        <v>171</v>
      </c>
      <c r="J291" s="37"/>
      <c r="K291" s="39">
        <f t="shared" si="9"/>
        <v>760</v>
      </c>
      <c r="L291" s="31"/>
      <c r="M291" s="31"/>
      <c r="N291" s="31"/>
      <c r="O291" s="31"/>
      <c r="P291" s="31"/>
      <c r="Q291" s="31"/>
    </row>
    <row r="292" spans="1:17" x14ac:dyDescent="0.2">
      <c r="A292" s="31">
        <v>291</v>
      </c>
      <c r="B292" s="32">
        <v>503</v>
      </c>
      <c r="C292" s="34" t="s">
        <v>111</v>
      </c>
      <c r="D292" s="43">
        <v>22102058</v>
      </c>
      <c r="E292" s="34" t="s">
        <v>813</v>
      </c>
      <c r="F292" s="37">
        <v>20</v>
      </c>
      <c r="G292" s="37">
        <v>31</v>
      </c>
      <c r="H292" s="37">
        <f t="shared" si="8"/>
        <v>620</v>
      </c>
      <c r="I292" s="37">
        <v>223</v>
      </c>
      <c r="J292" s="37"/>
      <c r="K292" s="39">
        <f t="shared" si="9"/>
        <v>843</v>
      </c>
      <c r="L292" s="31"/>
      <c r="M292" s="31"/>
      <c r="N292" s="31"/>
      <c r="O292" s="31"/>
      <c r="P292" s="31"/>
      <c r="Q292" s="31"/>
    </row>
    <row r="293" spans="1:17" x14ac:dyDescent="0.2">
      <c r="A293" s="31">
        <v>292</v>
      </c>
      <c r="B293" s="32">
        <v>503</v>
      </c>
      <c r="C293" s="34" t="s">
        <v>725</v>
      </c>
      <c r="D293" s="43">
        <v>22102052</v>
      </c>
      <c r="E293" s="34" t="s">
        <v>1477</v>
      </c>
      <c r="F293" s="37">
        <v>25</v>
      </c>
      <c r="G293" s="37">
        <v>31</v>
      </c>
      <c r="H293" s="37">
        <f t="shared" si="8"/>
        <v>775</v>
      </c>
      <c r="I293" s="37">
        <v>159</v>
      </c>
      <c r="J293" s="37"/>
      <c r="K293" s="39">
        <f t="shared" si="9"/>
        <v>934</v>
      </c>
      <c r="L293" s="31"/>
      <c r="M293" s="31"/>
      <c r="N293" s="31"/>
      <c r="O293" s="31"/>
      <c r="P293" s="31"/>
      <c r="Q293" s="31"/>
    </row>
    <row r="294" spans="1:17" x14ac:dyDescent="0.2">
      <c r="A294" s="31">
        <v>293</v>
      </c>
      <c r="B294" s="32">
        <v>504</v>
      </c>
      <c r="C294" s="34" t="s">
        <v>1180</v>
      </c>
      <c r="D294" s="43">
        <v>22106020</v>
      </c>
      <c r="E294" s="34" t="s">
        <v>212</v>
      </c>
      <c r="F294" s="37">
        <v>20</v>
      </c>
      <c r="G294" s="37">
        <v>31</v>
      </c>
      <c r="H294" s="37">
        <f t="shared" si="8"/>
        <v>620</v>
      </c>
      <c r="I294" s="37">
        <v>51</v>
      </c>
      <c r="J294" s="37"/>
      <c r="K294" s="39">
        <f t="shared" si="9"/>
        <v>671</v>
      </c>
      <c r="L294" s="31"/>
      <c r="M294" s="31"/>
      <c r="N294" s="31"/>
      <c r="O294" s="31"/>
      <c r="P294" s="31"/>
      <c r="Q294" s="31"/>
    </row>
    <row r="295" spans="1:17" x14ac:dyDescent="0.2">
      <c r="A295" s="31">
        <v>294</v>
      </c>
      <c r="B295" s="32">
        <v>504</v>
      </c>
      <c r="C295" s="34" t="s">
        <v>5869</v>
      </c>
      <c r="D295" s="43">
        <v>22124003</v>
      </c>
      <c r="E295" s="34" t="s">
        <v>156</v>
      </c>
      <c r="F295" s="37">
        <v>15</v>
      </c>
      <c r="G295" s="37">
        <v>31</v>
      </c>
      <c r="H295" s="37">
        <f t="shared" si="8"/>
        <v>465</v>
      </c>
      <c r="I295" s="37">
        <v>51</v>
      </c>
      <c r="J295" s="37"/>
      <c r="K295" s="39">
        <f t="shared" si="9"/>
        <v>516</v>
      </c>
      <c r="L295" s="31"/>
      <c r="M295" s="31"/>
      <c r="N295" s="31"/>
      <c r="O295" s="31"/>
      <c r="P295" s="31"/>
      <c r="Q295" s="31"/>
    </row>
    <row r="296" spans="1:17" x14ac:dyDescent="0.2">
      <c r="A296" s="31">
        <v>295</v>
      </c>
      <c r="B296" s="32">
        <v>505</v>
      </c>
      <c r="C296" s="34" t="s">
        <v>5135</v>
      </c>
      <c r="D296" s="43">
        <v>22106019</v>
      </c>
      <c r="E296" s="34" t="s">
        <v>5136</v>
      </c>
      <c r="F296" s="37">
        <v>15</v>
      </c>
      <c r="G296" s="37">
        <v>31</v>
      </c>
      <c r="H296" s="37">
        <f t="shared" si="8"/>
        <v>465</v>
      </c>
      <c r="I296" s="37">
        <v>77</v>
      </c>
      <c r="J296" s="37"/>
      <c r="K296" s="39">
        <f t="shared" si="9"/>
        <v>542</v>
      </c>
      <c r="L296" s="31"/>
      <c r="M296" s="31"/>
      <c r="N296" s="31"/>
      <c r="O296" s="31"/>
      <c r="P296" s="31"/>
      <c r="Q296" s="31"/>
    </row>
    <row r="297" spans="1:17" x14ac:dyDescent="0.2">
      <c r="A297" s="31">
        <v>296</v>
      </c>
      <c r="B297" s="32">
        <v>505</v>
      </c>
      <c r="C297" s="34" t="s">
        <v>725</v>
      </c>
      <c r="D297" s="43">
        <v>22112057</v>
      </c>
      <c r="E297" s="33" t="s">
        <v>6069</v>
      </c>
      <c r="F297" s="37">
        <v>3</v>
      </c>
      <c r="G297" s="37">
        <v>31</v>
      </c>
      <c r="H297" s="37">
        <f t="shared" si="8"/>
        <v>93</v>
      </c>
      <c r="I297" s="37">
        <v>13</v>
      </c>
      <c r="J297" s="37"/>
      <c r="K297" s="39">
        <f t="shared" si="9"/>
        <v>106</v>
      </c>
      <c r="L297" s="31"/>
      <c r="M297" s="31"/>
      <c r="N297" s="31"/>
      <c r="O297" s="31"/>
      <c r="P297" s="31"/>
      <c r="Q297" s="31"/>
    </row>
    <row r="298" spans="1:17" x14ac:dyDescent="0.2">
      <c r="A298" s="31">
        <v>297</v>
      </c>
      <c r="B298" s="32">
        <v>506</v>
      </c>
      <c r="C298" s="34" t="s">
        <v>5846</v>
      </c>
      <c r="D298" s="43">
        <v>22113073</v>
      </c>
      <c r="E298" s="34" t="s">
        <v>723</v>
      </c>
      <c r="F298" s="37">
        <v>26</v>
      </c>
      <c r="G298" s="37">
        <v>31</v>
      </c>
      <c r="H298" s="37">
        <f t="shared" si="8"/>
        <v>806</v>
      </c>
      <c r="I298" s="37">
        <v>154</v>
      </c>
      <c r="J298" s="37">
        <v>50</v>
      </c>
      <c r="K298" s="39">
        <f t="shared" si="9"/>
        <v>1010</v>
      </c>
      <c r="L298" s="31"/>
      <c r="M298" s="31"/>
      <c r="N298" s="31"/>
      <c r="O298" s="31"/>
      <c r="P298" s="31"/>
      <c r="Q298" s="31"/>
    </row>
    <row r="299" spans="1:17" x14ac:dyDescent="0.2">
      <c r="A299" s="31">
        <v>298</v>
      </c>
      <c r="B299" s="32">
        <v>506</v>
      </c>
      <c r="C299" s="34" t="s">
        <v>6055</v>
      </c>
      <c r="D299" s="43">
        <v>22109030</v>
      </c>
      <c r="E299" s="34" t="s">
        <v>309</v>
      </c>
      <c r="F299" s="37">
        <v>26</v>
      </c>
      <c r="G299" s="37">
        <v>31</v>
      </c>
      <c r="H299" s="37">
        <f t="shared" si="8"/>
        <v>806</v>
      </c>
      <c r="I299" s="37">
        <v>138</v>
      </c>
      <c r="J299" s="37">
        <v>150</v>
      </c>
      <c r="K299" s="39">
        <f t="shared" si="9"/>
        <v>1094</v>
      </c>
      <c r="L299" s="31"/>
      <c r="M299" s="31"/>
      <c r="N299" s="31"/>
      <c r="O299" s="31"/>
      <c r="P299" s="31"/>
      <c r="Q299" s="31"/>
    </row>
    <row r="300" spans="1:17" x14ac:dyDescent="0.2">
      <c r="A300" s="31">
        <v>299</v>
      </c>
      <c r="B300" s="32">
        <v>507</v>
      </c>
      <c r="C300" s="34" t="s">
        <v>955</v>
      </c>
      <c r="D300" s="43">
        <v>22124038</v>
      </c>
      <c r="E300" s="34" t="s">
        <v>156</v>
      </c>
      <c r="F300" s="37">
        <v>25</v>
      </c>
      <c r="G300" s="37">
        <v>31</v>
      </c>
      <c r="H300" s="37">
        <f t="shared" si="8"/>
        <v>775</v>
      </c>
      <c r="I300" s="37">
        <v>312</v>
      </c>
      <c r="J300" s="37"/>
      <c r="K300" s="39">
        <f t="shared" si="9"/>
        <v>1087</v>
      </c>
      <c r="L300" s="31"/>
      <c r="M300" s="31"/>
      <c r="N300" s="31"/>
      <c r="O300" s="31"/>
      <c r="P300" s="31"/>
      <c r="Q300" s="31"/>
    </row>
    <row r="301" spans="1:17" x14ac:dyDescent="0.2">
      <c r="A301" s="31">
        <v>300</v>
      </c>
      <c r="B301" s="32">
        <v>507</v>
      </c>
      <c r="C301" s="34" t="s">
        <v>1904</v>
      </c>
      <c r="D301" s="43">
        <v>22124110</v>
      </c>
      <c r="E301" s="34" t="s">
        <v>156</v>
      </c>
      <c r="F301" s="37">
        <v>25</v>
      </c>
      <c r="G301" s="37">
        <v>31</v>
      </c>
      <c r="H301" s="37">
        <f t="shared" si="8"/>
        <v>775</v>
      </c>
      <c r="I301" s="37">
        <v>263</v>
      </c>
      <c r="J301" s="37"/>
      <c r="K301" s="39">
        <f t="shared" si="9"/>
        <v>1038</v>
      </c>
      <c r="L301" s="31"/>
      <c r="M301" s="31"/>
      <c r="N301" s="31"/>
      <c r="O301" s="31"/>
      <c r="P301" s="31"/>
      <c r="Q301" s="31"/>
    </row>
    <row r="302" spans="1:17" x14ac:dyDescent="0.2">
      <c r="A302" s="31">
        <v>301</v>
      </c>
      <c r="B302" s="32">
        <v>508</v>
      </c>
      <c r="C302" s="34" t="s">
        <v>371</v>
      </c>
      <c r="D302" s="43">
        <v>22126051</v>
      </c>
      <c r="E302" s="34" t="s">
        <v>184</v>
      </c>
      <c r="F302" s="37">
        <v>45</v>
      </c>
      <c r="G302" s="37">
        <v>31</v>
      </c>
      <c r="H302" s="37">
        <f t="shared" ref="H302:H358" si="10">F302*G302</f>
        <v>1395</v>
      </c>
      <c r="I302" s="37">
        <v>176</v>
      </c>
      <c r="J302" s="37">
        <v>150</v>
      </c>
      <c r="K302" s="39">
        <f t="shared" si="9"/>
        <v>1721</v>
      </c>
      <c r="L302" s="31"/>
      <c r="M302" s="31"/>
      <c r="N302" s="31"/>
      <c r="O302" s="31"/>
      <c r="P302" s="31"/>
      <c r="Q302" s="31"/>
    </row>
    <row r="303" spans="1:17" x14ac:dyDescent="0.2">
      <c r="A303" s="31">
        <v>302</v>
      </c>
      <c r="B303" s="32">
        <v>508</v>
      </c>
      <c r="C303" s="34" t="s">
        <v>5874</v>
      </c>
      <c r="D303" s="43">
        <v>22113054</v>
      </c>
      <c r="E303" s="34" t="s">
        <v>723</v>
      </c>
      <c r="F303" s="37">
        <v>19</v>
      </c>
      <c r="G303" s="37">
        <v>31</v>
      </c>
      <c r="H303" s="37">
        <f t="shared" si="10"/>
        <v>589</v>
      </c>
      <c r="I303" s="37">
        <v>109</v>
      </c>
      <c r="J303" s="37"/>
      <c r="K303" s="39">
        <f t="shared" si="9"/>
        <v>698</v>
      </c>
      <c r="L303" s="31"/>
      <c r="M303" s="31"/>
      <c r="N303" s="31"/>
      <c r="O303" s="31"/>
      <c r="P303" s="31"/>
      <c r="Q303" s="31"/>
    </row>
    <row r="304" spans="1:17" x14ac:dyDescent="0.2">
      <c r="A304" s="31">
        <v>303</v>
      </c>
      <c r="B304" s="32">
        <v>509</v>
      </c>
      <c r="C304" s="34" t="s">
        <v>5862</v>
      </c>
      <c r="D304" s="43">
        <v>22111034</v>
      </c>
      <c r="E304" s="34" t="s">
        <v>1860</v>
      </c>
      <c r="F304" s="37">
        <v>23</v>
      </c>
      <c r="G304" s="37">
        <v>31</v>
      </c>
      <c r="H304" s="37">
        <f t="shared" si="10"/>
        <v>713</v>
      </c>
      <c r="I304" s="37">
        <v>135</v>
      </c>
      <c r="J304" s="37">
        <v>800</v>
      </c>
      <c r="K304" s="39">
        <f t="shared" si="9"/>
        <v>1648</v>
      </c>
      <c r="L304" s="31"/>
      <c r="M304" s="31"/>
      <c r="N304" s="31"/>
      <c r="O304" s="31"/>
      <c r="P304" s="31"/>
      <c r="Q304" s="31"/>
    </row>
    <row r="305" spans="1:17" x14ac:dyDescent="0.2">
      <c r="A305" s="31">
        <v>304</v>
      </c>
      <c r="B305" s="32">
        <v>510</v>
      </c>
      <c r="C305" s="34" t="s">
        <v>1823</v>
      </c>
      <c r="D305" s="43">
        <v>22124100</v>
      </c>
      <c r="E305" s="34" t="s">
        <v>156</v>
      </c>
      <c r="F305" s="37">
        <v>25</v>
      </c>
      <c r="G305" s="37">
        <v>31</v>
      </c>
      <c r="H305" s="37">
        <f t="shared" si="10"/>
        <v>775</v>
      </c>
      <c r="I305" s="37">
        <v>132</v>
      </c>
      <c r="J305" s="37"/>
      <c r="K305" s="39">
        <f t="shared" si="9"/>
        <v>907</v>
      </c>
      <c r="L305" s="31"/>
      <c r="M305" s="31"/>
      <c r="N305" s="31"/>
      <c r="O305" s="31"/>
      <c r="P305" s="31"/>
      <c r="Q305" s="31"/>
    </row>
    <row r="306" spans="1:17" x14ac:dyDescent="0.2">
      <c r="A306" s="31">
        <v>305</v>
      </c>
      <c r="B306" s="32">
        <v>510</v>
      </c>
      <c r="C306" s="34" t="s">
        <v>4842</v>
      </c>
      <c r="D306" s="43">
        <v>22124016</v>
      </c>
      <c r="E306" s="34" t="s">
        <v>156</v>
      </c>
      <c r="F306" s="37">
        <v>25</v>
      </c>
      <c r="G306" s="37">
        <v>31</v>
      </c>
      <c r="H306" s="37">
        <f t="shared" si="10"/>
        <v>775</v>
      </c>
      <c r="I306" s="37">
        <v>239</v>
      </c>
      <c r="J306" s="37"/>
      <c r="K306" s="39">
        <f t="shared" si="9"/>
        <v>1014</v>
      </c>
      <c r="L306" s="31"/>
      <c r="M306" s="31"/>
      <c r="N306" s="31"/>
      <c r="O306" s="31"/>
      <c r="P306" s="31"/>
      <c r="Q306" s="31"/>
    </row>
    <row r="307" spans="1:17" x14ac:dyDescent="0.2">
      <c r="A307" s="31">
        <v>306</v>
      </c>
      <c r="B307" s="32">
        <v>511</v>
      </c>
      <c r="C307" s="34" t="s">
        <v>5847</v>
      </c>
      <c r="D307" s="43">
        <v>22111036</v>
      </c>
      <c r="E307" s="34" t="s">
        <v>33</v>
      </c>
      <c r="F307" s="37">
        <v>28</v>
      </c>
      <c r="G307" s="37">
        <v>31</v>
      </c>
      <c r="H307" s="37">
        <f t="shared" si="10"/>
        <v>868</v>
      </c>
      <c r="I307" s="37">
        <v>235</v>
      </c>
      <c r="J307" s="37">
        <v>130</v>
      </c>
      <c r="K307" s="39">
        <f t="shared" si="9"/>
        <v>1233</v>
      </c>
      <c r="L307" s="31"/>
      <c r="M307" s="31"/>
      <c r="N307" s="31"/>
      <c r="O307" s="31"/>
      <c r="P307" s="31"/>
      <c r="Q307" s="31"/>
    </row>
    <row r="308" spans="1:17" x14ac:dyDescent="0.2">
      <c r="A308" s="31">
        <v>307</v>
      </c>
      <c r="B308" s="32">
        <v>511</v>
      </c>
      <c r="C308" s="34" t="s">
        <v>4959</v>
      </c>
      <c r="D308" s="43">
        <v>22109099</v>
      </c>
      <c r="E308" s="34" t="s">
        <v>309</v>
      </c>
      <c r="F308" s="37">
        <v>14</v>
      </c>
      <c r="G308" s="37">
        <v>31</v>
      </c>
      <c r="H308" s="37">
        <f t="shared" si="10"/>
        <v>434</v>
      </c>
      <c r="I308" s="37">
        <v>56</v>
      </c>
      <c r="J308" s="37"/>
      <c r="K308" s="39">
        <f t="shared" si="9"/>
        <v>490</v>
      </c>
      <c r="L308" s="31"/>
      <c r="M308" s="31"/>
      <c r="N308" s="31"/>
      <c r="O308" s="31"/>
      <c r="P308" s="31"/>
      <c r="Q308" s="31"/>
    </row>
    <row r="309" spans="1:17" x14ac:dyDescent="0.2">
      <c r="A309" s="31">
        <v>308</v>
      </c>
      <c r="B309" s="32">
        <v>512</v>
      </c>
      <c r="C309" s="34" t="s">
        <v>32</v>
      </c>
      <c r="D309" s="43">
        <v>22111052</v>
      </c>
      <c r="E309" s="34" t="s">
        <v>33</v>
      </c>
      <c r="F309" s="37">
        <v>50</v>
      </c>
      <c r="G309" s="37">
        <v>31</v>
      </c>
      <c r="H309" s="37">
        <f t="shared" si="10"/>
        <v>1550</v>
      </c>
      <c r="I309" s="37">
        <v>306</v>
      </c>
      <c r="J309" s="37">
        <v>50</v>
      </c>
      <c r="K309" s="39">
        <f t="shared" si="9"/>
        <v>1906</v>
      </c>
      <c r="L309" s="31"/>
      <c r="M309" s="31"/>
      <c r="N309" s="31"/>
      <c r="O309" s="31"/>
      <c r="P309" s="31"/>
      <c r="Q309" s="31"/>
    </row>
    <row r="310" spans="1:17" x14ac:dyDescent="0.2">
      <c r="A310" s="31">
        <v>309</v>
      </c>
      <c r="B310" s="32">
        <v>512</v>
      </c>
      <c r="C310" s="34" t="s">
        <v>5983</v>
      </c>
      <c r="D310" s="43">
        <v>22109091</v>
      </c>
      <c r="E310" s="34" t="s">
        <v>309</v>
      </c>
      <c r="F310" s="37">
        <v>21</v>
      </c>
      <c r="G310" s="37">
        <v>31</v>
      </c>
      <c r="H310" s="37">
        <f t="shared" si="10"/>
        <v>651</v>
      </c>
      <c r="I310" s="37">
        <v>153</v>
      </c>
      <c r="J310" s="37"/>
      <c r="K310" s="39">
        <f t="shared" si="9"/>
        <v>804</v>
      </c>
      <c r="L310" s="31"/>
      <c r="M310" s="31"/>
      <c r="N310" s="31"/>
      <c r="O310" s="31"/>
      <c r="P310" s="31"/>
      <c r="Q310" s="31"/>
    </row>
    <row r="311" spans="1:17" x14ac:dyDescent="0.2">
      <c r="A311" s="31">
        <v>310</v>
      </c>
      <c r="B311" s="32">
        <v>513</v>
      </c>
      <c r="C311" s="34" t="s">
        <v>880</v>
      </c>
      <c r="D311" s="43">
        <v>22124040</v>
      </c>
      <c r="E311" s="34" t="s">
        <v>156</v>
      </c>
      <c r="F311" s="37">
        <v>14</v>
      </c>
      <c r="G311" s="37">
        <v>31</v>
      </c>
      <c r="H311" s="37">
        <f t="shared" si="10"/>
        <v>434</v>
      </c>
      <c r="I311" s="37">
        <v>160</v>
      </c>
      <c r="J311" s="37"/>
      <c r="K311" s="39">
        <f t="shared" si="9"/>
        <v>594</v>
      </c>
      <c r="L311" s="31"/>
      <c r="M311" s="31"/>
      <c r="N311" s="31"/>
      <c r="O311" s="31"/>
      <c r="P311" s="31"/>
      <c r="Q311" s="31"/>
    </row>
    <row r="312" spans="1:17" x14ac:dyDescent="0.2">
      <c r="A312" s="31">
        <v>311</v>
      </c>
      <c r="B312" s="32">
        <v>513</v>
      </c>
      <c r="C312" s="34" t="s">
        <v>897</v>
      </c>
      <c r="D312" s="43">
        <v>22103029</v>
      </c>
      <c r="E312" s="34" t="s">
        <v>51</v>
      </c>
      <c r="F312" s="37">
        <v>21</v>
      </c>
      <c r="G312" s="37">
        <v>31</v>
      </c>
      <c r="H312" s="37">
        <f t="shared" si="10"/>
        <v>651</v>
      </c>
      <c r="I312" s="37">
        <v>159</v>
      </c>
      <c r="J312" s="37"/>
      <c r="K312" s="39">
        <f t="shared" si="9"/>
        <v>810</v>
      </c>
      <c r="L312" s="31"/>
      <c r="M312" s="31"/>
      <c r="N312" s="31"/>
      <c r="O312" s="31"/>
      <c r="P312" s="31"/>
      <c r="Q312" s="31"/>
    </row>
    <row r="313" spans="1:17" x14ac:dyDescent="0.2">
      <c r="A313" s="31">
        <v>312</v>
      </c>
      <c r="B313" s="32">
        <v>514</v>
      </c>
      <c r="C313" s="34" t="s">
        <v>623</v>
      </c>
      <c r="D313" s="43">
        <v>22126026</v>
      </c>
      <c r="E313" s="34" t="s">
        <v>184</v>
      </c>
      <c r="F313" s="37">
        <v>24</v>
      </c>
      <c r="G313" s="37">
        <v>31</v>
      </c>
      <c r="H313" s="37">
        <f t="shared" si="10"/>
        <v>744</v>
      </c>
      <c r="I313" s="37">
        <v>121</v>
      </c>
      <c r="J313" s="37">
        <v>50</v>
      </c>
      <c r="K313" s="39">
        <f t="shared" si="9"/>
        <v>915</v>
      </c>
      <c r="L313" s="31"/>
      <c r="M313" s="31"/>
      <c r="N313" s="31"/>
      <c r="O313" s="31"/>
      <c r="P313" s="31"/>
      <c r="Q313" s="31"/>
    </row>
    <row r="314" spans="1:17" x14ac:dyDescent="0.2">
      <c r="A314" s="31">
        <v>313</v>
      </c>
      <c r="B314" s="32">
        <v>514</v>
      </c>
      <c r="C314" s="34" t="s">
        <v>4771</v>
      </c>
      <c r="D314" s="43">
        <v>22126011</v>
      </c>
      <c r="E314" s="34" t="s">
        <v>184</v>
      </c>
      <c r="F314" s="37">
        <v>4</v>
      </c>
      <c r="G314" s="37">
        <v>31</v>
      </c>
      <c r="H314" s="37">
        <f t="shared" si="10"/>
        <v>124</v>
      </c>
      <c r="I314" s="37">
        <v>14</v>
      </c>
      <c r="J314" s="37"/>
      <c r="K314" s="39">
        <f t="shared" si="9"/>
        <v>138</v>
      </c>
      <c r="L314" s="31"/>
      <c r="M314" s="31"/>
      <c r="N314" s="31"/>
      <c r="O314" s="31"/>
      <c r="P314" s="31"/>
      <c r="Q314" s="31"/>
    </row>
    <row r="315" spans="1:17" x14ac:dyDescent="0.2">
      <c r="A315" s="31">
        <v>314</v>
      </c>
      <c r="B315" s="32">
        <v>515</v>
      </c>
      <c r="C315" s="34" t="s">
        <v>82</v>
      </c>
      <c r="D315" s="43">
        <v>22126027</v>
      </c>
      <c r="E315" s="34" t="s">
        <v>184</v>
      </c>
      <c r="F315" s="37">
        <v>47</v>
      </c>
      <c r="G315" s="37">
        <v>31</v>
      </c>
      <c r="H315" s="37">
        <f t="shared" si="10"/>
        <v>1457</v>
      </c>
      <c r="I315" s="37">
        <v>299</v>
      </c>
      <c r="J315" s="37"/>
      <c r="K315" s="39">
        <f t="shared" si="9"/>
        <v>1756</v>
      </c>
      <c r="L315" s="31"/>
      <c r="M315" s="31"/>
      <c r="N315" s="31"/>
      <c r="O315" s="31"/>
      <c r="P315" s="31"/>
      <c r="Q315" s="31"/>
    </row>
    <row r="316" spans="1:17" x14ac:dyDescent="0.2">
      <c r="A316" s="31">
        <v>315</v>
      </c>
      <c r="B316" s="32">
        <v>515</v>
      </c>
      <c r="C316" s="34" t="s">
        <v>2647</v>
      </c>
      <c r="D316" s="43">
        <v>22124058</v>
      </c>
      <c r="E316" s="34" t="s">
        <v>156</v>
      </c>
      <c r="F316" s="37">
        <v>32</v>
      </c>
      <c r="G316" s="37">
        <v>31</v>
      </c>
      <c r="H316" s="37">
        <f t="shared" si="10"/>
        <v>992</v>
      </c>
      <c r="I316" s="37">
        <v>159</v>
      </c>
      <c r="J316" s="37"/>
      <c r="K316" s="39">
        <f t="shared" si="9"/>
        <v>1151</v>
      </c>
      <c r="L316" s="31"/>
      <c r="M316" s="31"/>
      <c r="N316" s="31"/>
      <c r="O316" s="31"/>
      <c r="P316" s="31"/>
      <c r="Q316" s="31"/>
    </row>
    <row r="317" spans="1:17" x14ac:dyDescent="0.2">
      <c r="A317" s="31">
        <v>316</v>
      </c>
      <c r="B317" s="32">
        <v>516</v>
      </c>
      <c r="C317" s="34" t="s">
        <v>651</v>
      </c>
      <c r="D317" s="43">
        <v>22126031</v>
      </c>
      <c r="E317" s="34" t="s">
        <v>652</v>
      </c>
      <c r="F317" s="37">
        <v>23</v>
      </c>
      <c r="G317" s="37">
        <v>31</v>
      </c>
      <c r="H317" s="37">
        <f t="shared" si="10"/>
        <v>713</v>
      </c>
      <c r="I317" s="37">
        <v>225</v>
      </c>
      <c r="J317" s="37"/>
      <c r="K317" s="39">
        <f t="shared" si="9"/>
        <v>938</v>
      </c>
      <c r="L317" s="31"/>
      <c r="M317" s="31"/>
      <c r="N317" s="31"/>
      <c r="O317" s="31"/>
      <c r="P317" s="31"/>
      <c r="Q317" s="31"/>
    </row>
    <row r="318" spans="1:17" x14ac:dyDescent="0.2">
      <c r="A318" s="31">
        <v>317</v>
      </c>
      <c r="B318" s="32">
        <v>516</v>
      </c>
      <c r="C318" s="34" t="s">
        <v>4131</v>
      </c>
      <c r="D318" s="43">
        <v>22104063</v>
      </c>
      <c r="E318" s="34" t="s">
        <v>127</v>
      </c>
      <c r="F318" s="37">
        <v>27</v>
      </c>
      <c r="G318" s="37">
        <v>31</v>
      </c>
      <c r="H318" s="37">
        <f t="shared" si="10"/>
        <v>837</v>
      </c>
      <c r="I318" s="37">
        <v>204</v>
      </c>
      <c r="J318" s="37">
        <v>50</v>
      </c>
      <c r="K318" s="39">
        <f t="shared" si="9"/>
        <v>1091</v>
      </c>
      <c r="L318" s="31"/>
      <c r="M318" s="31"/>
      <c r="N318" s="31"/>
      <c r="O318" s="31"/>
      <c r="P318" s="31"/>
      <c r="Q318" s="31"/>
    </row>
    <row r="319" spans="1:17" x14ac:dyDescent="0.2">
      <c r="A319" s="31">
        <v>318</v>
      </c>
      <c r="B319" s="32">
        <v>517</v>
      </c>
      <c r="C319" s="34" t="s">
        <v>4901</v>
      </c>
      <c r="D319" s="43">
        <v>22106103</v>
      </c>
      <c r="E319" s="34" t="s">
        <v>212</v>
      </c>
      <c r="F319" s="37">
        <v>17</v>
      </c>
      <c r="G319" s="37">
        <v>31</v>
      </c>
      <c r="H319" s="37">
        <f t="shared" si="10"/>
        <v>527</v>
      </c>
      <c r="I319" s="37">
        <v>79</v>
      </c>
      <c r="J319" s="37"/>
      <c r="K319" s="39">
        <f t="shared" si="9"/>
        <v>606</v>
      </c>
      <c r="L319" s="31"/>
      <c r="M319" s="31"/>
      <c r="N319" s="31"/>
      <c r="O319" s="31"/>
      <c r="P319" s="31"/>
      <c r="Q319" s="31"/>
    </row>
    <row r="320" spans="1:17" x14ac:dyDescent="0.2">
      <c r="A320" s="31">
        <v>319</v>
      </c>
      <c r="B320" s="32">
        <v>517</v>
      </c>
      <c r="C320" s="34" t="s">
        <v>5117</v>
      </c>
      <c r="D320" s="43">
        <v>22113027</v>
      </c>
      <c r="E320" s="34" t="s">
        <v>1412</v>
      </c>
      <c r="F320" s="37">
        <v>19</v>
      </c>
      <c r="G320" s="37">
        <v>31</v>
      </c>
      <c r="H320" s="37">
        <f t="shared" si="10"/>
        <v>589</v>
      </c>
      <c r="I320" s="37">
        <v>111</v>
      </c>
      <c r="J320" s="37"/>
      <c r="K320" s="39">
        <f t="shared" si="9"/>
        <v>700</v>
      </c>
      <c r="L320" s="31"/>
      <c r="M320" s="31"/>
      <c r="N320" s="31"/>
      <c r="O320" s="31"/>
      <c r="P320" s="31"/>
      <c r="Q320" s="31"/>
    </row>
    <row r="321" spans="1:17" x14ac:dyDescent="0.2">
      <c r="A321" s="31">
        <v>320</v>
      </c>
      <c r="B321" s="32">
        <v>518</v>
      </c>
      <c r="C321" s="34" t="s">
        <v>1305</v>
      </c>
      <c r="D321" s="43">
        <v>22109009</v>
      </c>
      <c r="E321" s="34" t="s">
        <v>309</v>
      </c>
      <c r="F321" s="37">
        <v>7</v>
      </c>
      <c r="G321" s="37">
        <v>31</v>
      </c>
      <c r="H321" s="37">
        <f t="shared" si="10"/>
        <v>217</v>
      </c>
      <c r="I321" s="37">
        <v>87</v>
      </c>
      <c r="J321" s="37"/>
      <c r="K321" s="39">
        <f t="shared" si="9"/>
        <v>304</v>
      </c>
      <c r="L321" s="31"/>
      <c r="M321" s="31"/>
      <c r="N321" s="31"/>
      <c r="O321" s="31"/>
      <c r="P321" s="31"/>
      <c r="Q321" s="31"/>
    </row>
    <row r="322" spans="1:17" x14ac:dyDescent="0.2">
      <c r="A322" s="31">
        <v>321</v>
      </c>
      <c r="B322" s="32">
        <v>518</v>
      </c>
      <c r="C322" s="34" t="s">
        <v>1696</v>
      </c>
      <c r="D322" s="43">
        <v>22103053</v>
      </c>
      <c r="E322" s="34" t="s">
        <v>251</v>
      </c>
      <c r="F322" s="37">
        <v>5</v>
      </c>
      <c r="G322" s="37">
        <v>31</v>
      </c>
      <c r="H322" s="37">
        <f t="shared" si="10"/>
        <v>155</v>
      </c>
      <c r="I322" s="37">
        <v>45</v>
      </c>
      <c r="J322" s="37"/>
      <c r="K322" s="39">
        <f t="shared" si="9"/>
        <v>200</v>
      </c>
      <c r="L322" s="31"/>
      <c r="M322" s="31"/>
      <c r="N322" s="31"/>
      <c r="O322" s="31"/>
      <c r="P322" s="31"/>
      <c r="Q322" s="31"/>
    </row>
    <row r="323" spans="1:17" x14ac:dyDescent="0.2">
      <c r="A323" s="31">
        <v>322</v>
      </c>
      <c r="B323" s="32">
        <v>519</v>
      </c>
      <c r="C323" s="34" t="s">
        <v>4719</v>
      </c>
      <c r="D323" s="43">
        <v>22113017</v>
      </c>
      <c r="E323" s="34" t="s">
        <v>1412</v>
      </c>
      <c r="F323" s="37">
        <v>23</v>
      </c>
      <c r="G323" s="37">
        <v>31</v>
      </c>
      <c r="H323" s="37">
        <f t="shared" si="10"/>
        <v>713</v>
      </c>
      <c r="I323" s="37">
        <v>115</v>
      </c>
      <c r="J323" s="37"/>
      <c r="K323" s="39">
        <f t="shared" ref="K323:K386" si="11">H323+I323+J323</f>
        <v>828</v>
      </c>
      <c r="L323" s="31"/>
      <c r="M323" s="31"/>
      <c r="N323" s="31"/>
      <c r="O323" s="31"/>
      <c r="P323" s="31"/>
      <c r="Q323" s="31"/>
    </row>
    <row r="324" spans="1:17" x14ac:dyDescent="0.2">
      <c r="A324" s="31">
        <v>323</v>
      </c>
      <c r="B324" s="32">
        <v>519</v>
      </c>
      <c r="C324" s="34" t="s">
        <v>6054</v>
      </c>
      <c r="D324" s="43">
        <v>22111001</v>
      </c>
      <c r="E324" s="34" t="s">
        <v>33</v>
      </c>
      <c r="F324" s="37">
        <v>26</v>
      </c>
      <c r="G324" s="37">
        <v>31</v>
      </c>
      <c r="H324" s="37">
        <f t="shared" si="10"/>
        <v>806</v>
      </c>
      <c r="I324" s="37">
        <v>183</v>
      </c>
      <c r="J324" s="37">
        <v>50</v>
      </c>
      <c r="K324" s="39">
        <f t="shared" si="11"/>
        <v>1039</v>
      </c>
      <c r="L324" s="31"/>
      <c r="M324" s="31"/>
      <c r="N324" s="31"/>
      <c r="O324" s="31"/>
      <c r="P324" s="31"/>
      <c r="Q324" s="31"/>
    </row>
    <row r="325" spans="1:17" x14ac:dyDescent="0.2">
      <c r="A325" s="31">
        <v>324</v>
      </c>
      <c r="B325" s="32">
        <v>520</v>
      </c>
      <c r="C325" s="34" t="s">
        <v>5843</v>
      </c>
      <c r="D325" s="43">
        <v>22103062</v>
      </c>
      <c r="E325" s="34" t="s">
        <v>251</v>
      </c>
      <c r="F325" s="37">
        <v>24</v>
      </c>
      <c r="G325" s="37">
        <v>31</v>
      </c>
      <c r="H325" s="37">
        <f t="shared" si="10"/>
        <v>744</v>
      </c>
      <c r="I325" s="37">
        <v>309</v>
      </c>
      <c r="J325" s="37"/>
      <c r="K325" s="39">
        <f t="shared" si="11"/>
        <v>1053</v>
      </c>
      <c r="L325" s="31"/>
      <c r="M325" s="31"/>
      <c r="N325" s="31"/>
      <c r="O325" s="31"/>
      <c r="P325" s="31"/>
      <c r="Q325" s="31"/>
    </row>
    <row r="326" spans="1:17" x14ac:dyDescent="0.2">
      <c r="A326" s="31">
        <v>325</v>
      </c>
      <c r="B326" s="32">
        <v>520</v>
      </c>
      <c r="C326" s="34" t="s">
        <v>5844</v>
      </c>
      <c r="D326" s="43">
        <v>22103129</v>
      </c>
      <c r="E326" s="34" t="s">
        <v>251</v>
      </c>
      <c r="F326" s="37">
        <v>21</v>
      </c>
      <c r="G326" s="37">
        <v>31</v>
      </c>
      <c r="H326" s="37">
        <f t="shared" si="10"/>
        <v>651</v>
      </c>
      <c r="I326" s="37">
        <v>239</v>
      </c>
      <c r="J326" s="37"/>
      <c r="K326" s="39">
        <f t="shared" si="11"/>
        <v>890</v>
      </c>
      <c r="L326" s="31"/>
      <c r="M326" s="31"/>
      <c r="N326" s="31"/>
      <c r="O326" s="31"/>
      <c r="P326" s="31"/>
      <c r="Q326" s="31"/>
    </row>
    <row r="327" spans="1:17" x14ac:dyDescent="0.2">
      <c r="A327" s="31">
        <v>326</v>
      </c>
      <c r="B327" s="32">
        <v>521</v>
      </c>
      <c r="C327" s="34" t="s">
        <v>4282</v>
      </c>
      <c r="D327" s="43">
        <v>22113026</v>
      </c>
      <c r="E327" s="34" t="s">
        <v>1412</v>
      </c>
      <c r="F327" s="37">
        <v>23</v>
      </c>
      <c r="G327" s="37">
        <v>31</v>
      </c>
      <c r="H327" s="37">
        <f t="shared" si="10"/>
        <v>713</v>
      </c>
      <c r="I327" s="37">
        <v>233</v>
      </c>
      <c r="J327" s="37">
        <v>50</v>
      </c>
      <c r="K327" s="39">
        <f t="shared" si="11"/>
        <v>996</v>
      </c>
      <c r="L327" s="31"/>
      <c r="M327" s="31"/>
      <c r="N327" s="31"/>
      <c r="O327" s="31"/>
      <c r="P327" s="31"/>
      <c r="Q327" s="31"/>
    </row>
    <row r="328" spans="1:17" x14ac:dyDescent="0.2">
      <c r="A328" s="31">
        <v>327</v>
      </c>
      <c r="B328" s="32">
        <v>521</v>
      </c>
      <c r="C328" s="34" t="s">
        <v>4710</v>
      </c>
      <c r="D328" s="43">
        <v>22113085</v>
      </c>
      <c r="E328" s="34" t="s">
        <v>723</v>
      </c>
      <c r="F328" s="37">
        <v>23</v>
      </c>
      <c r="G328" s="37">
        <v>31</v>
      </c>
      <c r="H328" s="37">
        <f t="shared" si="10"/>
        <v>713</v>
      </c>
      <c r="I328" s="37">
        <v>160</v>
      </c>
      <c r="J328" s="37"/>
      <c r="K328" s="39">
        <f t="shared" si="11"/>
        <v>873</v>
      </c>
      <c r="L328" s="31"/>
      <c r="M328" s="31"/>
      <c r="N328" s="31"/>
      <c r="O328" s="31"/>
      <c r="P328" s="31"/>
      <c r="Q328" s="31"/>
    </row>
    <row r="329" spans="1:17" x14ac:dyDescent="0.2">
      <c r="A329" s="31">
        <v>328</v>
      </c>
      <c r="B329" s="32">
        <v>522</v>
      </c>
      <c r="C329" s="34" t="s">
        <v>1384</v>
      </c>
      <c r="D329" s="43">
        <v>22104072</v>
      </c>
      <c r="E329" s="34" t="s">
        <v>266</v>
      </c>
      <c r="F329" s="37">
        <v>2</v>
      </c>
      <c r="G329" s="37">
        <v>31</v>
      </c>
      <c r="H329" s="37">
        <f t="shared" si="10"/>
        <v>62</v>
      </c>
      <c r="I329" s="37">
        <v>2</v>
      </c>
      <c r="J329" s="37">
        <v>50</v>
      </c>
      <c r="K329" s="39">
        <f t="shared" si="11"/>
        <v>114</v>
      </c>
      <c r="L329" s="31"/>
      <c r="M329" s="31"/>
      <c r="N329" s="31"/>
      <c r="O329" s="31"/>
      <c r="P329" s="31"/>
      <c r="Q329" s="31"/>
    </row>
    <row r="330" spans="1:17" x14ac:dyDescent="0.2">
      <c r="A330" s="31">
        <v>329</v>
      </c>
      <c r="B330" s="32">
        <v>523</v>
      </c>
      <c r="C330" s="34" t="s">
        <v>4158</v>
      </c>
      <c r="D330" s="43">
        <v>22110019</v>
      </c>
      <c r="E330" s="34" t="s">
        <v>1226</v>
      </c>
      <c r="F330" s="37">
        <v>39</v>
      </c>
      <c r="G330" s="37">
        <v>31</v>
      </c>
      <c r="H330" s="37">
        <f t="shared" si="10"/>
        <v>1209</v>
      </c>
      <c r="I330" s="37">
        <v>725</v>
      </c>
      <c r="J330" s="37">
        <v>50</v>
      </c>
      <c r="K330" s="39">
        <f t="shared" si="11"/>
        <v>1984</v>
      </c>
      <c r="L330" s="31"/>
      <c r="M330" s="31"/>
      <c r="N330" s="31"/>
      <c r="O330" s="31"/>
      <c r="P330" s="31"/>
      <c r="Q330" s="31"/>
    </row>
    <row r="331" spans="1:17" x14ac:dyDescent="0.2">
      <c r="A331" s="31">
        <v>330</v>
      </c>
      <c r="B331" s="32">
        <v>523</v>
      </c>
      <c r="C331" s="34" t="s">
        <v>1353</v>
      </c>
      <c r="D331" s="43">
        <v>22111028</v>
      </c>
      <c r="E331" s="34" t="s">
        <v>33</v>
      </c>
      <c r="F331" s="37">
        <v>6</v>
      </c>
      <c r="G331" s="37">
        <v>31</v>
      </c>
      <c r="H331" s="37">
        <f t="shared" si="10"/>
        <v>186</v>
      </c>
      <c r="I331" s="37">
        <v>26</v>
      </c>
      <c r="J331" s="37"/>
      <c r="K331" s="39">
        <f t="shared" si="11"/>
        <v>212</v>
      </c>
      <c r="L331" s="31"/>
      <c r="M331" s="31"/>
      <c r="N331" s="31"/>
      <c r="O331" s="31"/>
      <c r="P331" s="31"/>
      <c r="Q331" s="31"/>
    </row>
    <row r="332" spans="1:17" x14ac:dyDescent="0.2">
      <c r="A332" s="31">
        <v>331</v>
      </c>
      <c r="B332" s="32">
        <v>524</v>
      </c>
      <c r="C332" s="34" t="s">
        <v>4980</v>
      </c>
      <c r="D332" s="43">
        <v>22113013</v>
      </c>
      <c r="E332" s="34" t="s">
        <v>723</v>
      </c>
      <c r="F332" s="37">
        <v>16</v>
      </c>
      <c r="G332" s="37">
        <v>31</v>
      </c>
      <c r="H332" s="37">
        <f t="shared" si="10"/>
        <v>496</v>
      </c>
      <c r="I332" s="37">
        <v>214</v>
      </c>
      <c r="J332" s="37">
        <v>80</v>
      </c>
      <c r="K332" s="39">
        <f t="shared" si="11"/>
        <v>790</v>
      </c>
      <c r="L332" s="31"/>
      <c r="M332" s="31"/>
      <c r="N332" s="31"/>
      <c r="O332" s="31"/>
      <c r="P332" s="31"/>
      <c r="Q332" s="31"/>
    </row>
    <row r="333" spans="1:17" x14ac:dyDescent="0.2">
      <c r="A333" s="31">
        <v>332</v>
      </c>
      <c r="B333" s="32">
        <v>525</v>
      </c>
      <c r="C333" s="34" t="s">
        <v>322</v>
      </c>
      <c r="D333" s="43">
        <v>22102079</v>
      </c>
      <c r="E333" s="34" t="s">
        <v>813</v>
      </c>
      <c r="F333" s="37">
        <v>30</v>
      </c>
      <c r="G333" s="37">
        <v>31</v>
      </c>
      <c r="H333" s="37">
        <f t="shared" si="10"/>
        <v>930</v>
      </c>
      <c r="I333" s="37">
        <v>143</v>
      </c>
      <c r="J333" s="37"/>
      <c r="K333" s="39">
        <f t="shared" si="11"/>
        <v>1073</v>
      </c>
      <c r="L333" s="31"/>
      <c r="M333" s="31"/>
      <c r="N333" s="31"/>
      <c r="O333" s="31"/>
      <c r="P333" s="31"/>
      <c r="Q333" s="31"/>
    </row>
    <row r="334" spans="1:17" x14ac:dyDescent="0.2">
      <c r="A334" s="31">
        <v>333</v>
      </c>
      <c r="B334" s="32">
        <v>525</v>
      </c>
      <c r="C334" s="34" t="s">
        <v>333</v>
      </c>
      <c r="D334" s="43">
        <v>22109006</v>
      </c>
      <c r="E334" s="34" t="s">
        <v>309</v>
      </c>
      <c r="F334" s="37">
        <v>24</v>
      </c>
      <c r="G334" s="37">
        <v>31</v>
      </c>
      <c r="H334" s="37">
        <f t="shared" si="10"/>
        <v>744</v>
      </c>
      <c r="I334" s="37">
        <v>151</v>
      </c>
      <c r="J334" s="37"/>
      <c r="K334" s="39">
        <f t="shared" si="11"/>
        <v>895</v>
      </c>
      <c r="L334" s="31"/>
      <c r="M334" s="31"/>
      <c r="N334" s="31"/>
      <c r="O334" s="31"/>
      <c r="P334" s="31"/>
      <c r="Q334" s="31"/>
    </row>
    <row r="335" spans="1:17" x14ac:dyDescent="0.2">
      <c r="A335" s="31">
        <v>334</v>
      </c>
      <c r="B335" s="32">
        <v>526</v>
      </c>
      <c r="C335" s="34" t="s">
        <v>3369</v>
      </c>
      <c r="D335" s="43">
        <v>22124014</v>
      </c>
      <c r="E335" s="34" t="s">
        <v>156</v>
      </c>
      <c r="F335" s="37">
        <v>25</v>
      </c>
      <c r="G335" s="37">
        <v>31</v>
      </c>
      <c r="H335" s="37">
        <f t="shared" si="10"/>
        <v>775</v>
      </c>
      <c r="I335" s="37">
        <v>229</v>
      </c>
      <c r="J335" s="37">
        <v>120</v>
      </c>
      <c r="K335" s="39">
        <f t="shared" si="11"/>
        <v>1124</v>
      </c>
      <c r="L335" s="31"/>
      <c r="M335" s="31"/>
      <c r="N335" s="31"/>
      <c r="O335" s="31"/>
      <c r="P335" s="31"/>
      <c r="Q335" s="31"/>
    </row>
    <row r="336" spans="1:17" x14ac:dyDescent="0.2">
      <c r="A336" s="31">
        <v>335</v>
      </c>
      <c r="B336" s="32">
        <v>526</v>
      </c>
      <c r="C336" s="34" t="s">
        <v>4479</v>
      </c>
      <c r="D336" s="43">
        <v>22103026</v>
      </c>
      <c r="E336" s="34" t="s">
        <v>251</v>
      </c>
      <c r="F336" s="37">
        <v>23</v>
      </c>
      <c r="G336" s="37">
        <v>31</v>
      </c>
      <c r="H336" s="37">
        <f t="shared" si="10"/>
        <v>713</v>
      </c>
      <c r="I336" s="37">
        <v>167</v>
      </c>
      <c r="J336" s="37"/>
      <c r="K336" s="39">
        <f t="shared" si="11"/>
        <v>880</v>
      </c>
      <c r="L336" s="31"/>
      <c r="M336" s="31"/>
      <c r="N336" s="31"/>
      <c r="O336" s="31"/>
      <c r="P336" s="31"/>
      <c r="Q336" s="31"/>
    </row>
    <row r="337" spans="1:17" x14ac:dyDescent="0.2">
      <c r="A337" s="31">
        <v>336</v>
      </c>
      <c r="B337" s="32">
        <v>527</v>
      </c>
      <c r="C337" s="34" t="s">
        <v>449</v>
      </c>
      <c r="D337" s="43">
        <v>22104004</v>
      </c>
      <c r="E337" s="34" t="s">
        <v>127</v>
      </c>
      <c r="F337" s="37">
        <v>24</v>
      </c>
      <c r="G337" s="37">
        <v>31</v>
      </c>
      <c r="H337" s="37">
        <f t="shared" si="10"/>
        <v>744</v>
      </c>
      <c r="I337" s="37">
        <v>70</v>
      </c>
      <c r="J337" s="37"/>
      <c r="K337" s="39">
        <f t="shared" si="11"/>
        <v>814</v>
      </c>
      <c r="L337" s="31"/>
      <c r="M337" s="31"/>
      <c r="N337" s="31"/>
      <c r="O337" s="31"/>
      <c r="P337" s="31"/>
      <c r="Q337" s="31"/>
    </row>
    <row r="338" spans="1:17" x14ac:dyDescent="0.2">
      <c r="A338" s="31">
        <v>337</v>
      </c>
      <c r="B338" s="32">
        <v>527</v>
      </c>
      <c r="C338" s="34" t="s">
        <v>475</v>
      </c>
      <c r="D338" s="43">
        <v>22104022</v>
      </c>
      <c r="E338" s="34" t="s">
        <v>127</v>
      </c>
      <c r="F338" s="37">
        <v>32</v>
      </c>
      <c r="G338" s="37">
        <v>31</v>
      </c>
      <c r="H338" s="37">
        <f t="shared" si="10"/>
        <v>992</v>
      </c>
      <c r="I338" s="37">
        <v>118</v>
      </c>
      <c r="J338" s="37"/>
      <c r="K338" s="39">
        <f t="shared" si="11"/>
        <v>1110</v>
      </c>
      <c r="L338" s="31"/>
      <c r="M338" s="31"/>
      <c r="N338" s="31"/>
      <c r="O338" s="31"/>
      <c r="P338" s="31"/>
      <c r="Q338" s="31"/>
    </row>
    <row r="339" spans="1:17" x14ac:dyDescent="0.2">
      <c r="A339" s="31">
        <v>338</v>
      </c>
      <c r="B339" s="32">
        <v>528</v>
      </c>
      <c r="C339" s="34" t="s">
        <v>223</v>
      </c>
      <c r="D339" s="43">
        <v>22102062</v>
      </c>
      <c r="E339" s="34" t="s">
        <v>813</v>
      </c>
      <c r="F339" s="37">
        <v>26</v>
      </c>
      <c r="G339" s="37">
        <v>31</v>
      </c>
      <c r="H339" s="37">
        <f t="shared" si="10"/>
        <v>806</v>
      </c>
      <c r="I339" s="37">
        <v>196</v>
      </c>
      <c r="J339" s="37"/>
      <c r="K339" s="39">
        <f t="shared" si="11"/>
        <v>1002</v>
      </c>
      <c r="L339" s="31"/>
      <c r="M339" s="31"/>
      <c r="N339" s="31"/>
      <c r="O339" s="31"/>
      <c r="P339" s="31"/>
      <c r="Q339" s="31"/>
    </row>
    <row r="340" spans="1:17" x14ac:dyDescent="0.2">
      <c r="A340" s="31">
        <v>339</v>
      </c>
      <c r="B340" s="32">
        <v>528</v>
      </c>
      <c r="C340" s="34" t="s">
        <v>5003</v>
      </c>
      <c r="D340" s="43">
        <v>22102063</v>
      </c>
      <c r="E340" s="34" t="s">
        <v>2589</v>
      </c>
      <c r="F340" s="37">
        <v>27</v>
      </c>
      <c r="G340" s="37">
        <v>31</v>
      </c>
      <c r="H340" s="37">
        <f t="shared" si="10"/>
        <v>837</v>
      </c>
      <c r="I340" s="37">
        <v>263</v>
      </c>
      <c r="J340" s="37">
        <v>50</v>
      </c>
      <c r="K340" s="39">
        <f t="shared" si="11"/>
        <v>1150</v>
      </c>
      <c r="L340" s="31"/>
      <c r="M340" s="31"/>
      <c r="N340" s="31"/>
      <c r="O340" s="31"/>
      <c r="P340" s="31"/>
      <c r="Q340" s="31"/>
    </row>
    <row r="341" spans="1:17" x14ac:dyDescent="0.2">
      <c r="A341" s="31">
        <v>340</v>
      </c>
      <c r="B341" s="32">
        <v>529</v>
      </c>
      <c r="C341" s="34" t="s">
        <v>3503</v>
      </c>
      <c r="D341" s="43">
        <v>22104096</v>
      </c>
      <c r="E341" s="34" t="s">
        <v>127</v>
      </c>
      <c r="F341" s="37">
        <v>17</v>
      </c>
      <c r="G341" s="37">
        <v>31</v>
      </c>
      <c r="H341" s="37">
        <f t="shared" si="10"/>
        <v>527</v>
      </c>
      <c r="I341" s="37">
        <v>79</v>
      </c>
      <c r="J341" s="37">
        <v>50</v>
      </c>
      <c r="K341" s="39">
        <f t="shared" si="11"/>
        <v>656</v>
      </c>
      <c r="L341" s="31"/>
      <c r="M341" s="31"/>
      <c r="N341" s="31"/>
      <c r="O341" s="31"/>
      <c r="P341" s="31"/>
      <c r="Q341" s="31"/>
    </row>
    <row r="342" spans="1:17" x14ac:dyDescent="0.2">
      <c r="A342" s="31">
        <v>341</v>
      </c>
      <c r="B342" s="32">
        <v>529</v>
      </c>
      <c r="C342" s="34" t="s">
        <v>4812</v>
      </c>
      <c r="D342" s="43">
        <v>22104023</v>
      </c>
      <c r="E342" s="34" t="s">
        <v>266</v>
      </c>
      <c r="F342" s="37">
        <v>22</v>
      </c>
      <c r="G342" s="37">
        <v>31</v>
      </c>
      <c r="H342" s="37">
        <f t="shared" si="10"/>
        <v>682</v>
      </c>
      <c r="I342" s="37">
        <v>146</v>
      </c>
      <c r="J342" s="37"/>
      <c r="K342" s="39">
        <f t="shared" si="11"/>
        <v>828</v>
      </c>
      <c r="L342" s="31"/>
      <c r="M342" s="31"/>
      <c r="N342" s="31"/>
      <c r="O342" s="31"/>
      <c r="P342" s="31"/>
      <c r="Q342" s="31"/>
    </row>
    <row r="343" spans="1:17" x14ac:dyDescent="0.2">
      <c r="A343" s="31">
        <v>342</v>
      </c>
      <c r="B343" s="32">
        <v>530</v>
      </c>
      <c r="C343" s="34" t="s">
        <v>5986</v>
      </c>
      <c r="D343" s="43">
        <v>22111013</v>
      </c>
      <c r="E343" s="34" t="s">
        <v>33</v>
      </c>
      <c r="F343" s="37">
        <v>16</v>
      </c>
      <c r="G343" s="37">
        <v>31</v>
      </c>
      <c r="H343" s="37">
        <f t="shared" si="10"/>
        <v>496</v>
      </c>
      <c r="I343" s="37">
        <v>60</v>
      </c>
      <c r="J343" s="37"/>
      <c r="K343" s="39">
        <f t="shared" si="11"/>
        <v>556</v>
      </c>
      <c r="L343" s="31"/>
      <c r="M343" s="31"/>
      <c r="N343" s="31"/>
      <c r="O343" s="31"/>
      <c r="P343" s="31"/>
      <c r="Q343" s="31"/>
    </row>
    <row r="344" spans="1:17" x14ac:dyDescent="0.2">
      <c r="A344" s="31">
        <v>343</v>
      </c>
      <c r="B344" s="32">
        <v>531</v>
      </c>
      <c r="C344" s="34" t="s">
        <v>1656</v>
      </c>
      <c r="D344" s="43">
        <v>22102036</v>
      </c>
      <c r="E344" s="34" t="s">
        <v>813</v>
      </c>
      <c r="F344" s="37">
        <v>14</v>
      </c>
      <c r="G344" s="37">
        <v>31</v>
      </c>
      <c r="H344" s="37">
        <f t="shared" si="10"/>
        <v>434</v>
      </c>
      <c r="I344" s="37">
        <v>84</v>
      </c>
      <c r="J344" s="37"/>
      <c r="K344" s="39">
        <f t="shared" si="11"/>
        <v>518</v>
      </c>
      <c r="L344" s="31"/>
      <c r="M344" s="31"/>
      <c r="N344" s="31"/>
      <c r="O344" s="31"/>
      <c r="P344" s="31"/>
      <c r="Q344" s="31"/>
    </row>
    <row r="345" spans="1:17" x14ac:dyDescent="0.2">
      <c r="A345" s="31">
        <v>344</v>
      </c>
      <c r="B345" s="32">
        <v>531</v>
      </c>
      <c r="C345" s="34" t="s">
        <v>1676</v>
      </c>
      <c r="D345" s="43">
        <v>22102072</v>
      </c>
      <c r="E345" s="34" t="s">
        <v>813</v>
      </c>
      <c r="F345" s="37">
        <v>19</v>
      </c>
      <c r="G345" s="37">
        <v>31</v>
      </c>
      <c r="H345" s="37">
        <f t="shared" si="10"/>
        <v>589</v>
      </c>
      <c r="I345" s="37">
        <v>221</v>
      </c>
      <c r="J345" s="37">
        <v>50</v>
      </c>
      <c r="K345" s="39">
        <f t="shared" si="11"/>
        <v>860</v>
      </c>
      <c r="L345" s="31"/>
      <c r="M345" s="31"/>
      <c r="N345" s="31"/>
      <c r="O345" s="31"/>
      <c r="P345" s="31"/>
      <c r="Q345" s="31"/>
    </row>
    <row r="346" spans="1:17" x14ac:dyDescent="0.2">
      <c r="A346" s="31">
        <v>345</v>
      </c>
      <c r="B346" s="32">
        <v>532</v>
      </c>
      <c r="C346" s="34" t="s">
        <v>462</v>
      </c>
      <c r="D346" s="43">
        <v>22110059</v>
      </c>
      <c r="E346" s="34" t="s">
        <v>3532</v>
      </c>
      <c r="F346" s="37">
        <v>35</v>
      </c>
      <c r="G346" s="37">
        <v>31</v>
      </c>
      <c r="H346" s="37">
        <f t="shared" si="10"/>
        <v>1085</v>
      </c>
      <c r="I346" s="37">
        <v>79</v>
      </c>
      <c r="J346" s="37">
        <v>60</v>
      </c>
      <c r="K346" s="39">
        <f t="shared" si="11"/>
        <v>1224</v>
      </c>
      <c r="L346" s="31"/>
      <c r="M346" s="31"/>
      <c r="N346" s="31"/>
      <c r="O346" s="31"/>
      <c r="P346" s="31"/>
      <c r="Q346" s="31"/>
    </row>
    <row r="347" spans="1:17" x14ac:dyDescent="0.2">
      <c r="A347" s="31">
        <v>346</v>
      </c>
      <c r="B347" s="32">
        <v>532</v>
      </c>
      <c r="C347" s="34" t="s">
        <v>4730</v>
      </c>
      <c r="D347" s="43">
        <v>22110055</v>
      </c>
      <c r="E347" s="34" t="s">
        <v>546</v>
      </c>
      <c r="F347" s="37">
        <v>20</v>
      </c>
      <c r="G347" s="37">
        <v>31</v>
      </c>
      <c r="H347" s="37">
        <f t="shared" si="10"/>
        <v>620</v>
      </c>
      <c r="I347" s="37">
        <v>64</v>
      </c>
      <c r="J347" s="37"/>
      <c r="K347" s="39">
        <f t="shared" si="11"/>
        <v>684</v>
      </c>
      <c r="L347" s="31"/>
      <c r="M347" s="31"/>
      <c r="N347" s="31"/>
      <c r="O347" s="31"/>
      <c r="P347" s="31"/>
      <c r="Q347" s="31"/>
    </row>
    <row r="348" spans="1:17" x14ac:dyDescent="0.2">
      <c r="A348" s="31">
        <v>347</v>
      </c>
      <c r="B348" s="32">
        <v>533</v>
      </c>
      <c r="C348" s="34" t="s">
        <v>559</v>
      </c>
      <c r="D348" s="43">
        <v>22110056</v>
      </c>
      <c r="E348" s="34" t="s">
        <v>546</v>
      </c>
      <c r="F348" s="37">
        <v>18</v>
      </c>
      <c r="G348" s="37">
        <v>31</v>
      </c>
      <c r="H348" s="37">
        <f t="shared" si="10"/>
        <v>558</v>
      </c>
      <c r="I348" s="37">
        <v>42</v>
      </c>
      <c r="J348" s="37"/>
      <c r="K348" s="39">
        <f t="shared" si="11"/>
        <v>600</v>
      </c>
      <c r="L348" s="31"/>
      <c r="M348" s="31"/>
      <c r="N348" s="31"/>
      <c r="O348" s="31"/>
      <c r="P348" s="31"/>
      <c r="Q348" s="31"/>
    </row>
    <row r="349" spans="1:17" x14ac:dyDescent="0.2">
      <c r="A349" s="31">
        <v>348</v>
      </c>
      <c r="B349" s="32">
        <v>533</v>
      </c>
      <c r="C349" s="34" t="s">
        <v>5853</v>
      </c>
      <c r="D349" s="43">
        <v>22102056</v>
      </c>
      <c r="E349" s="34" t="s">
        <v>2589</v>
      </c>
      <c r="F349" s="37">
        <v>17</v>
      </c>
      <c r="G349" s="37">
        <v>31</v>
      </c>
      <c r="H349" s="37">
        <f t="shared" si="10"/>
        <v>527</v>
      </c>
      <c r="I349" s="37">
        <v>41</v>
      </c>
      <c r="J349" s="37"/>
      <c r="K349" s="39">
        <f t="shared" si="11"/>
        <v>568</v>
      </c>
      <c r="L349" s="31"/>
      <c r="M349" s="31"/>
      <c r="N349" s="31"/>
      <c r="O349" s="31"/>
      <c r="P349" s="31"/>
      <c r="Q349" s="31"/>
    </row>
    <row r="350" spans="1:17" x14ac:dyDescent="0.2">
      <c r="A350" s="31">
        <v>349</v>
      </c>
      <c r="B350" s="32">
        <v>534</v>
      </c>
      <c r="C350" s="34" t="s">
        <v>5823</v>
      </c>
      <c r="D350" s="43">
        <v>22109118</v>
      </c>
      <c r="E350" s="34" t="s">
        <v>309</v>
      </c>
      <c r="F350" s="37">
        <v>25</v>
      </c>
      <c r="G350" s="37">
        <v>31</v>
      </c>
      <c r="H350" s="37">
        <f t="shared" si="10"/>
        <v>775</v>
      </c>
      <c r="I350" s="37">
        <v>201</v>
      </c>
      <c r="J350" s="37">
        <v>110</v>
      </c>
      <c r="K350" s="39">
        <f t="shared" si="11"/>
        <v>1086</v>
      </c>
      <c r="L350" s="31"/>
      <c r="M350" s="31"/>
      <c r="N350" s="31"/>
      <c r="O350" s="31"/>
      <c r="P350" s="31"/>
      <c r="Q350" s="31"/>
    </row>
    <row r="351" spans="1:17" x14ac:dyDescent="0.2">
      <c r="A351" s="31">
        <v>350</v>
      </c>
      <c r="B351" s="32">
        <v>535</v>
      </c>
      <c r="C351" s="34" t="s">
        <v>5831</v>
      </c>
      <c r="D351" s="43">
        <v>22110008</v>
      </c>
      <c r="E351" s="34" t="s">
        <v>546</v>
      </c>
      <c r="F351" s="37">
        <v>16</v>
      </c>
      <c r="G351" s="37">
        <v>31</v>
      </c>
      <c r="H351" s="37">
        <f t="shared" si="10"/>
        <v>496</v>
      </c>
      <c r="I351" s="37">
        <v>60</v>
      </c>
      <c r="J351" s="37">
        <v>110</v>
      </c>
      <c r="K351" s="39">
        <f t="shared" si="11"/>
        <v>666</v>
      </c>
      <c r="L351" s="31"/>
      <c r="M351" s="31"/>
      <c r="N351" s="31"/>
      <c r="O351" s="31"/>
      <c r="P351" s="31"/>
      <c r="Q351" s="31"/>
    </row>
    <row r="352" spans="1:17" x14ac:dyDescent="0.2">
      <c r="A352" s="31">
        <v>351</v>
      </c>
      <c r="B352" s="32">
        <v>535</v>
      </c>
      <c r="C352" s="34" t="s">
        <v>5535</v>
      </c>
      <c r="D352" s="43">
        <v>22102066</v>
      </c>
      <c r="E352" s="34" t="s">
        <v>1477</v>
      </c>
      <c r="F352" s="37">
        <v>1</v>
      </c>
      <c r="G352" s="37">
        <v>31</v>
      </c>
      <c r="H352" s="37">
        <f t="shared" si="10"/>
        <v>31</v>
      </c>
      <c r="I352" s="37">
        <v>1</v>
      </c>
      <c r="J352" s="37"/>
      <c r="K352" s="39">
        <f t="shared" si="11"/>
        <v>32</v>
      </c>
      <c r="L352" s="31"/>
      <c r="M352" s="31"/>
      <c r="N352" s="31"/>
      <c r="O352" s="31"/>
      <c r="P352" s="31"/>
      <c r="Q352" s="31"/>
    </row>
    <row r="353" spans="1:17" x14ac:dyDescent="0.2">
      <c r="A353" s="31">
        <v>352</v>
      </c>
      <c r="B353" s="32">
        <v>536</v>
      </c>
      <c r="C353" s="34" t="s">
        <v>535</v>
      </c>
      <c r="D353" s="43">
        <v>22103069</v>
      </c>
      <c r="E353" s="34" t="s">
        <v>251</v>
      </c>
      <c r="F353" s="37">
        <v>5</v>
      </c>
      <c r="G353" s="37">
        <v>31</v>
      </c>
      <c r="H353" s="37">
        <f t="shared" si="10"/>
        <v>155</v>
      </c>
      <c r="I353" s="37">
        <v>50</v>
      </c>
      <c r="J353" s="37"/>
      <c r="K353" s="39">
        <f t="shared" si="11"/>
        <v>205</v>
      </c>
      <c r="L353" s="31"/>
      <c r="M353" s="31"/>
      <c r="N353" s="31"/>
      <c r="O353" s="31"/>
      <c r="P353" s="31"/>
      <c r="Q353" s="31"/>
    </row>
    <row r="354" spans="1:17" x14ac:dyDescent="0.2">
      <c r="A354" s="31">
        <v>353</v>
      </c>
      <c r="B354" s="32">
        <v>537</v>
      </c>
      <c r="C354" s="34" t="s">
        <v>5836</v>
      </c>
      <c r="D354" s="43">
        <v>22111031</v>
      </c>
      <c r="E354" s="34" t="s">
        <v>33</v>
      </c>
      <c r="F354" s="37">
        <v>5</v>
      </c>
      <c r="G354" s="37">
        <v>31</v>
      </c>
      <c r="H354" s="37">
        <f t="shared" si="10"/>
        <v>155</v>
      </c>
      <c r="I354" s="37">
        <v>25</v>
      </c>
      <c r="J354" s="37"/>
      <c r="K354" s="39">
        <f t="shared" si="11"/>
        <v>180</v>
      </c>
      <c r="L354" s="31"/>
      <c r="M354" s="31"/>
      <c r="N354" s="31"/>
      <c r="O354" s="31"/>
      <c r="P354" s="31"/>
      <c r="Q354" s="31"/>
    </row>
    <row r="355" spans="1:17" x14ac:dyDescent="0.2">
      <c r="A355" s="31">
        <v>354</v>
      </c>
      <c r="B355" s="32">
        <v>537</v>
      </c>
      <c r="C355" s="34" t="s">
        <v>5880</v>
      </c>
      <c r="D355" s="43">
        <v>22111021</v>
      </c>
      <c r="E355" s="34" t="s">
        <v>1707</v>
      </c>
      <c r="F355" s="37">
        <v>21</v>
      </c>
      <c r="G355" s="37">
        <v>31</v>
      </c>
      <c r="H355" s="37">
        <f t="shared" si="10"/>
        <v>651</v>
      </c>
      <c r="I355" s="37">
        <v>227</v>
      </c>
      <c r="J355" s="37"/>
      <c r="K355" s="39">
        <f t="shared" si="11"/>
        <v>878</v>
      </c>
      <c r="L355" s="31"/>
      <c r="M355" s="31"/>
      <c r="N355" s="31"/>
      <c r="O355" s="31"/>
      <c r="P355" s="31"/>
      <c r="Q355" s="31"/>
    </row>
    <row r="356" spans="1:17" x14ac:dyDescent="0.2">
      <c r="A356" s="31">
        <v>355</v>
      </c>
      <c r="B356" s="32">
        <v>538</v>
      </c>
      <c r="C356" s="34" t="s">
        <v>605</v>
      </c>
      <c r="D356" s="43">
        <v>22103128</v>
      </c>
      <c r="E356" s="34" t="s">
        <v>251</v>
      </c>
      <c r="F356" s="37">
        <v>20</v>
      </c>
      <c r="G356" s="37">
        <v>31</v>
      </c>
      <c r="H356" s="37">
        <f t="shared" si="10"/>
        <v>620</v>
      </c>
      <c r="I356" s="37">
        <v>78</v>
      </c>
      <c r="J356" s="37"/>
      <c r="K356" s="39">
        <f t="shared" si="11"/>
        <v>698</v>
      </c>
      <c r="L356" s="31"/>
      <c r="M356" s="31"/>
      <c r="N356" s="31"/>
      <c r="O356" s="31"/>
      <c r="P356" s="31"/>
      <c r="Q356" s="31"/>
    </row>
    <row r="357" spans="1:17" x14ac:dyDescent="0.2">
      <c r="A357" s="31">
        <v>356</v>
      </c>
      <c r="B357" s="32">
        <v>538</v>
      </c>
      <c r="C357" s="34" t="s">
        <v>5854</v>
      </c>
      <c r="D357" s="43">
        <v>22103127</v>
      </c>
      <c r="E357" s="34" t="s">
        <v>51</v>
      </c>
      <c r="F357" s="37">
        <v>14</v>
      </c>
      <c r="G357" s="37">
        <v>31</v>
      </c>
      <c r="H357" s="37">
        <f t="shared" si="10"/>
        <v>434</v>
      </c>
      <c r="I357" s="37">
        <v>96</v>
      </c>
      <c r="J357" s="37"/>
      <c r="K357" s="39">
        <f t="shared" si="11"/>
        <v>530</v>
      </c>
      <c r="L357" s="31"/>
      <c r="M357" s="31"/>
      <c r="N357" s="31"/>
      <c r="O357" s="31"/>
      <c r="P357" s="31"/>
      <c r="Q357" s="31"/>
    </row>
    <row r="358" spans="1:17" x14ac:dyDescent="0.2">
      <c r="A358" s="31">
        <v>357</v>
      </c>
      <c r="B358" s="32">
        <v>539</v>
      </c>
      <c r="C358" s="34" t="s">
        <v>1155</v>
      </c>
      <c r="D358" s="43">
        <v>22104052</v>
      </c>
      <c r="E358" s="34" t="s">
        <v>266</v>
      </c>
      <c r="F358" s="37">
        <v>30</v>
      </c>
      <c r="G358" s="37">
        <v>31</v>
      </c>
      <c r="H358" s="37">
        <f t="shared" si="10"/>
        <v>930</v>
      </c>
      <c r="I358" s="37">
        <v>112</v>
      </c>
      <c r="J358" s="37"/>
      <c r="K358" s="39">
        <f t="shared" si="11"/>
        <v>1042</v>
      </c>
      <c r="L358" s="31"/>
      <c r="M358" s="31"/>
      <c r="N358" s="31"/>
      <c r="O358" s="31"/>
      <c r="P358" s="31"/>
      <c r="Q358" s="31"/>
    </row>
    <row r="359" spans="1:17" x14ac:dyDescent="0.2">
      <c r="A359" s="31">
        <v>358</v>
      </c>
      <c r="B359" s="32">
        <v>539</v>
      </c>
      <c r="C359" s="34" t="s">
        <v>5892</v>
      </c>
      <c r="D359" s="43">
        <v>22104064</v>
      </c>
      <c r="E359" s="34" t="s">
        <v>6038</v>
      </c>
      <c r="F359" s="37">
        <v>20</v>
      </c>
      <c r="G359" s="37">
        <v>31</v>
      </c>
      <c r="H359" s="37">
        <f t="shared" ref="H359:H418" si="12">F359*G359</f>
        <v>620</v>
      </c>
      <c r="I359" s="37">
        <v>74</v>
      </c>
      <c r="J359" s="37"/>
      <c r="K359" s="39">
        <f t="shared" si="11"/>
        <v>694</v>
      </c>
      <c r="L359" s="31"/>
      <c r="M359" s="31"/>
      <c r="N359" s="31"/>
      <c r="O359" s="31"/>
      <c r="P359" s="31"/>
      <c r="Q359" s="31"/>
    </row>
    <row r="360" spans="1:17" x14ac:dyDescent="0.2">
      <c r="A360" s="31">
        <v>359</v>
      </c>
      <c r="B360" s="32">
        <v>540</v>
      </c>
      <c r="C360" s="34" t="s">
        <v>5833</v>
      </c>
      <c r="D360" s="43">
        <v>22126020</v>
      </c>
      <c r="E360" s="34" t="s">
        <v>184</v>
      </c>
      <c r="F360" s="37">
        <v>3</v>
      </c>
      <c r="G360" s="37">
        <v>31</v>
      </c>
      <c r="H360" s="37">
        <f t="shared" si="12"/>
        <v>93</v>
      </c>
      <c r="I360" s="37">
        <v>23</v>
      </c>
      <c r="J360" s="37"/>
      <c r="K360" s="39">
        <f t="shared" si="11"/>
        <v>116</v>
      </c>
      <c r="L360" s="31"/>
      <c r="M360" s="31"/>
      <c r="N360" s="31"/>
      <c r="O360" s="31"/>
      <c r="P360" s="31"/>
      <c r="Q360" s="31"/>
    </row>
    <row r="361" spans="1:17" x14ac:dyDescent="0.2">
      <c r="A361" s="31">
        <v>360</v>
      </c>
      <c r="B361" s="32">
        <v>540</v>
      </c>
      <c r="C361" s="34" t="s">
        <v>1606</v>
      </c>
      <c r="D361" s="43">
        <v>22124069</v>
      </c>
      <c r="E361" s="34" t="s">
        <v>156</v>
      </c>
      <c r="F361" s="37">
        <v>25</v>
      </c>
      <c r="G361" s="37">
        <v>31</v>
      </c>
      <c r="H361" s="37">
        <f t="shared" si="12"/>
        <v>775</v>
      </c>
      <c r="I361" s="37">
        <v>153</v>
      </c>
      <c r="J361" s="37"/>
      <c r="K361" s="39">
        <f t="shared" si="11"/>
        <v>928</v>
      </c>
      <c r="L361" s="31"/>
      <c r="M361" s="31"/>
      <c r="N361" s="31"/>
      <c r="O361" s="31"/>
      <c r="P361" s="31"/>
      <c r="Q361" s="31"/>
    </row>
    <row r="362" spans="1:17" x14ac:dyDescent="0.2">
      <c r="A362" s="31">
        <v>361</v>
      </c>
      <c r="B362" s="32">
        <v>541</v>
      </c>
      <c r="C362" s="34" t="s">
        <v>5858</v>
      </c>
      <c r="D362" s="43">
        <v>22103142</v>
      </c>
      <c r="E362" s="34" t="s">
        <v>251</v>
      </c>
      <c r="F362" s="37">
        <v>25</v>
      </c>
      <c r="G362" s="37">
        <v>31</v>
      </c>
      <c r="H362" s="37">
        <f t="shared" si="12"/>
        <v>775</v>
      </c>
      <c r="I362" s="37">
        <v>114</v>
      </c>
      <c r="J362" s="37">
        <v>100</v>
      </c>
      <c r="K362" s="39">
        <f t="shared" si="11"/>
        <v>989</v>
      </c>
      <c r="L362" s="31"/>
      <c r="M362" s="31"/>
      <c r="N362" s="31"/>
      <c r="O362" s="31"/>
      <c r="P362" s="31"/>
      <c r="Q362" s="31"/>
    </row>
    <row r="363" spans="1:17" x14ac:dyDescent="0.2">
      <c r="A363" s="31">
        <v>362</v>
      </c>
      <c r="B363" s="32">
        <v>541</v>
      </c>
      <c r="C363" s="34" t="s">
        <v>1202</v>
      </c>
      <c r="D363" s="43">
        <v>22103073</v>
      </c>
      <c r="E363" s="34" t="s">
        <v>51</v>
      </c>
      <c r="F363" s="37">
        <v>19</v>
      </c>
      <c r="G363" s="37">
        <v>31</v>
      </c>
      <c r="H363" s="37">
        <f t="shared" si="12"/>
        <v>589</v>
      </c>
      <c r="I363" s="37">
        <v>93</v>
      </c>
      <c r="J363" s="37"/>
      <c r="K363" s="39">
        <f t="shared" si="11"/>
        <v>682</v>
      </c>
      <c r="L363" s="31"/>
      <c r="M363" s="31"/>
      <c r="N363" s="31"/>
      <c r="O363" s="31"/>
      <c r="P363" s="31"/>
      <c r="Q363" s="31"/>
    </row>
    <row r="364" spans="1:17" x14ac:dyDescent="0.2">
      <c r="A364" s="31">
        <v>363</v>
      </c>
      <c r="B364" s="32">
        <v>542</v>
      </c>
      <c r="C364" s="34" t="s">
        <v>4620</v>
      </c>
      <c r="D364" s="43">
        <v>22103030</v>
      </c>
      <c r="E364" s="34" t="s">
        <v>251</v>
      </c>
      <c r="F364" s="37">
        <v>25</v>
      </c>
      <c r="G364" s="37">
        <v>31</v>
      </c>
      <c r="H364" s="37">
        <f t="shared" si="12"/>
        <v>775</v>
      </c>
      <c r="I364" s="37">
        <v>138</v>
      </c>
      <c r="J364" s="37">
        <v>50</v>
      </c>
      <c r="K364" s="39">
        <f t="shared" si="11"/>
        <v>963</v>
      </c>
      <c r="L364" s="31"/>
      <c r="M364" s="31"/>
      <c r="N364" s="31"/>
      <c r="O364" s="31"/>
      <c r="P364" s="31"/>
      <c r="Q364" s="31"/>
    </row>
    <row r="365" spans="1:17" x14ac:dyDescent="0.2">
      <c r="A365" s="31">
        <v>364</v>
      </c>
      <c r="B365" s="32">
        <v>542</v>
      </c>
      <c r="C365" s="34" t="s">
        <v>6011</v>
      </c>
      <c r="D365" s="43">
        <v>22104091</v>
      </c>
      <c r="E365" s="34" t="s">
        <v>127</v>
      </c>
      <c r="F365" s="37">
        <v>22</v>
      </c>
      <c r="G365" s="37">
        <v>31</v>
      </c>
      <c r="H365" s="37">
        <f t="shared" si="12"/>
        <v>682</v>
      </c>
      <c r="I365" s="37">
        <v>196</v>
      </c>
      <c r="J365" s="37"/>
      <c r="K365" s="39">
        <f t="shared" si="11"/>
        <v>878</v>
      </c>
      <c r="L365" s="31"/>
      <c r="M365" s="31"/>
      <c r="N365" s="31"/>
      <c r="O365" s="31"/>
      <c r="P365" s="31"/>
      <c r="Q365" s="31"/>
    </row>
    <row r="366" spans="1:17" x14ac:dyDescent="0.2">
      <c r="A366" s="31">
        <v>365</v>
      </c>
      <c r="B366" s="32">
        <v>543</v>
      </c>
      <c r="C366" s="34" t="s">
        <v>281</v>
      </c>
      <c r="D366" s="43">
        <v>22109119</v>
      </c>
      <c r="E366" s="34" t="s">
        <v>309</v>
      </c>
      <c r="F366" s="37">
        <v>25</v>
      </c>
      <c r="G366" s="37">
        <v>31</v>
      </c>
      <c r="H366" s="37">
        <f t="shared" si="12"/>
        <v>775</v>
      </c>
      <c r="I366" s="37">
        <v>149</v>
      </c>
      <c r="J366" s="37">
        <v>120</v>
      </c>
      <c r="K366" s="39">
        <f t="shared" si="11"/>
        <v>1044</v>
      </c>
      <c r="L366" s="31"/>
      <c r="M366" s="31"/>
      <c r="N366" s="31"/>
      <c r="O366" s="31"/>
      <c r="P366" s="31"/>
      <c r="Q366" s="31"/>
    </row>
    <row r="367" spans="1:17" x14ac:dyDescent="0.2">
      <c r="A367" s="31">
        <v>366</v>
      </c>
      <c r="B367" s="32">
        <v>543</v>
      </c>
      <c r="C367" s="34" t="s">
        <v>5125</v>
      </c>
      <c r="D367" s="43">
        <v>22109026</v>
      </c>
      <c r="E367" s="34" t="s">
        <v>309</v>
      </c>
      <c r="F367" s="37">
        <v>13</v>
      </c>
      <c r="G367" s="37">
        <v>31</v>
      </c>
      <c r="H367" s="37">
        <f t="shared" si="12"/>
        <v>403</v>
      </c>
      <c r="I367" s="37">
        <v>105</v>
      </c>
      <c r="J367" s="37"/>
      <c r="K367" s="39">
        <f t="shared" si="11"/>
        <v>508</v>
      </c>
      <c r="L367" s="31"/>
      <c r="M367" s="31"/>
      <c r="N367" s="31"/>
      <c r="O367" s="31"/>
      <c r="P367" s="31"/>
      <c r="Q367" s="31"/>
    </row>
    <row r="368" spans="1:17" x14ac:dyDescent="0.2">
      <c r="A368" s="31">
        <v>367</v>
      </c>
      <c r="B368" s="32">
        <v>544</v>
      </c>
      <c r="C368" s="34" t="s">
        <v>663</v>
      </c>
      <c r="D368" s="43">
        <v>22103082</v>
      </c>
      <c r="E368" s="34" t="s">
        <v>251</v>
      </c>
      <c r="F368" s="37">
        <v>19</v>
      </c>
      <c r="G368" s="37">
        <v>31</v>
      </c>
      <c r="H368" s="37">
        <f t="shared" si="12"/>
        <v>589</v>
      </c>
      <c r="I368" s="37">
        <v>53</v>
      </c>
      <c r="J368" s="37"/>
      <c r="K368" s="39">
        <f t="shared" si="11"/>
        <v>642</v>
      </c>
      <c r="L368" s="31"/>
      <c r="M368" s="31"/>
      <c r="N368" s="31"/>
      <c r="O368" s="31"/>
      <c r="P368" s="31"/>
      <c r="Q368" s="31"/>
    </row>
    <row r="369" spans="1:17" x14ac:dyDescent="0.2">
      <c r="A369" s="31">
        <v>368</v>
      </c>
      <c r="B369" s="32">
        <v>544</v>
      </c>
      <c r="C369" s="34" t="s">
        <v>5882</v>
      </c>
      <c r="D369" s="43">
        <v>22103056</v>
      </c>
      <c r="E369" s="34" t="s">
        <v>251</v>
      </c>
      <c r="F369" s="37">
        <v>25</v>
      </c>
      <c r="G369" s="37">
        <v>31</v>
      </c>
      <c r="H369" s="37">
        <f t="shared" si="12"/>
        <v>775</v>
      </c>
      <c r="I369" s="37">
        <v>220</v>
      </c>
      <c r="J369" s="37"/>
      <c r="K369" s="39">
        <f t="shared" si="11"/>
        <v>995</v>
      </c>
      <c r="L369" s="31"/>
      <c r="M369" s="31"/>
      <c r="N369" s="31"/>
      <c r="O369" s="31"/>
      <c r="P369" s="31"/>
      <c r="Q369" s="31"/>
    </row>
    <row r="370" spans="1:17" x14ac:dyDescent="0.2">
      <c r="A370" s="31">
        <v>369</v>
      </c>
      <c r="B370" s="32">
        <v>545</v>
      </c>
      <c r="C370" s="34" t="s">
        <v>5960</v>
      </c>
      <c r="D370" s="43">
        <v>22110070</v>
      </c>
      <c r="E370" s="34" t="s">
        <v>546</v>
      </c>
      <c r="F370" s="37">
        <v>9</v>
      </c>
      <c r="G370" s="37">
        <v>31</v>
      </c>
      <c r="H370" s="37">
        <f t="shared" si="12"/>
        <v>279</v>
      </c>
      <c r="I370" s="37">
        <v>149</v>
      </c>
      <c r="J370" s="37">
        <v>170</v>
      </c>
      <c r="K370" s="39">
        <f t="shared" si="11"/>
        <v>598</v>
      </c>
      <c r="L370" s="31"/>
      <c r="M370" s="31"/>
      <c r="N370" s="31"/>
      <c r="O370" s="31"/>
      <c r="P370" s="31"/>
      <c r="Q370" s="31"/>
    </row>
    <row r="371" spans="1:17" x14ac:dyDescent="0.2">
      <c r="A371" s="31">
        <v>370</v>
      </c>
      <c r="B371" s="32">
        <v>546</v>
      </c>
      <c r="C371" s="34" t="s">
        <v>631</v>
      </c>
      <c r="D371" s="43">
        <v>22103055</v>
      </c>
      <c r="E371" s="34" t="s">
        <v>251</v>
      </c>
      <c r="F371" s="37">
        <v>17</v>
      </c>
      <c r="G371" s="37">
        <v>31</v>
      </c>
      <c r="H371" s="37">
        <f t="shared" si="12"/>
        <v>527</v>
      </c>
      <c r="I371" s="37">
        <v>141</v>
      </c>
      <c r="J371" s="37"/>
      <c r="K371" s="39">
        <f t="shared" si="11"/>
        <v>668</v>
      </c>
      <c r="L371" s="31"/>
      <c r="M371" s="31"/>
      <c r="N371" s="31"/>
      <c r="O371" s="31"/>
      <c r="P371" s="31"/>
      <c r="Q371" s="31"/>
    </row>
    <row r="372" spans="1:17" x14ac:dyDescent="0.2">
      <c r="A372" s="31">
        <v>371</v>
      </c>
      <c r="B372" s="32">
        <v>546</v>
      </c>
      <c r="C372" s="34" t="s">
        <v>5879</v>
      </c>
      <c r="D372" s="43">
        <v>22103057</v>
      </c>
      <c r="E372" s="34" t="s">
        <v>251</v>
      </c>
      <c r="F372" s="37">
        <v>20</v>
      </c>
      <c r="G372" s="37">
        <v>31</v>
      </c>
      <c r="H372" s="37">
        <f t="shared" si="12"/>
        <v>620</v>
      </c>
      <c r="I372" s="37">
        <v>242</v>
      </c>
      <c r="J372" s="37"/>
      <c r="K372" s="39">
        <f t="shared" si="11"/>
        <v>862</v>
      </c>
      <c r="L372" s="31"/>
      <c r="M372" s="31"/>
      <c r="N372" s="31"/>
      <c r="O372" s="31"/>
      <c r="P372" s="31"/>
      <c r="Q372" s="31"/>
    </row>
    <row r="373" spans="1:17" x14ac:dyDescent="0.2">
      <c r="A373" s="31">
        <v>372</v>
      </c>
      <c r="B373" s="32">
        <v>601</v>
      </c>
      <c r="C373" s="34" t="s">
        <v>1791</v>
      </c>
      <c r="D373" s="43">
        <v>22104084</v>
      </c>
      <c r="E373" s="34" t="s">
        <v>266</v>
      </c>
      <c r="F373" s="37">
        <v>43</v>
      </c>
      <c r="G373" s="37">
        <v>31</v>
      </c>
      <c r="H373" s="37">
        <f t="shared" si="12"/>
        <v>1333</v>
      </c>
      <c r="I373" s="37">
        <v>176</v>
      </c>
      <c r="J373" s="37">
        <v>210</v>
      </c>
      <c r="K373" s="39">
        <f t="shared" si="11"/>
        <v>1719</v>
      </c>
      <c r="L373" s="31"/>
      <c r="M373" s="31"/>
      <c r="N373" s="31"/>
      <c r="O373" s="31"/>
      <c r="P373" s="31"/>
      <c r="Q373" s="31"/>
    </row>
    <row r="374" spans="1:17" x14ac:dyDescent="0.2">
      <c r="A374" s="31">
        <v>373</v>
      </c>
      <c r="B374" s="32">
        <v>601</v>
      </c>
      <c r="C374" s="34" t="s">
        <v>4024</v>
      </c>
      <c r="D374" s="43">
        <v>22104112</v>
      </c>
      <c r="E374" s="34" t="s">
        <v>266</v>
      </c>
      <c r="F374" s="37">
        <v>27</v>
      </c>
      <c r="G374" s="37">
        <v>31</v>
      </c>
      <c r="H374" s="37">
        <f t="shared" si="12"/>
        <v>837</v>
      </c>
      <c r="I374" s="37">
        <v>104</v>
      </c>
      <c r="J374" s="37"/>
      <c r="K374" s="39">
        <f t="shared" si="11"/>
        <v>941</v>
      </c>
      <c r="L374" s="31"/>
      <c r="M374" s="31"/>
      <c r="N374" s="31"/>
      <c r="O374" s="31"/>
      <c r="P374" s="31"/>
      <c r="Q374" s="31"/>
    </row>
    <row r="375" spans="1:17" x14ac:dyDescent="0.2">
      <c r="A375" s="31">
        <v>374</v>
      </c>
      <c r="B375" s="32">
        <v>602</v>
      </c>
      <c r="C375" s="34" t="s">
        <v>4657</v>
      </c>
      <c r="D375" s="43">
        <v>22112067</v>
      </c>
      <c r="E375" s="34" t="s">
        <v>1332</v>
      </c>
      <c r="F375" s="37">
        <v>23</v>
      </c>
      <c r="G375" s="37">
        <v>31</v>
      </c>
      <c r="H375" s="37">
        <f t="shared" si="12"/>
        <v>713</v>
      </c>
      <c r="I375" s="37">
        <v>137</v>
      </c>
      <c r="J375" s="37">
        <v>230</v>
      </c>
      <c r="K375" s="39">
        <f t="shared" si="11"/>
        <v>1080</v>
      </c>
      <c r="L375" s="31"/>
      <c r="M375" s="31"/>
      <c r="N375" s="31"/>
      <c r="O375" s="31"/>
      <c r="P375" s="31"/>
      <c r="Q375" s="31"/>
    </row>
    <row r="376" spans="1:17" x14ac:dyDescent="0.2">
      <c r="A376" s="31">
        <v>375</v>
      </c>
      <c r="B376" s="32">
        <v>602</v>
      </c>
      <c r="C376" s="34" t="s">
        <v>5999</v>
      </c>
      <c r="D376" s="43">
        <v>22112012</v>
      </c>
      <c r="E376" s="34" t="s">
        <v>6069</v>
      </c>
      <c r="F376" s="37">
        <v>23</v>
      </c>
      <c r="G376" s="37">
        <v>31</v>
      </c>
      <c r="H376" s="37">
        <f t="shared" si="12"/>
        <v>713</v>
      </c>
      <c r="I376" s="37">
        <v>153</v>
      </c>
      <c r="J376" s="37"/>
      <c r="K376" s="39">
        <f t="shared" si="11"/>
        <v>866</v>
      </c>
      <c r="L376" s="31"/>
      <c r="M376" s="31"/>
      <c r="N376" s="31"/>
      <c r="O376" s="31"/>
      <c r="P376" s="31"/>
      <c r="Q376" s="31"/>
    </row>
    <row r="377" spans="1:17" x14ac:dyDescent="0.2">
      <c r="A377" s="31">
        <v>376</v>
      </c>
      <c r="B377" s="32">
        <v>603</v>
      </c>
      <c r="C377" s="34" t="s">
        <v>293</v>
      </c>
      <c r="D377" s="43">
        <v>22126046</v>
      </c>
      <c r="E377" s="34" t="s">
        <v>184</v>
      </c>
      <c r="F377" s="37">
        <v>22</v>
      </c>
      <c r="G377" s="37">
        <v>31</v>
      </c>
      <c r="H377" s="37">
        <f t="shared" si="12"/>
        <v>682</v>
      </c>
      <c r="I377" s="37">
        <v>124</v>
      </c>
      <c r="J377" s="37"/>
      <c r="K377" s="39">
        <f t="shared" si="11"/>
        <v>806</v>
      </c>
      <c r="L377" s="31"/>
      <c r="M377" s="31"/>
      <c r="N377" s="31"/>
      <c r="O377" s="31"/>
      <c r="P377" s="31"/>
      <c r="Q377" s="31"/>
    </row>
    <row r="378" spans="1:17" x14ac:dyDescent="0.2">
      <c r="A378" s="31">
        <v>377</v>
      </c>
      <c r="B378" s="32">
        <v>603</v>
      </c>
      <c r="C378" s="34" t="s">
        <v>308</v>
      </c>
      <c r="D378" s="43">
        <v>22109040</v>
      </c>
      <c r="E378" s="34" t="s">
        <v>309</v>
      </c>
      <c r="F378" s="37">
        <v>35</v>
      </c>
      <c r="G378" s="37">
        <v>31</v>
      </c>
      <c r="H378" s="37">
        <f t="shared" si="12"/>
        <v>1085</v>
      </c>
      <c r="I378" s="37">
        <v>292</v>
      </c>
      <c r="J378" s="37"/>
      <c r="K378" s="39">
        <f t="shared" si="11"/>
        <v>1377</v>
      </c>
      <c r="L378" s="31"/>
      <c r="M378" s="31"/>
      <c r="N378" s="31"/>
      <c r="O378" s="31"/>
      <c r="P378" s="31"/>
      <c r="Q378" s="31"/>
    </row>
    <row r="379" spans="1:17" x14ac:dyDescent="0.2">
      <c r="A379" s="31">
        <v>378</v>
      </c>
      <c r="B379" s="32">
        <v>604</v>
      </c>
      <c r="C379" s="34" t="s">
        <v>4507</v>
      </c>
      <c r="D379" s="43">
        <v>22124021</v>
      </c>
      <c r="E379" s="34" t="s">
        <v>156</v>
      </c>
      <c r="F379" s="37">
        <v>25</v>
      </c>
      <c r="G379" s="37">
        <v>31</v>
      </c>
      <c r="H379" s="37">
        <f t="shared" si="12"/>
        <v>775</v>
      </c>
      <c r="I379" s="37">
        <v>437</v>
      </c>
      <c r="J379" s="37"/>
      <c r="K379" s="39">
        <f t="shared" si="11"/>
        <v>1212</v>
      </c>
      <c r="L379" s="31"/>
      <c r="M379" s="31"/>
      <c r="N379" s="31"/>
      <c r="O379" s="31"/>
      <c r="P379" s="31"/>
      <c r="Q379" s="31"/>
    </row>
    <row r="380" spans="1:17" x14ac:dyDescent="0.2">
      <c r="A380" s="31">
        <v>379</v>
      </c>
      <c r="B380" s="32">
        <v>604</v>
      </c>
      <c r="C380" s="34" t="s">
        <v>5704</v>
      </c>
      <c r="D380" s="43">
        <v>22124090</v>
      </c>
      <c r="E380" s="34" t="s">
        <v>156</v>
      </c>
      <c r="F380" s="37">
        <v>24</v>
      </c>
      <c r="G380" s="37">
        <v>31</v>
      </c>
      <c r="H380" s="37">
        <f t="shared" si="12"/>
        <v>744</v>
      </c>
      <c r="I380" s="37">
        <v>286</v>
      </c>
      <c r="J380" s="37"/>
      <c r="K380" s="39">
        <f t="shared" si="11"/>
        <v>1030</v>
      </c>
      <c r="L380" s="31"/>
      <c r="M380" s="31"/>
      <c r="N380" s="31"/>
      <c r="O380" s="31"/>
      <c r="P380" s="31"/>
      <c r="Q380" s="31"/>
    </row>
    <row r="381" spans="1:17" x14ac:dyDescent="0.2">
      <c r="A381" s="31">
        <v>380</v>
      </c>
      <c r="B381" s="32">
        <v>605</v>
      </c>
      <c r="C381" s="34" t="s">
        <v>5842</v>
      </c>
      <c r="D381" s="43">
        <v>22124030</v>
      </c>
      <c r="E381" s="34" t="s">
        <v>156</v>
      </c>
      <c r="F381" s="37">
        <v>20</v>
      </c>
      <c r="G381" s="37">
        <v>31</v>
      </c>
      <c r="H381" s="37">
        <f t="shared" si="12"/>
        <v>620</v>
      </c>
      <c r="I381" s="37">
        <v>144</v>
      </c>
      <c r="J381" s="37"/>
      <c r="K381" s="39">
        <f t="shared" si="11"/>
        <v>764</v>
      </c>
      <c r="L381" s="31"/>
      <c r="M381" s="31"/>
      <c r="N381" s="31"/>
      <c r="O381" s="31"/>
      <c r="P381" s="31"/>
      <c r="Q381" s="31"/>
    </row>
    <row r="382" spans="1:17" x14ac:dyDescent="0.2">
      <c r="A382" s="31">
        <v>381</v>
      </c>
      <c r="B382" s="32">
        <v>605</v>
      </c>
      <c r="C382" s="34" t="s">
        <v>5870</v>
      </c>
      <c r="D382" s="43">
        <v>22124031</v>
      </c>
      <c r="E382" s="34" t="s">
        <v>156</v>
      </c>
      <c r="F382" s="37">
        <v>20</v>
      </c>
      <c r="G382" s="37">
        <v>31</v>
      </c>
      <c r="H382" s="37">
        <f t="shared" si="12"/>
        <v>620</v>
      </c>
      <c r="I382" s="37">
        <v>54</v>
      </c>
      <c r="J382" s="37"/>
      <c r="K382" s="39">
        <f t="shared" si="11"/>
        <v>674</v>
      </c>
      <c r="L382" s="31"/>
      <c r="M382" s="31"/>
      <c r="N382" s="31"/>
      <c r="O382" s="31"/>
      <c r="P382" s="31"/>
      <c r="Q382" s="31"/>
    </row>
    <row r="383" spans="1:17" x14ac:dyDescent="0.2">
      <c r="A383" s="31">
        <v>382</v>
      </c>
      <c r="B383" s="32">
        <v>606</v>
      </c>
      <c r="C383" s="34" t="s">
        <v>408</v>
      </c>
      <c r="D383" s="43">
        <v>22113079</v>
      </c>
      <c r="E383" s="34" t="s">
        <v>723</v>
      </c>
      <c r="F383" s="37">
        <v>30</v>
      </c>
      <c r="G383" s="37">
        <v>31</v>
      </c>
      <c r="H383" s="37">
        <f t="shared" si="12"/>
        <v>930</v>
      </c>
      <c r="I383" s="37">
        <v>134</v>
      </c>
      <c r="J383" s="37"/>
      <c r="K383" s="39">
        <f t="shared" si="11"/>
        <v>1064</v>
      </c>
      <c r="L383" s="31"/>
      <c r="M383" s="31"/>
      <c r="N383" s="31"/>
      <c r="O383" s="31"/>
      <c r="P383" s="31"/>
      <c r="Q383" s="31"/>
    </row>
    <row r="384" spans="1:17" x14ac:dyDescent="0.2">
      <c r="A384" s="31">
        <v>383</v>
      </c>
      <c r="B384" s="32">
        <v>606</v>
      </c>
      <c r="C384" s="34" t="s">
        <v>1615</v>
      </c>
      <c r="D384" s="43">
        <v>22113061</v>
      </c>
      <c r="E384" s="34" t="s">
        <v>1412</v>
      </c>
      <c r="F384" s="37">
        <v>26</v>
      </c>
      <c r="G384" s="37">
        <v>31</v>
      </c>
      <c r="H384" s="37">
        <f t="shared" si="12"/>
        <v>806</v>
      </c>
      <c r="I384" s="37">
        <v>138</v>
      </c>
      <c r="J384" s="37"/>
      <c r="K384" s="39">
        <f t="shared" si="11"/>
        <v>944</v>
      </c>
      <c r="L384" s="31"/>
      <c r="M384" s="31"/>
      <c r="N384" s="31"/>
      <c r="O384" s="31"/>
      <c r="P384" s="31"/>
      <c r="Q384" s="31"/>
    </row>
    <row r="385" spans="1:17" x14ac:dyDescent="0.2">
      <c r="A385" s="31">
        <v>384</v>
      </c>
      <c r="B385" s="32">
        <v>607</v>
      </c>
      <c r="C385" s="34" t="s">
        <v>155</v>
      </c>
      <c r="D385" s="43">
        <v>22124064</v>
      </c>
      <c r="E385" s="34" t="s">
        <v>156</v>
      </c>
      <c r="F385" s="37">
        <v>1</v>
      </c>
      <c r="G385" s="37">
        <v>31</v>
      </c>
      <c r="H385" s="37">
        <f t="shared" si="12"/>
        <v>31</v>
      </c>
      <c r="I385" s="37">
        <v>1</v>
      </c>
      <c r="J385" s="37"/>
      <c r="K385" s="39">
        <f t="shared" si="11"/>
        <v>32</v>
      </c>
      <c r="L385" s="31"/>
      <c r="M385" s="31"/>
      <c r="N385" s="31"/>
      <c r="O385" s="31"/>
      <c r="P385" s="31"/>
      <c r="Q385" s="31"/>
    </row>
    <row r="386" spans="1:17" x14ac:dyDescent="0.2">
      <c r="A386" s="31">
        <v>385</v>
      </c>
      <c r="B386" s="32">
        <v>607</v>
      </c>
      <c r="C386" s="34" t="s">
        <v>5982</v>
      </c>
      <c r="D386" s="43">
        <v>22126017</v>
      </c>
      <c r="E386" s="34" t="s">
        <v>184</v>
      </c>
      <c r="F386" s="37">
        <v>22</v>
      </c>
      <c r="G386" s="37">
        <v>31</v>
      </c>
      <c r="H386" s="37">
        <f t="shared" si="12"/>
        <v>682</v>
      </c>
      <c r="I386" s="37">
        <v>119</v>
      </c>
      <c r="J386" s="37"/>
      <c r="K386" s="39">
        <f t="shared" si="11"/>
        <v>801</v>
      </c>
      <c r="L386" s="31"/>
      <c r="M386" s="31"/>
      <c r="N386" s="31"/>
      <c r="O386" s="31"/>
      <c r="P386" s="31"/>
      <c r="Q386" s="31"/>
    </row>
    <row r="387" spans="1:17" x14ac:dyDescent="0.2">
      <c r="A387" s="31">
        <v>386</v>
      </c>
      <c r="B387" s="32">
        <v>608</v>
      </c>
      <c r="C387" s="34" t="s">
        <v>5654</v>
      </c>
      <c r="D387" s="43">
        <v>22111033</v>
      </c>
      <c r="E387" s="34" t="s">
        <v>33</v>
      </c>
      <c r="F387" s="37">
        <v>1</v>
      </c>
      <c r="G387" s="37">
        <v>31</v>
      </c>
      <c r="H387" s="37">
        <f t="shared" si="12"/>
        <v>31</v>
      </c>
      <c r="I387" s="37">
        <v>21</v>
      </c>
      <c r="J387" s="37"/>
      <c r="K387" s="39">
        <f t="shared" ref="K387:K450" si="13">H387+I387+J387</f>
        <v>52</v>
      </c>
      <c r="L387" s="31"/>
      <c r="M387" s="31"/>
      <c r="N387" s="31"/>
      <c r="O387" s="31"/>
      <c r="P387" s="31"/>
      <c r="Q387" s="31"/>
    </row>
    <row r="388" spans="1:17" x14ac:dyDescent="0.2">
      <c r="A388" s="31">
        <v>387</v>
      </c>
      <c r="B388" s="32">
        <v>609</v>
      </c>
      <c r="C388" s="34" t="s">
        <v>3127</v>
      </c>
      <c r="D388" s="43">
        <v>22106032</v>
      </c>
      <c r="E388" s="34" t="s">
        <v>524</v>
      </c>
      <c r="F388" s="37">
        <v>16</v>
      </c>
      <c r="G388" s="37">
        <v>31</v>
      </c>
      <c r="H388" s="37">
        <f t="shared" si="12"/>
        <v>496</v>
      </c>
      <c r="I388" s="37">
        <v>58</v>
      </c>
      <c r="J388" s="37"/>
      <c r="K388" s="39">
        <f t="shared" si="13"/>
        <v>554</v>
      </c>
      <c r="L388" s="31"/>
      <c r="M388" s="31"/>
      <c r="N388" s="31"/>
      <c r="O388" s="31"/>
      <c r="P388" s="31"/>
      <c r="Q388" s="31"/>
    </row>
    <row r="389" spans="1:17" x14ac:dyDescent="0.2">
      <c r="A389" s="31">
        <v>388</v>
      </c>
      <c r="B389" s="32">
        <v>609</v>
      </c>
      <c r="C389" s="34" t="s">
        <v>6037</v>
      </c>
      <c r="D389" s="43">
        <v>22112055</v>
      </c>
      <c r="E389" s="34" t="s">
        <v>6069</v>
      </c>
      <c r="F389" s="37">
        <v>22</v>
      </c>
      <c r="G389" s="37">
        <v>31</v>
      </c>
      <c r="H389" s="37">
        <f t="shared" si="12"/>
        <v>682</v>
      </c>
      <c r="I389" s="37">
        <v>173</v>
      </c>
      <c r="J389" s="37"/>
      <c r="K389" s="39">
        <f t="shared" si="13"/>
        <v>855</v>
      </c>
      <c r="L389" s="31"/>
      <c r="M389" s="31"/>
      <c r="N389" s="31"/>
      <c r="O389" s="31"/>
      <c r="P389" s="31"/>
      <c r="Q389" s="31"/>
    </row>
    <row r="390" spans="1:17" x14ac:dyDescent="0.2">
      <c r="A390" s="31">
        <v>389</v>
      </c>
      <c r="B390" s="32">
        <v>610</v>
      </c>
      <c r="C390" s="34" t="s">
        <v>4688</v>
      </c>
      <c r="D390" s="43">
        <v>22102082</v>
      </c>
      <c r="E390" s="34" t="s">
        <v>813</v>
      </c>
      <c r="F390" s="37">
        <v>22</v>
      </c>
      <c r="G390" s="37">
        <v>31</v>
      </c>
      <c r="H390" s="37">
        <f t="shared" si="12"/>
        <v>682</v>
      </c>
      <c r="I390" s="37">
        <v>106</v>
      </c>
      <c r="J390" s="37"/>
      <c r="K390" s="39">
        <f t="shared" si="13"/>
        <v>788</v>
      </c>
      <c r="L390" s="31"/>
      <c r="M390" s="31"/>
      <c r="N390" s="31"/>
      <c r="O390" s="31"/>
      <c r="P390" s="31"/>
      <c r="Q390" s="31"/>
    </row>
    <row r="391" spans="1:17" x14ac:dyDescent="0.2">
      <c r="A391" s="31">
        <v>390</v>
      </c>
      <c r="B391" s="32">
        <v>610</v>
      </c>
      <c r="C391" s="34" t="s">
        <v>5980</v>
      </c>
      <c r="D391" s="43">
        <v>22109102</v>
      </c>
      <c r="E391" s="34" t="s">
        <v>309</v>
      </c>
      <c r="F391" s="37">
        <v>22</v>
      </c>
      <c r="G391" s="37">
        <v>31</v>
      </c>
      <c r="H391" s="37">
        <f t="shared" si="12"/>
        <v>682</v>
      </c>
      <c r="I391" s="37">
        <v>154</v>
      </c>
      <c r="J391" s="37"/>
      <c r="K391" s="39">
        <f t="shared" si="13"/>
        <v>836</v>
      </c>
      <c r="L391" s="31"/>
      <c r="M391" s="31"/>
      <c r="N391" s="31"/>
      <c r="O391" s="31"/>
      <c r="P391" s="31"/>
      <c r="Q391" s="31"/>
    </row>
    <row r="392" spans="1:17" x14ac:dyDescent="0.2">
      <c r="A392" s="31">
        <v>391</v>
      </c>
      <c r="B392" s="32">
        <v>611</v>
      </c>
      <c r="C392" s="34" t="s">
        <v>126</v>
      </c>
      <c r="D392" s="43">
        <v>22104062</v>
      </c>
      <c r="E392" s="34" t="s">
        <v>127</v>
      </c>
      <c r="F392" s="37">
        <v>34</v>
      </c>
      <c r="G392" s="37">
        <v>31</v>
      </c>
      <c r="H392" s="37">
        <f t="shared" si="12"/>
        <v>1054</v>
      </c>
      <c r="I392" s="37">
        <v>523</v>
      </c>
      <c r="J392" s="37">
        <v>50</v>
      </c>
      <c r="K392" s="39">
        <f t="shared" si="13"/>
        <v>1627</v>
      </c>
      <c r="L392" s="31"/>
      <c r="M392" s="31"/>
      <c r="N392" s="31"/>
      <c r="O392" s="31"/>
      <c r="P392" s="31"/>
      <c r="Q392" s="31"/>
    </row>
    <row r="393" spans="1:17" x14ac:dyDescent="0.2">
      <c r="A393" s="31">
        <v>392</v>
      </c>
      <c r="B393" s="32">
        <v>611</v>
      </c>
      <c r="C393" s="34" t="s">
        <v>4676</v>
      </c>
      <c r="D393" s="43">
        <v>22124099</v>
      </c>
      <c r="E393" s="34" t="s">
        <v>156</v>
      </c>
      <c r="F393" s="37">
        <v>16</v>
      </c>
      <c r="G393" s="37">
        <v>31</v>
      </c>
      <c r="H393" s="37">
        <f t="shared" si="12"/>
        <v>496</v>
      </c>
      <c r="I393" s="37">
        <v>174</v>
      </c>
      <c r="J393" s="37">
        <v>50</v>
      </c>
      <c r="K393" s="39">
        <f t="shared" si="13"/>
        <v>720</v>
      </c>
      <c r="L393" s="31"/>
      <c r="M393" s="31"/>
      <c r="N393" s="31"/>
      <c r="O393" s="31"/>
      <c r="P393" s="31"/>
      <c r="Q393" s="31"/>
    </row>
    <row r="394" spans="1:17" x14ac:dyDescent="0.2">
      <c r="A394" s="31">
        <v>393</v>
      </c>
      <c r="B394" s="32">
        <v>612</v>
      </c>
      <c r="C394" s="34" t="s">
        <v>5977</v>
      </c>
      <c r="D394" s="43">
        <v>22124120</v>
      </c>
      <c r="E394" s="34" t="s">
        <v>156</v>
      </c>
      <c r="F394" s="37">
        <v>23</v>
      </c>
      <c r="G394" s="37">
        <v>31</v>
      </c>
      <c r="H394" s="37">
        <f t="shared" si="12"/>
        <v>713</v>
      </c>
      <c r="I394" s="37">
        <v>295</v>
      </c>
      <c r="J394" s="37">
        <v>60</v>
      </c>
      <c r="K394" s="39">
        <f t="shared" si="13"/>
        <v>1068</v>
      </c>
      <c r="L394" s="31"/>
      <c r="M394" s="31"/>
      <c r="N394" s="31"/>
      <c r="O394" s="31"/>
      <c r="P394" s="31"/>
      <c r="Q394" s="31"/>
    </row>
    <row r="395" spans="1:17" x14ac:dyDescent="0.2">
      <c r="A395" s="31">
        <v>394</v>
      </c>
      <c r="B395" s="32">
        <v>613</v>
      </c>
      <c r="C395" s="34" t="s">
        <v>5822</v>
      </c>
      <c r="D395" s="43">
        <v>22126045</v>
      </c>
      <c r="E395" s="34" t="s">
        <v>184</v>
      </c>
      <c r="F395" s="37">
        <v>34</v>
      </c>
      <c r="G395" s="37">
        <v>31</v>
      </c>
      <c r="H395" s="37">
        <f t="shared" si="12"/>
        <v>1054</v>
      </c>
      <c r="I395" s="37">
        <v>252</v>
      </c>
      <c r="J395" s="37">
        <v>150</v>
      </c>
      <c r="K395" s="39">
        <f t="shared" si="13"/>
        <v>1456</v>
      </c>
      <c r="L395" s="31"/>
      <c r="M395" s="31"/>
      <c r="N395" s="31"/>
      <c r="O395" s="31"/>
      <c r="P395" s="31"/>
      <c r="Q395" s="31"/>
    </row>
    <row r="396" spans="1:17" x14ac:dyDescent="0.2">
      <c r="A396" s="31">
        <v>395</v>
      </c>
      <c r="B396" s="32">
        <v>613</v>
      </c>
      <c r="C396" s="34" t="s">
        <v>6002</v>
      </c>
      <c r="D396" s="43">
        <v>22104012</v>
      </c>
      <c r="E396" s="34" t="s">
        <v>266</v>
      </c>
      <c r="F396" s="37">
        <v>11</v>
      </c>
      <c r="G396" s="37">
        <v>31</v>
      </c>
      <c r="H396" s="37">
        <f t="shared" si="12"/>
        <v>341</v>
      </c>
      <c r="I396" s="37">
        <v>103</v>
      </c>
      <c r="J396" s="37"/>
      <c r="K396" s="39">
        <f t="shared" si="13"/>
        <v>444</v>
      </c>
      <c r="L396" s="31"/>
      <c r="M396" s="31"/>
      <c r="N396" s="31"/>
      <c r="O396" s="31"/>
      <c r="P396" s="31"/>
      <c r="Q396" s="31"/>
    </row>
    <row r="397" spans="1:17" x14ac:dyDescent="0.2">
      <c r="A397" s="31">
        <v>396</v>
      </c>
      <c r="B397" s="32">
        <v>614</v>
      </c>
      <c r="C397" s="34" t="s">
        <v>5834</v>
      </c>
      <c r="D397" s="43">
        <v>22104070</v>
      </c>
      <c r="E397" s="34" t="s">
        <v>266</v>
      </c>
      <c r="F397" s="37">
        <v>34</v>
      </c>
      <c r="G397" s="37">
        <v>31</v>
      </c>
      <c r="H397" s="37">
        <f t="shared" si="12"/>
        <v>1054</v>
      </c>
      <c r="I397" s="37">
        <v>206</v>
      </c>
      <c r="J397" s="37">
        <v>210</v>
      </c>
      <c r="K397" s="39">
        <f t="shared" si="13"/>
        <v>1470</v>
      </c>
      <c r="L397" s="31"/>
      <c r="M397" s="31"/>
      <c r="N397" s="31"/>
      <c r="O397" s="31"/>
      <c r="P397" s="31"/>
      <c r="Q397" s="31"/>
    </row>
    <row r="398" spans="1:17" x14ac:dyDescent="0.2">
      <c r="A398" s="31">
        <v>397</v>
      </c>
      <c r="B398" s="32">
        <v>614</v>
      </c>
      <c r="C398" s="34" t="s">
        <v>5998</v>
      </c>
      <c r="D398" s="43">
        <v>22111005</v>
      </c>
      <c r="E398" s="34" t="s">
        <v>33</v>
      </c>
      <c r="F398" s="37">
        <v>13</v>
      </c>
      <c r="G398" s="37">
        <v>31</v>
      </c>
      <c r="H398" s="37">
        <f t="shared" si="12"/>
        <v>403</v>
      </c>
      <c r="I398" s="37">
        <v>113</v>
      </c>
      <c r="J398" s="37"/>
      <c r="K398" s="39">
        <f t="shared" si="13"/>
        <v>516</v>
      </c>
      <c r="L398" s="31"/>
      <c r="M398" s="31"/>
      <c r="N398" s="31"/>
      <c r="O398" s="31"/>
      <c r="P398" s="31"/>
      <c r="Q398" s="31"/>
    </row>
    <row r="399" spans="1:17" x14ac:dyDescent="0.2">
      <c r="A399" s="31">
        <v>398</v>
      </c>
      <c r="B399" s="32">
        <v>615</v>
      </c>
      <c r="C399" s="34" t="s">
        <v>5873</v>
      </c>
      <c r="D399" s="43">
        <v>22124002</v>
      </c>
      <c r="E399" s="34" t="s">
        <v>156</v>
      </c>
      <c r="F399" s="37">
        <v>17</v>
      </c>
      <c r="G399" s="37">
        <v>31</v>
      </c>
      <c r="H399" s="37">
        <f t="shared" si="12"/>
        <v>527</v>
      </c>
      <c r="I399" s="37">
        <v>119</v>
      </c>
      <c r="J399" s="37"/>
      <c r="K399" s="39">
        <f t="shared" si="13"/>
        <v>646</v>
      </c>
      <c r="L399" s="31"/>
      <c r="M399" s="31"/>
      <c r="N399" s="31"/>
      <c r="O399" s="31"/>
      <c r="P399" s="31"/>
      <c r="Q399" s="31"/>
    </row>
    <row r="400" spans="1:17" x14ac:dyDescent="0.2">
      <c r="A400" s="31">
        <v>399</v>
      </c>
      <c r="B400" s="32">
        <v>616</v>
      </c>
      <c r="C400" s="34" t="s">
        <v>5838</v>
      </c>
      <c r="D400" s="43">
        <v>22103085</v>
      </c>
      <c r="E400" s="34" t="s">
        <v>251</v>
      </c>
      <c r="F400" s="37">
        <v>25</v>
      </c>
      <c r="G400" s="37">
        <v>31</v>
      </c>
      <c r="H400" s="37">
        <f t="shared" si="12"/>
        <v>775</v>
      </c>
      <c r="I400" s="37">
        <v>239</v>
      </c>
      <c r="J400" s="37">
        <v>110</v>
      </c>
      <c r="K400" s="39">
        <f t="shared" si="13"/>
        <v>1124</v>
      </c>
      <c r="L400" s="31"/>
      <c r="M400" s="31"/>
      <c r="N400" s="31"/>
      <c r="O400" s="31"/>
      <c r="P400" s="31"/>
      <c r="Q400" s="31"/>
    </row>
    <row r="401" spans="1:17" x14ac:dyDescent="0.2">
      <c r="A401" s="31">
        <v>400</v>
      </c>
      <c r="B401" s="32">
        <v>616</v>
      </c>
      <c r="C401" s="34" t="s">
        <v>5976</v>
      </c>
      <c r="D401" s="43">
        <v>22112080</v>
      </c>
      <c r="E401" s="34" t="s">
        <v>4630</v>
      </c>
      <c r="F401" s="37">
        <v>22</v>
      </c>
      <c r="G401" s="37">
        <v>31</v>
      </c>
      <c r="H401" s="37">
        <f t="shared" si="12"/>
        <v>682</v>
      </c>
      <c r="I401" s="37">
        <v>74</v>
      </c>
      <c r="J401" s="37"/>
      <c r="K401" s="39">
        <f t="shared" si="13"/>
        <v>756</v>
      </c>
      <c r="L401" s="31"/>
      <c r="M401" s="31"/>
      <c r="N401" s="31"/>
      <c r="O401" s="31"/>
      <c r="P401" s="31"/>
      <c r="Q401" s="31"/>
    </row>
    <row r="402" spans="1:17" x14ac:dyDescent="0.2">
      <c r="A402" s="31">
        <v>401</v>
      </c>
      <c r="B402" s="32">
        <v>617</v>
      </c>
      <c r="C402" s="34" t="s">
        <v>169</v>
      </c>
      <c r="D402" s="43">
        <v>22124011</v>
      </c>
      <c r="E402" s="34" t="s">
        <v>156</v>
      </c>
      <c r="F402" s="37">
        <v>17</v>
      </c>
      <c r="G402" s="37">
        <v>31</v>
      </c>
      <c r="H402" s="37">
        <f t="shared" si="12"/>
        <v>527</v>
      </c>
      <c r="I402" s="37">
        <v>139</v>
      </c>
      <c r="J402" s="37">
        <v>50</v>
      </c>
      <c r="K402" s="39">
        <f t="shared" si="13"/>
        <v>716</v>
      </c>
      <c r="L402" s="31"/>
      <c r="M402" s="31"/>
      <c r="N402" s="31"/>
      <c r="O402" s="31"/>
      <c r="P402" s="31"/>
      <c r="Q402" s="31"/>
    </row>
    <row r="403" spans="1:17" x14ac:dyDescent="0.2">
      <c r="A403" s="31">
        <v>402</v>
      </c>
      <c r="B403" s="32">
        <v>617</v>
      </c>
      <c r="C403" s="34" t="s">
        <v>5992</v>
      </c>
      <c r="D403" s="43">
        <v>22124079</v>
      </c>
      <c r="E403" s="34" t="s">
        <v>156</v>
      </c>
      <c r="F403" s="37">
        <v>16</v>
      </c>
      <c r="G403" s="37">
        <v>31</v>
      </c>
      <c r="H403" s="37">
        <f t="shared" si="12"/>
        <v>496</v>
      </c>
      <c r="I403" s="37">
        <v>138</v>
      </c>
      <c r="J403" s="37"/>
      <c r="K403" s="39">
        <f t="shared" si="13"/>
        <v>634</v>
      </c>
      <c r="L403" s="31"/>
      <c r="M403" s="31"/>
      <c r="N403" s="31"/>
      <c r="O403" s="31"/>
      <c r="P403" s="31"/>
      <c r="Q403" s="31"/>
    </row>
    <row r="404" spans="1:17" x14ac:dyDescent="0.2">
      <c r="A404" s="31">
        <v>403</v>
      </c>
      <c r="B404" s="32">
        <v>618</v>
      </c>
      <c r="C404" s="34" t="s">
        <v>745</v>
      </c>
      <c r="D404" s="43">
        <v>22124059</v>
      </c>
      <c r="E404" s="34" t="s">
        <v>156</v>
      </c>
      <c r="F404" s="37">
        <v>60</v>
      </c>
      <c r="G404" s="37">
        <v>31</v>
      </c>
      <c r="H404" s="37">
        <f t="shared" si="12"/>
        <v>1860</v>
      </c>
      <c r="I404" s="37">
        <v>360</v>
      </c>
      <c r="J404" s="37">
        <v>120</v>
      </c>
      <c r="K404" s="39">
        <f t="shared" si="13"/>
        <v>2340</v>
      </c>
      <c r="L404" s="31"/>
      <c r="M404" s="31"/>
      <c r="N404" s="31"/>
      <c r="O404" s="31"/>
      <c r="P404" s="31"/>
      <c r="Q404" s="31"/>
    </row>
    <row r="405" spans="1:17" x14ac:dyDescent="0.2">
      <c r="A405" s="31">
        <v>404</v>
      </c>
      <c r="B405" s="32">
        <v>618</v>
      </c>
      <c r="C405" s="34" t="s">
        <v>6036</v>
      </c>
      <c r="D405" s="43">
        <v>22104086</v>
      </c>
      <c r="E405" s="34" t="s">
        <v>127</v>
      </c>
      <c r="F405" s="37">
        <v>14</v>
      </c>
      <c r="G405" s="37">
        <v>31</v>
      </c>
      <c r="H405" s="37">
        <f t="shared" si="12"/>
        <v>434</v>
      </c>
      <c r="I405" s="37">
        <v>152</v>
      </c>
      <c r="J405" s="37"/>
      <c r="K405" s="39">
        <f t="shared" si="13"/>
        <v>586</v>
      </c>
      <c r="L405" s="31"/>
      <c r="M405" s="31"/>
      <c r="N405" s="31"/>
      <c r="O405" s="31"/>
      <c r="P405" s="31"/>
      <c r="Q405" s="31"/>
    </row>
    <row r="406" spans="1:17" x14ac:dyDescent="0.2">
      <c r="A406" s="31">
        <v>405</v>
      </c>
      <c r="B406" s="32">
        <v>619</v>
      </c>
      <c r="C406" s="34" t="s">
        <v>344</v>
      </c>
      <c r="D406" s="43">
        <v>22104043</v>
      </c>
      <c r="E406" s="34" t="s">
        <v>266</v>
      </c>
      <c r="F406" s="37">
        <v>22</v>
      </c>
      <c r="G406" s="37">
        <v>31</v>
      </c>
      <c r="H406" s="37">
        <f t="shared" si="12"/>
        <v>682</v>
      </c>
      <c r="I406" s="37">
        <v>102</v>
      </c>
      <c r="J406" s="37"/>
      <c r="K406" s="39">
        <f t="shared" si="13"/>
        <v>784</v>
      </c>
      <c r="L406" s="31"/>
      <c r="M406" s="31"/>
      <c r="N406" s="31"/>
      <c r="O406" s="31"/>
      <c r="P406" s="31"/>
      <c r="Q406" s="31"/>
    </row>
    <row r="407" spans="1:17" x14ac:dyDescent="0.2">
      <c r="A407" s="31">
        <v>406</v>
      </c>
      <c r="B407" s="32">
        <v>619</v>
      </c>
      <c r="C407" s="34" t="s">
        <v>5168</v>
      </c>
      <c r="D407" s="43">
        <v>22104010</v>
      </c>
      <c r="E407" s="34" t="s">
        <v>266</v>
      </c>
      <c r="F407" s="37">
        <v>8</v>
      </c>
      <c r="G407" s="37">
        <v>31</v>
      </c>
      <c r="H407" s="37">
        <f t="shared" si="12"/>
        <v>248</v>
      </c>
      <c r="I407" s="37">
        <v>66</v>
      </c>
      <c r="J407" s="37"/>
      <c r="K407" s="39">
        <f t="shared" si="13"/>
        <v>314</v>
      </c>
      <c r="L407" s="31"/>
      <c r="M407" s="31"/>
      <c r="N407" s="31"/>
      <c r="O407" s="31"/>
      <c r="P407" s="31"/>
      <c r="Q407" s="31"/>
    </row>
    <row r="408" spans="1:17" x14ac:dyDescent="0.2">
      <c r="A408" s="31">
        <v>407</v>
      </c>
      <c r="B408" s="32">
        <v>620</v>
      </c>
      <c r="C408" s="34" t="s">
        <v>822</v>
      </c>
      <c r="D408" s="43">
        <v>22113047</v>
      </c>
      <c r="E408" s="34" t="s">
        <v>723</v>
      </c>
      <c r="F408" s="37">
        <v>25</v>
      </c>
      <c r="G408" s="37">
        <v>31</v>
      </c>
      <c r="H408" s="37">
        <f t="shared" si="12"/>
        <v>775</v>
      </c>
      <c r="I408" s="37">
        <v>152</v>
      </c>
      <c r="J408" s="37"/>
      <c r="K408" s="39">
        <f t="shared" si="13"/>
        <v>927</v>
      </c>
      <c r="L408" s="31"/>
      <c r="M408" s="31"/>
      <c r="N408" s="31"/>
      <c r="O408" s="31"/>
      <c r="P408" s="31"/>
      <c r="Q408" s="31"/>
    </row>
    <row r="409" spans="1:17" x14ac:dyDescent="0.2">
      <c r="A409" s="31">
        <v>408</v>
      </c>
      <c r="B409" s="32">
        <v>620</v>
      </c>
      <c r="C409" s="34" t="s">
        <v>5866</v>
      </c>
      <c r="D409" s="43">
        <v>22113058</v>
      </c>
      <c r="E409" s="34" t="s">
        <v>1412</v>
      </c>
      <c r="F409" s="37">
        <v>27</v>
      </c>
      <c r="G409" s="37">
        <v>31</v>
      </c>
      <c r="H409" s="37">
        <f t="shared" si="12"/>
        <v>837</v>
      </c>
      <c r="I409" s="37">
        <v>221</v>
      </c>
      <c r="J409" s="37">
        <v>150</v>
      </c>
      <c r="K409" s="39">
        <f t="shared" si="13"/>
        <v>1208</v>
      </c>
      <c r="L409" s="31"/>
      <c r="M409" s="31"/>
      <c r="N409" s="31"/>
      <c r="O409" s="31"/>
      <c r="P409" s="31"/>
      <c r="Q409" s="31"/>
    </row>
    <row r="410" spans="1:17" x14ac:dyDescent="0.2">
      <c r="A410" s="31">
        <v>409</v>
      </c>
      <c r="B410" s="32">
        <v>621</v>
      </c>
      <c r="C410" s="34" t="s">
        <v>198</v>
      </c>
      <c r="D410" s="43">
        <v>22104080</v>
      </c>
      <c r="E410" s="34" t="s">
        <v>127</v>
      </c>
      <c r="F410" s="37">
        <v>24</v>
      </c>
      <c r="G410" s="37">
        <v>31</v>
      </c>
      <c r="H410" s="37">
        <f t="shared" si="12"/>
        <v>744</v>
      </c>
      <c r="I410" s="37">
        <v>248</v>
      </c>
      <c r="J410" s="37">
        <v>50</v>
      </c>
      <c r="K410" s="39">
        <f t="shared" si="13"/>
        <v>1042</v>
      </c>
      <c r="L410" s="31"/>
      <c r="M410" s="31"/>
      <c r="N410" s="31"/>
      <c r="O410" s="31"/>
      <c r="P410" s="31"/>
      <c r="Q410" s="31"/>
    </row>
    <row r="411" spans="1:17" x14ac:dyDescent="0.2">
      <c r="A411" s="31">
        <v>410</v>
      </c>
      <c r="B411" s="32">
        <v>621</v>
      </c>
      <c r="C411" s="34" t="s">
        <v>6047</v>
      </c>
      <c r="D411" s="43">
        <v>22104059</v>
      </c>
      <c r="E411" s="34" t="s">
        <v>266</v>
      </c>
      <c r="F411" s="37">
        <v>22</v>
      </c>
      <c r="G411" s="37">
        <v>31</v>
      </c>
      <c r="H411" s="37">
        <f t="shared" si="12"/>
        <v>682</v>
      </c>
      <c r="I411" s="37">
        <v>96</v>
      </c>
      <c r="J411" s="37"/>
      <c r="K411" s="39">
        <f t="shared" si="13"/>
        <v>778</v>
      </c>
      <c r="L411" s="31"/>
      <c r="M411" s="31"/>
      <c r="N411" s="31"/>
      <c r="O411" s="31"/>
      <c r="P411" s="31"/>
      <c r="Q411" s="31"/>
    </row>
    <row r="412" spans="1:17" x14ac:dyDescent="0.2">
      <c r="A412" s="31">
        <v>411</v>
      </c>
      <c r="B412" s="32">
        <v>622</v>
      </c>
      <c r="C412" s="34" t="s">
        <v>265</v>
      </c>
      <c r="D412" s="43">
        <v>22104031</v>
      </c>
      <c r="E412" s="34" t="s">
        <v>266</v>
      </c>
      <c r="F412" s="37">
        <v>25</v>
      </c>
      <c r="G412" s="37">
        <v>31</v>
      </c>
      <c r="H412" s="37">
        <f t="shared" si="12"/>
        <v>775</v>
      </c>
      <c r="I412" s="37">
        <v>179</v>
      </c>
      <c r="J412" s="37"/>
      <c r="K412" s="39">
        <f t="shared" si="13"/>
        <v>954</v>
      </c>
      <c r="L412" s="31"/>
      <c r="M412" s="31"/>
      <c r="N412" s="31"/>
      <c r="O412" s="31"/>
      <c r="P412" s="31"/>
      <c r="Q412" s="31"/>
    </row>
    <row r="413" spans="1:17" x14ac:dyDescent="0.2">
      <c r="A413" s="31">
        <v>412</v>
      </c>
      <c r="B413" s="32">
        <v>622</v>
      </c>
      <c r="C413" s="34" t="s">
        <v>5975</v>
      </c>
      <c r="D413" s="43">
        <v>22103081</v>
      </c>
      <c r="E413" s="34" t="s">
        <v>51</v>
      </c>
      <c r="F413" s="37">
        <v>25</v>
      </c>
      <c r="G413" s="37">
        <v>31</v>
      </c>
      <c r="H413" s="37">
        <f t="shared" si="12"/>
        <v>775</v>
      </c>
      <c r="I413" s="37">
        <v>239</v>
      </c>
      <c r="J413" s="37"/>
      <c r="K413" s="39">
        <f t="shared" si="13"/>
        <v>1014</v>
      </c>
      <c r="L413" s="31"/>
      <c r="M413" s="31"/>
      <c r="N413" s="31"/>
      <c r="O413" s="31"/>
      <c r="P413" s="31"/>
      <c r="Q413" s="31"/>
    </row>
    <row r="414" spans="1:17" x14ac:dyDescent="0.2">
      <c r="A414" s="31">
        <v>413</v>
      </c>
      <c r="B414" s="32">
        <v>623</v>
      </c>
      <c r="C414" s="34" t="s">
        <v>5872</v>
      </c>
      <c r="D414" s="43">
        <v>22112081</v>
      </c>
      <c r="E414" s="34" t="s">
        <v>6069</v>
      </c>
      <c r="F414" s="37">
        <v>25</v>
      </c>
      <c r="G414" s="37">
        <v>31</v>
      </c>
      <c r="H414" s="37">
        <f t="shared" si="12"/>
        <v>775</v>
      </c>
      <c r="I414" s="37">
        <v>179</v>
      </c>
      <c r="J414" s="37">
        <v>50</v>
      </c>
      <c r="K414" s="39">
        <f t="shared" si="13"/>
        <v>1004</v>
      </c>
      <c r="L414" s="31"/>
      <c r="M414" s="31"/>
      <c r="N414" s="31"/>
      <c r="O414" s="31"/>
      <c r="P414" s="31"/>
      <c r="Q414" s="31"/>
    </row>
    <row r="415" spans="1:17" x14ac:dyDescent="0.2">
      <c r="A415" s="31">
        <v>414</v>
      </c>
      <c r="B415" s="32">
        <v>623</v>
      </c>
      <c r="C415" s="34" t="s">
        <v>1882</v>
      </c>
      <c r="D415" s="43">
        <v>22112051</v>
      </c>
      <c r="E415" s="34" t="s">
        <v>6069</v>
      </c>
      <c r="F415" s="37">
        <v>23</v>
      </c>
      <c r="G415" s="37">
        <v>31</v>
      </c>
      <c r="H415" s="37">
        <f t="shared" si="12"/>
        <v>713</v>
      </c>
      <c r="I415" s="37">
        <v>227</v>
      </c>
      <c r="J415" s="37"/>
      <c r="K415" s="39">
        <f t="shared" si="13"/>
        <v>940</v>
      </c>
      <c r="L415" s="31"/>
      <c r="M415" s="31"/>
      <c r="N415" s="31"/>
      <c r="O415" s="31"/>
      <c r="P415" s="31"/>
      <c r="Q415" s="31"/>
    </row>
    <row r="416" spans="1:17" x14ac:dyDescent="0.2">
      <c r="A416" s="31">
        <v>415</v>
      </c>
      <c r="B416" s="32">
        <v>624</v>
      </c>
      <c r="C416" s="34" t="s">
        <v>66</v>
      </c>
      <c r="D416" s="43">
        <v>22106026</v>
      </c>
      <c r="E416" s="34" t="s">
        <v>212</v>
      </c>
      <c r="F416" s="37">
        <v>21</v>
      </c>
      <c r="G416" s="37">
        <v>31</v>
      </c>
      <c r="H416" s="37">
        <f t="shared" si="12"/>
        <v>651</v>
      </c>
      <c r="I416" s="37">
        <v>130</v>
      </c>
      <c r="J416" s="37"/>
      <c r="K416" s="39">
        <f t="shared" si="13"/>
        <v>781</v>
      </c>
      <c r="L416" s="31"/>
      <c r="M416" s="31"/>
      <c r="N416" s="31"/>
      <c r="O416" s="31"/>
      <c r="P416" s="31"/>
      <c r="Q416" s="31"/>
    </row>
    <row r="417" spans="1:17" x14ac:dyDescent="0.2">
      <c r="A417" s="31">
        <v>416</v>
      </c>
      <c r="B417" s="32">
        <v>624</v>
      </c>
      <c r="C417" s="34" t="s">
        <v>1893</v>
      </c>
      <c r="D417" s="43">
        <v>22113031</v>
      </c>
      <c r="E417" s="34" t="s">
        <v>723</v>
      </c>
      <c r="F417" s="37">
        <v>21</v>
      </c>
      <c r="G417" s="37">
        <v>31</v>
      </c>
      <c r="H417" s="37">
        <f t="shared" si="12"/>
        <v>651</v>
      </c>
      <c r="I417" s="37">
        <v>148</v>
      </c>
      <c r="J417" s="37"/>
      <c r="K417" s="39">
        <f t="shared" si="13"/>
        <v>799</v>
      </c>
      <c r="L417" s="31"/>
      <c r="M417" s="31"/>
      <c r="N417" s="31"/>
      <c r="O417" s="31"/>
      <c r="P417" s="31"/>
      <c r="Q417" s="31"/>
    </row>
    <row r="418" spans="1:17" x14ac:dyDescent="0.2">
      <c r="A418" s="31">
        <v>417</v>
      </c>
      <c r="B418" s="32">
        <v>625</v>
      </c>
      <c r="C418" s="34" t="s">
        <v>5364</v>
      </c>
      <c r="D418" s="43">
        <v>22103058</v>
      </c>
      <c r="E418" s="34" t="s">
        <v>251</v>
      </c>
      <c r="F418" s="37">
        <v>22</v>
      </c>
      <c r="G418" s="37">
        <v>31</v>
      </c>
      <c r="H418" s="37">
        <f t="shared" si="12"/>
        <v>682</v>
      </c>
      <c r="I418" s="37">
        <v>219</v>
      </c>
      <c r="J418" s="37"/>
      <c r="K418" s="39">
        <f t="shared" si="13"/>
        <v>901</v>
      </c>
      <c r="L418" s="31"/>
      <c r="M418" s="31"/>
      <c r="N418" s="31"/>
      <c r="O418" s="31"/>
      <c r="P418" s="31"/>
      <c r="Q418" s="31"/>
    </row>
    <row r="419" spans="1:17" x14ac:dyDescent="0.2">
      <c r="A419" s="31">
        <v>418</v>
      </c>
      <c r="B419" s="32">
        <v>626</v>
      </c>
      <c r="C419" s="34" t="s">
        <v>211</v>
      </c>
      <c r="D419" s="43">
        <v>22106014</v>
      </c>
      <c r="E419" s="34" t="s">
        <v>212</v>
      </c>
      <c r="F419" s="37">
        <v>61</v>
      </c>
      <c r="G419" s="37">
        <v>31</v>
      </c>
      <c r="H419" s="37">
        <f t="shared" ref="H419:H478" si="14">F419*G419</f>
        <v>1891</v>
      </c>
      <c r="I419" s="37">
        <v>280</v>
      </c>
      <c r="J419" s="37">
        <v>300</v>
      </c>
      <c r="K419" s="39">
        <f t="shared" si="13"/>
        <v>2471</v>
      </c>
      <c r="L419" s="31"/>
      <c r="M419" s="31"/>
      <c r="N419" s="31"/>
      <c r="O419" s="31"/>
      <c r="P419" s="31"/>
      <c r="Q419" s="31"/>
    </row>
    <row r="420" spans="1:17" x14ac:dyDescent="0.2">
      <c r="A420" s="31">
        <v>419</v>
      </c>
      <c r="B420" s="32">
        <v>626</v>
      </c>
      <c r="C420" s="34" t="s">
        <v>6043</v>
      </c>
      <c r="D420" s="43">
        <v>22113007</v>
      </c>
      <c r="E420" s="34" t="s">
        <v>723</v>
      </c>
      <c r="F420" s="37">
        <v>23</v>
      </c>
      <c r="G420" s="37">
        <v>31</v>
      </c>
      <c r="H420" s="37">
        <f t="shared" si="14"/>
        <v>713</v>
      </c>
      <c r="I420" s="37">
        <v>382</v>
      </c>
      <c r="J420" s="37">
        <v>60</v>
      </c>
      <c r="K420" s="39">
        <f t="shared" si="13"/>
        <v>1155</v>
      </c>
      <c r="L420" s="31"/>
      <c r="M420" s="31"/>
      <c r="N420" s="31"/>
      <c r="O420" s="31"/>
      <c r="P420" s="31"/>
      <c r="Q420" s="31"/>
    </row>
    <row r="421" spans="1:17" x14ac:dyDescent="0.2">
      <c r="A421" s="31">
        <v>420</v>
      </c>
      <c r="B421" s="32">
        <v>627</v>
      </c>
      <c r="C421" s="34" t="s">
        <v>5824</v>
      </c>
      <c r="D421" s="43">
        <v>22103040</v>
      </c>
      <c r="E421" s="34" t="s">
        <v>251</v>
      </c>
      <c r="F421" s="37">
        <v>23</v>
      </c>
      <c r="G421" s="37">
        <v>31</v>
      </c>
      <c r="H421" s="37">
        <f t="shared" si="14"/>
        <v>713</v>
      </c>
      <c r="I421" s="37">
        <v>67</v>
      </c>
      <c r="J421" s="37"/>
      <c r="K421" s="39">
        <f t="shared" si="13"/>
        <v>780</v>
      </c>
      <c r="L421" s="31"/>
      <c r="M421" s="31"/>
      <c r="N421" s="31"/>
      <c r="O421" s="31"/>
      <c r="P421" s="31"/>
      <c r="Q421" s="31"/>
    </row>
    <row r="422" spans="1:17" x14ac:dyDescent="0.2">
      <c r="A422" s="31">
        <v>421</v>
      </c>
      <c r="B422" s="32">
        <v>627</v>
      </c>
      <c r="C422" s="34" t="s">
        <v>5875</v>
      </c>
      <c r="D422" s="43">
        <v>22124012</v>
      </c>
      <c r="E422" s="34" t="s">
        <v>156</v>
      </c>
      <c r="F422" s="37">
        <v>31</v>
      </c>
      <c r="G422" s="37">
        <v>31</v>
      </c>
      <c r="H422" s="37">
        <f t="shared" si="14"/>
        <v>961</v>
      </c>
      <c r="I422" s="37">
        <v>215</v>
      </c>
      <c r="J422" s="37"/>
      <c r="K422" s="39">
        <f t="shared" si="13"/>
        <v>1176</v>
      </c>
      <c r="L422" s="31"/>
      <c r="M422" s="31"/>
      <c r="N422" s="31"/>
      <c r="O422" s="31"/>
      <c r="P422" s="31"/>
      <c r="Q422" s="31"/>
    </row>
    <row r="423" spans="1:17" x14ac:dyDescent="0.2">
      <c r="A423" s="31">
        <v>422</v>
      </c>
      <c r="B423" s="32">
        <v>628</v>
      </c>
      <c r="C423" s="34" t="s">
        <v>96</v>
      </c>
      <c r="D423" s="43">
        <v>22103022</v>
      </c>
      <c r="E423" s="34" t="s">
        <v>51</v>
      </c>
      <c r="F423" s="37">
        <v>18</v>
      </c>
      <c r="G423" s="37">
        <v>31</v>
      </c>
      <c r="H423" s="37">
        <f t="shared" si="14"/>
        <v>558</v>
      </c>
      <c r="I423" s="37">
        <v>164</v>
      </c>
      <c r="J423" s="37"/>
      <c r="K423" s="39">
        <f t="shared" si="13"/>
        <v>722</v>
      </c>
      <c r="L423" s="31"/>
      <c r="M423" s="31"/>
      <c r="N423" s="31"/>
      <c r="O423" s="31"/>
      <c r="P423" s="31"/>
      <c r="Q423" s="31"/>
    </row>
    <row r="424" spans="1:17" x14ac:dyDescent="0.2">
      <c r="A424" s="31">
        <v>423</v>
      </c>
      <c r="B424" s="32">
        <v>628</v>
      </c>
      <c r="C424" s="34" t="s">
        <v>5883</v>
      </c>
      <c r="D424" s="43">
        <v>22103024</v>
      </c>
      <c r="E424" s="34" t="s">
        <v>251</v>
      </c>
      <c r="F424" s="37">
        <v>29</v>
      </c>
      <c r="G424" s="37">
        <v>31</v>
      </c>
      <c r="H424" s="37">
        <f t="shared" si="14"/>
        <v>899</v>
      </c>
      <c r="I424" s="37">
        <v>227</v>
      </c>
      <c r="J424" s="37"/>
      <c r="K424" s="39">
        <f t="shared" si="13"/>
        <v>1126</v>
      </c>
      <c r="L424" s="31"/>
      <c r="M424" s="31"/>
      <c r="N424" s="31"/>
      <c r="O424" s="31"/>
      <c r="P424" s="31"/>
      <c r="Q424" s="31"/>
    </row>
    <row r="425" spans="1:17" x14ac:dyDescent="0.2">
      <c r="A425" s="31">
        <v>424</v>
      </c>
      <c r="B425" s="32">
        <v>629</v>
      </c>
      <c r="C425" s="34" t="s">
        <v>6065</v>
      </c>
      <c r="D425" s="43">
        <v>22112006</v>
      </c>
      <c r="E425" s="34" t="s">
        <v>6069</v>
      </c>
      <c r="F425" s="37">
        <v>40</v>
      </c>
      <c r="G425" s="37">
        <v>31</v>
      </c>
      <c r="H425" s="37">
        <f t="shared" si="14"/>
        <v>1240</v>
      </c>
      <c r="I425" s="37">
        <v>2237</v>
      </c>
      <c r="J425" s="37"/>
      <c r="K425" s="39">
        <f t="shared" si="13"/>
        <v>3477</v>
      </c>
      <c r="L425" s="31"/>
      <c r="M425" s="31"/>
      <c r="N425" s="31"/>
      <c r="O425" s="31"/>
      <c r="P425" s="31"/>
      <c r="Q425" s="31"/>
    </row>
    <row r="426" spans="1:17" x14ac:dyDescent="0.2">
      <c r="A426" s="31">
        <v>425</v>
      </c>
      <c r="B426" s="32">
        <v>629</v>
      </c>
      <c r="C426" s="34" t="s">
        <v>6068</v>
      </c>
      <c r="D426" s="43">
        <v>22109114</v>
      </c>
      <c r="E426" s="34" t="s">
        <v>309</v>
      </c>
      <c r="F426" s="37">
        <v>11</v>
      </c>
      <c r="G426" s="37">
        <v>31</v>
      </c>
      <c r="H426" s="37">
        <f t="shared" si="14"/>
        <v>341</v>
      </c>
      <c r="I426" s="37">
        <v>301</v>
      </c>
      <c r="J426" s="37"/>
      <c r="K426" s="39">
        <f t="shared" si="13"/>
        <v>642</v>
      </c>
      <c r="L426" s="31"/>
      <c r="M426" s="31"/>
      <c r="N426" s="31"/>
      <c r="O426" s="31"/>
      <c r="P426" s="31"/>
      <c r="Q426" s="31"/>
    </row>
    <row r="427" spans="1:17" x14ac:dyDescent="0.2">
      <c r="A427" s="31">
        <v>426</v>
      </c>
      <c r="B427" s="32">
        <v>630</v>
      </c>
      <c r="C427" s="34" t="s">
        <v>1075</v>
      </c>
      <c r="D427" s="43">
        <v>22112020</v>
      </c>
      <c r="E427" s="34" t="s">
        <v>1076</v>
      </c>
      <c r="F427" s="37">
        <v>28</v>
      </c>
      <c r="G427" s="37">
        <v>31</v>
      </c>
      <c r="H427" s="37">
        <f t="shared" si="14"/>
        <v>868</v>
      </c>
      <c r="I427" s="37">
        <v>161</v>
      </c>
      <c r="J427" s="37">
        <v>150</v>
      </c>
      <c r="K427" s="39">
        <f t="shared" si="13"/>
        <v>1179</v>
      </c>
      <c r="L427" s="31"/>
      <c r="M427" s="31"/>
      <c r="N427" s="31"/>
      <c r="O427" s="31"/>
      <c r="P427" s="31"/>
      <c r="Q427" s="31"/>
    </row>
    <row r="428" spans="1:17" x14ac:dyDescent="0.2">
      <c r="A428" s="31">
        <v>427</v>
      </c>
      <c r="B428" s="32">
        <v>630</v>
      </c>
      <c r="C428" s="34" t="s">
        <v>1594</v>
      </c>
      <c r="D428" s="43">
        <v>22112007</v>
      </c>
      <c r="E428" s="34" t="s">
        <v>6058</v>
      </c>
      <c r="F428" s="37">
        <v>10</v>
      </c>
      <c r="G428" s="37">
        <v>31</v>
      </c>
      <c r="H428" s="37">
        <f t="shared" si="14"/>
        <v>310</v>
      </c>
      <c r="I428" s="37">
        <v>164</v>
      </c>
      <c r="J428" s="37"/>
      <c r="K428" s="39">
        <f t="shared" si="13"/>
        <v>474</v>
      </c>
      <c r="L428" s="31"/>
      <c r="M428" s="31"/>
      <c r="N428" s="31"/>
      <c r="O428" s="31"/>
      <c r="P428" s="31"/>
      <c r="Q428" s="31"/>
    </row>
    <row r="429" spans="1:17" x14ac:dyDescent="0.2">
      <c r="A429" s="31">
        <v>428</v>
      </c>
      <c r="B429" s="32">
        <v>631</v>
      </c>
      <c r="C429" s="34" t="s">
        <v>5827</v>
      </c>
      <c r="D429" s="43">
        <v>22102019</v>
      </c>
      <c r="E429" s="34" t="s">
        <v>5462</v>
      </c>
      <c r="F429" s="37">
        <v>19</v>
      </c>
      <c r="G429" s="37">
        <v>31</v>
      </c>
      <c r="H429" s="37">
        <f t="shared" si="14"/>
        <v>589</v>
      </c>
      <c r="I429" s="37">
        <v>93</v>
      </c>
      <c r="J429" s="37"/>
      <c r="K429" s="39">
        <f t="shared" si="13"/>
        <v>682</v>
      </c>
      <c r="L429" s="31"/>
      <c r="M429" s="31"/>
      <c r="N429" s="31"/>
      <c r="O429" s="31"/>
      <c r="P429" s="31"/>
      <c r="Q429" s="31"/>
    </row>
    <row r="430" spans="1:17" x14ac:dyDescent="0.2">
      <c r="A430" s="31">
        <v>429</v>
      </c>
      <c r="B430" s="32">
        <v>632</v>
      </c>
      <c r="C430" s="34" t="s">
        <v>5837</v>
      </c>
      <c r="D430" s="43">
        <v>22103067</v>
      </c>
      <c r="E430" s="34" t="s">
        <v>251</v>
      </c>
      <c r="F430" s="37">
        <v>21</v>
      </c>
      <c r="G430" s="37">
        <v>31</v>
      </c>
      <c r="H430" s="37">
        <f t="shared" si="14"/>
        <v>651</v>
      </c>
      <c r="I430" s="37">
        <v>193</v>
      </c>
      <c r="J430" s="37"/>
      <c r="K430" s="39">
        <f t="shared" si="13"/>
        <v>844</v>
      </c>
      <c r="L430" s="31"/>
      <c r="M430" s="31"/>
      <c r="N430" s="31"/>
      <c r="O430" s="31"/>
      <c r="P430" s="31"/>
      <c r="Q430" s="31"/>
    </row>
    <row r="431" spans="1:17" x14ac:dyDescent="0.2">
      <c r="A431" s="31">
        <v>430</v>
      </c>
      <c r="B431" s="32">
        <v>632</v>
      </c>
      <c r="C431" s="34" t="s">
        <v>5048</v>
      </c>
      <c r="D431" s="43">
        <v>22103020</v>
      </c>
      <c r="E431" s="34" t="s">
        <v>251</v>
      </c>
      <c r="F431" s="37">
        <v>16</v>
      </c>
      <c r="G431" s="37">
        <v>31</v>
      </c>
      <c r="H431" s="37">
        <f t="shared" si="14"/>
        <v>496</v>
      </c>
      <c r="I431" s="37">
        <v>98</v>
      </c>
      <c r="J431" s="37"/>
      <c r="K431" s="39">
        <f t="shared" si="13"/>
        <v>594</v>
      </c>
      <c r="L431" s="31"/>
      <c r="M431" s="31"/>
      <c r="N431" s="31"/>
      <c r="O431" s="31"/>
      <c r="P431" s="31"/>
      <c r="Q431" s="31"/>
    </row>
    <row r="432" spans="1:17" x14ac:dyDescent="0.2">
      <c r="A432" s="31">
        <v>431</v>
      </c>
      <c r="B432" s="32">
        <v>633</v>
      </c>
      <c r="C432" s="34" t="s">
        <v>5850</v>
      </c>
      <c r="D432" s="43">
        <v>22102013</v>
      </c>
      <c r="E432" s="34" t="s">
        <v>2589</v>
      </c>
      <c r="F432" s="37">
        <v>19</v>
      </c>
      <c r="G432" s="37">
        <v>31</v>
      </c>
      <c r="H432" s="37">
        <f t="shared" si="14"/>
        <v>589</v>
      </c>
      <c r="I432" s="37">
        <v>205</v>
      </c>
      <c r="J432" s="37"/>
      <c r="K432" s="39">
        <f t="shared" si="13"/>
        <v>794</v>
      </c>
      <c r="L432" s="31"/>
      <c r="M432" s="31"/>
      <c r="N432" s="31"/>
      <c r="O432" s="31"/>
      <c r="P432" s="31"/>
      <c r="Q432" s="31"/>
    </row>
    <row r="433" spans="1:17" x14ac:dyDescent="0.2">
      <c r="A433" s="31">
        <v>432</v>
      </c>
      <c r="B433" s="32">
        <v>633</v>
      </c>
      <c r="C433" s="34" t="s">
        <v>3820</v>
      </c>
      <c r="D433" s="43">
        <v>22102065</v>
      </c>
      <c r="E433" s="34" t="s">
        <v>813</v>
      </c>
      <c r="F433" s="37">
        <v>26</v>
      </c>
      <c r="G433" s="37">
        <v>31</v>
      </c>
      <c r="H433" s="37">
        <f t="shared" si="14"/>
        <v>806</v>
      </c>
      <c r="I433" s="37">
        <v>256</v>
      </c>
      <c r="J433" s="37">
        <v>460</v>
      </c>
      <c r="K433" s="39">
        <f t="shared" si="13"/>
        <v>1522</v>
      </c>
      <c r="L433" s="31"/>
      <c r="M433" s="31"/>
      <c r="N433" s="31"/>
      <c r="O433" s="31"/>
      <c r="P433" s="31"/>
      <c r="Q433" s="31"/>
    </row>
    <row r="434" spans="1:17" x14ac:dyDescent="0.2">
      <c r="A434" s="31">
        <v>433</v>
      </c>
      <c r="B434" s="32">
        <v>634</v>
      </c>
      <c r="C434" s="34" t="s">
        <v>1016</v>
      </c>
      <c r="D434" s="43">
        <v>22109081</v>
      </c>
      <c r="E434" s="34" t="s">
        <v>309</v>
      </c>
      <c r="F434" s="37">
        <v>44</v>
      </c>
      <c r="G434" s="37">
        <v>31</v>
      </c>
      <c r="H434" s="37">
        <f t="shared" si="14"/>
        <v>1364</v>
      </c>
      <c r="I434" s="37">
        <v>195</v>
      </c>
      <c r="J434" s="37"/>
      <c r="K434" s="39">
        <f t="shared" si="13"/>
        <v>1559</v>
      </c>
      <c r="L434" s="31"/>
      <c r="M434" s="31"/>
      <c r="N434" s="31"/>
      <c r="O434" s="31"/>
      <c r="P434" s="31"/>
      <c r="Q434" s="31"/>
    </row>
    <row r="435" spans="1:17" x14ac:dyDescent="0.2">
      <c r="A435" s="31">
        <v>434</v>
      </c>
      <c r="B435" s="32">
        <v>634</v>
      </c>
      <c r="C435" s="34" t="s">
        <v>6076</v>
      </c>
      <c r="D435" s="43">
        <v>22103134</v>
      </c>
      <c r="E435" s="33" t="s">
        <v>51</v>
      </c>
      <c r="F435" s="37">
        <v>17</v>
      </c>
      <c r="G435" s="37">
        <v>31</v>
      </c>
      <c r="H435" s="37">
        <f t="shared" si="14"/>
        <v>527</v>
      </c>
      <c r="I435" s="37">
        <v>142</v>
      </c>
      <c r="J435" s="37"/>
      <c r="K435" s="39">
        <f t="shared" si="13"/>
        <v>669</v>
      </c>
      <c r="L435" s="31"/>
      <c r="M435" s="31"/>
      <c r="N435" s="31"/>
      <c r="O435" s="31"/>
      <c r="P435" s="31"/>
      <c r="Q435" s="31"/>
    </row>
    <row r="436" spans="1:17" x14ac:dyDescent="0.2">
      <c r="A436" s="31">
        <v>435</v>
      </c>
      <c r="B436" s="32">
        <v>635</v>
      </c>
      <c r="C436" s="34" t="s">
        <v>5848</v>
      </c>
      <c r="D436" s="43">
        <v>22113014</v>
      </c>
      <c r="E436" s="34" t="s">
        <v>309</v>
      </c>
      <c r="F436" s="37">
        <v>25</v>
      </c>
      <c r="G436" s="37">
        <v>31</v>
      </c>
      <c r="H436" s="37">
        <f t="shared" si="14"/>
        <v>775</v>
      </c>
      <c r="I436" s="37">
        <v>145</v>
      </c>
      <c r="J436" s="37"/>
      <c r="K436" s="39">
        <f t="shared" si="13"/>
        <v>920</v>
      </c>
      <c r="L436" s="31"/>
      <c r="M436" s="31"/>
      <c r="N436" s="31"/>
      <c r="O436" s="31"/>
      <c r="P436" s="31"/>
      <c r="Q436" s="31"/>
    </row>
    <row r="437" spans="1:17" x14ac:dyDescent="0.2">
      <c r="A437" s="31">
        <v>436</v>
      </c>
      <c r="B437" s="32">
        <v>635</v>
      </c>
      <c r="C437" s="34" t="s">
        <v>5868</v>
      </c>
      <c r="D437" s="43">
        <v>22113082</v>
      </c>
      <c r="E437" s="34" t="s">
        <v>723</v>
      </c>
      <c r="F437" s="37">
        <v>22</v>
      </c>
      <c r="G437" s="37">
        <v>31</v>
      </c>
      <c r="H437" s="37">
        <f t="shared" si="14"/>
        <v>682</v>
      </c>
      <c r="I437" s="37">
        <v>156</v>
      </c>
      <c r="J437" s="37">
        <v>50</v>
      </c>
      <c r="K437" s="39">
        <f t="shared" si="13"/>
        <v>888</v>
      </c>
      <c r="L437" s="31"/>
      <c r="M437" s="31"/>
      <c r="N437" s="31"/>
      <c r="O437" s="31"/>
      <c r="P437" s="31"/>
      <c r="Q437" s="31"/>
    </row>
    <row r="438" spans="1:17" x14ac:dyDescent="0.2">
      <c r="A438" s="31">
        <v>437</v>
      </c>
      <c r="B438" s="32">
        <v>636</v>
      </c>
      <c r="C438" s="34" t="s">
        <v>844</v>
      </c>
      <c r="D438" s="43">
        <v>22124101</v>
      </c>
      <c r="E438" s="34" t="s">
        <v>156</v>
      </c>
      <c r="F438" s="37">
        <v>22</v>
      </c>
      <c r="G438" s="37">
        <v>31</v>
      </c>
      <c r="H438" s="37">
        <f t="shared" si="14"/>
        <v>682</v>
      </c>
      <c r="I438" s="37">
        <v>76</v>
      </c>
      <c r="J438" s="37"/>
      <c r="K438" s="39">
        <f t="shared" si="13"/>
        <v>758</v>
      </c>
      <c r="L438" s="31"/>
      <c r="M438" s="31"/>
      <c r="N438" s="31"/>
      <c r="O438" s="31"/>
      <c r="P438" s="31"/>
      <c r="Q438" s="31"/>
    </row>
    <row r="439" spans="1:17" x14ac:dyDescent="0.2">
      <c r="A439" s="31">
        <v>438</v>
      </c>
      <c r="B439" s="32">
        <v>636</v>
      </c>
      <c r="C439" s="34" t="s">
        <v>4761</v>
      </c>
      <c r="D439" s="43">
        <v>22124027</v>
      </c>
      <c r="E439" s="34" t="s">
        <v>156</v>
      </c>
      <c r="F439" s="37">
        <v>22</v>
      </c>
      <c r="G439" s="37">
        <v>31</v>
      </c>
      <c r="H439" s="37">
        <f t="shared" si="14"/>
        <v>682</v>
      </c>
      <c r="I439" s="37">
        <v>176</v>
      </c>
      <c r="J439" s="37"/>
      <c r="K439" s="39">
        <f t="shared" si="13"/>
        <v>858</v>
      </c>
      <c r="L439" s="31"/>
      <c r="M439" s="31"/>
      <c r="N439" s="31"/>
      <c r="O439" s="31"/>
      <c r="P439" s="31"/>
      <c r="Q439" s="31"/>
    </row>
    <row r="440" spans="1:17" x14ac:dyDescent="0.2">
      <c r="A440" s="31">
        <v>439</v>
      </c>
      <c r="B440" s="32">
        <v>637</v>
      </c>
      <c r="C440" s="34" t="s">
        <v>733</v>
      </c>
      <c r="D440" s="43">
        <v>22126033</v>
      </c>
      <c r="E440" s="34" t="s">
        <v>184</v>
      </c>
      <c r="F440" s="37">
        <v>25</v>
      </c>
      <c r="G440" s="37">
        <v>31</v>
      </c>
      <c r="H440" s="37">
        <f t="shared" si="14"/>
        <v>775</v>
      </c>
      <c r="I440" s="37">
        <v>89</v>
      </c>
      <c r="J440" s="37"/>
      <c r="K440" s="39">
        <f t="shared" si="13"/>
        <v>864</v>
      </c>
      <c r="L440" s="31"/>
      <c r="M440" s="31"/>
      <c r="N440" s="31"/>
      <c r="O440" s="31"/>
      <c r="P440" s="31"/>
      <c r="Q440" s="31"/>
    </row>
    <row r="441" spans="1:17" x14ac:dyDescent="0.2">
      <c r="A441" s="31">
        <v>440</v>
      </c>
      <c r="B441" s="32">
        <v>637</v>
      </c>
      <c r="C441" s="34" t="s">
        <v>5973</v>
      </c>
      <c r="D441" s="43">
        <v>22126032</v>
      </c>
      <c r="E441" s="34" t="s">
        <v>184</v>
      </c>
      <c r="F441" s="37">
        <v>26</v>
      </c>
      <c r="G441" s="37">
        <v>31</v>
      </c>
      <c r="H441" s="37">
        <f t="shared" si="14"/>
        <v>806</v>
      </c>
      <c r="I441" s="37">
        <v>78</v>
      </c>
      <c r="J441" s="37"/>
      <c r="K441" s="39">
        <f t="shared" si="13"/>
        <v>884</v>
      </c>
      <c r="L441" s="31"/>
      <c r="M441" s="31"/>
      <c r="N441" s="31"/>
      <c r="O441" s="31"/>
      <c r="P441" s="31"/>
      <c r="Q441" s="31"/>
    </row>
    <row r="442" spans="1:17" x14ac:dyDescent="0.2">
      <c r="A442" s="31">
        <v>441</v>
      </c>
      <c r="B442" s="32">
        <v>638</v>
      </c>
      <c r="C442" s="34" t="s">
        <v>5988</v>
      </c>
      <c r="D442" s="43">
        <v>22126019</v>
      </c>
      <c r="E442" s="34" t="s">
        <v>184</v>
      </c>
      <c r="F442" s="37">
        <v>16</v>
      </c>
      <c r="G442" s="37">
        <v>31</v>
      </c>
      <c r="H442" s="37">
        <f t="shared" si="14"/>
        <v>496</v>
      </c>
      <c r="I442" s="37">
        <v>158</v>
      </c>
      <c r="J442" s="37"/>
      <c r="K442" s="39">
        <f t="shared" si="13"/>
        <v>654</v>
      </c>
      <c r="L442" s="31"/>
      <c r="M442" s="31"/>
      <c r="N442" s="31"/>
      <c r="O442" s="31"/>
      <c r="P442" s="31"/>
      <c r="Q442" s="31"/>
    </row>
    <row r="443" spans="1:17" x14ac:dyDescent="0.2">
      <c r="A443" s="31">
        <v>442</v>
      </c>
      <c r="B443" s="32">
        <v>638</v>
      </c>
      <c r="C443" s="34" t="s">
        <v>6046</v>
      </c>
      <c r="D443" s="43">
        <v>22126036</v>
      </c>
      <c r="E443" s="34" t="s">
        <v>652</v>
      </c>
      <c r="F443" s="37">
        <v>32</v>
      </c>
      <c r="G443" s="37">
        <v>31</v>
      </c>
      <c r="H443" s="37">
        <f t="shared" si="14"/>
        <v>992</v>
      </c>
      <c r="I443" s="37">
        <v>324</v>
      </c>
      <c r="J443" s="37">
        <v>250</v>
      </c>
      <c r="K443" s="39">
        <f t="shared" si="13"/>
        <v>1566</v>
      </c>
      <c r="L443" s="31"/>
      <c r="M443" s="31"/>
      <c r="N443" s="31"/>
      <c r="O443" s="31"/>
      <c r="P443" s="31"/>
      <c r="Q443" s="31"/>
    </row>
    <row r="444" spans="1:17" x14ac:dyDescent="0.2">
      <c r="A444" s="31">
        <v>443</v>
      </c>
      <c r="B444" s="32">
        <v>639</v>
      </c>
      <c r="C444" s="34" t="s">
        <v>5845</v>
      </c>
      <c r="D444" s="43">
        <v>22109003</v>
      </c>
      <c r="E444" s="34" t="s">
        <v>309</v>
      </c>
      <c r="F444" s="37">
        <v>26</v>
      </c>
      <c r="G444" s="37">
        <v>31</v>
      </c>
      <c r="H444" s="37">
        <f t="shared" si="14"/>
        <v>806</v>
      </c>
      <c r="I444" s="37">
        <v>80</v>
      </c>
      <c r="J444" s="37">
        <v>50</v>
      </c>
      <c r="K444" s="39">
        <f t="shared" si="13"/>
        <v>936</v>
      </c>
      <c r="L444" s="31"/>
      <c r="M444" s="31"/>
      <c r="N444" s="31"/>
      <c r="O444" s="31"/>
      <c r="P444" s="31"/>
      <c r="Q444" s="31"/>
    </row>
    <row r="445" spans="1:17" x14ac:dyDescent="0.2">
      <c r="A445" s="31">
        <v>444</v>
      </c>
      <c r="B445" s="32">
        <v>639</v>
      </c>
      <c r="C445" s="34" t="s">
        <v>1870</v>
      </c>
      <c r="D445" s="43">
        <v>22106024</v>
      </c>
      <c r="E445" s="34" t="s">
        <v>212</v>
      </c>
      <c r="F445" s="37">
        <v>26</v>
      </c>
      <c r="G445" s="37">
        <v>31</v>
      </c>
      <c r="H445" s="37">
        <f t="shared" si="14"/>
        <v>806</v>
      </c>
      <c r="I445" s="37">
        <v>120</v>
      </c>
      <c r="J445" s="37">
        <v>50</v>
      </c>
      <c r="K445" s="39">
        <f t="shared" si="13"/>
        <v>976</v>
      </c>
      <c r="L445" s="31"/>
      <c r="M445" s="31"/>
      <c r="N445" s="31"/>
      <c r="O445" s="31"/>
      <c r="P445" s="31"/>
      <c r="Q445" s="31"/>
    </row>
    <row r="446" spans="1:17" x14ac:dyDescent="0.2">
      <c r="A446" s="31">
        <v>445</v>
      </c>
      <c r="B446" s="32">
        <v>640</v>
      </c>
      <c r="C446" s="34" t="s">
        <v>1848</v>
      </c>
      <c r="D446" s="43">
        <v>22104057</v>
      </c>
      <c r="E446" s="34" t="s">
        <v>127</v>
      </c>
      <c r="F446" s="37">
        <v>9</v>
      </c>
      <c r="G446" s="37">
        <v>31</v>
      </c>
      <c r="H446" s="37">
        <f t="shared" si="14"/>
        <v>279</v>
      </c>
      <c r="I446" s="37">
        <v>29</v>
      </c>
      <c r="J446" s="37"/>
      <c r="K446" s="39">
        <f t="shared" si="13"/>
        <v>308</v>
      </c>
      <c r="L446" s="31"/>
      <c r="M446" s="31"/>
      <c r="N446" s="31"/>
      <c r="O446" s="31"/>
      <c r="P446" s="31"/>
      <c r="Q446" s="31"/>
    </row>
    <row r="447" spans="1:17" x14ac:dyDescent="0.2">
      <c r="A447" s="31">
        <v>446</v>
      </c>
      <c r="B447" s="32">
        <v>640</v>
      </c>
      <c r="C447" s="34" t="s">
        <v>6049</v>
      </c>
      <c r="D447" s="43">
        <v>22102068</v>
      </c>
      <c r="E447" s="34" t="s">
        <v>2589</v>
      </c>
      <c r="F447" s="37">
        <v>5</v>
      </c>
      <c r="G447" s="37">
        <v>31</v>
      </c>
      <c r="H447" s="37">
        <f t="shared" si="14"/>
        <v>155</v>
      </c>
      <c r="I447" s="37">
        <v>5</v>
      </c>
      <c r="J447" s="37"/>
      <c r="K447" s="39">
        <f t="shared" si="13"/>
        <v>160</v>
      </c>
      <c r="L447" s="31"/>
      <c r="M447" s="31"/>
      <c r="N447" s="31"/>
      <c r="O447" s="31"/>
      <c r="P447" s="31"/>
      <c r="Q447" s="31"/>
    </row>
    <row r="448" spans="1:17" x14ac:dyDescent="0.2">
      <c r="A448" s="31">
        <v>447</v>
      </c>
      <c r="B448" s="32">
        <v>641</v>
      </c>
      <c r="C448" s="34" t="s">
        <v>5841</v>
      </c>
      <c r="D448" s="43">
        <v>22103042</v>
      </c>
      <c r="E448" s="34" t="s">
        <v>251</v>
      </c>
      <c r="F448" s="37">
        <v>1</v>
      </c>
      <c r="G448" s="37">
        <v>31</v>
      </c>
      <c r="H448" s="37">
        <f t="shared" si="14"/>
        <v>31</v>
      </c>
      <c r="I448" s="37">
        <v>1</v>
      </c>
      <c r="J448" s="37"/>
      <c r="K448" s="39">
        <f t="shared" si="13"/>
        <v>32</v>
      </c>
      <c r="L448" s="31"/>
      <c r="M448" s="31"/>
      <c r="N448" s="31"/>
      <c r="O448" s="31"/>
      <c r="P448" s="31"/>
      <c r="Q448" s="31"/>
    </row>
    <row r="449" spans="1:17" x14ac:dyDescent="0.2">
      <c r="A449" s="31">
        <v>448</v>
      </c>
      <c r="B449" s="32">
        <v>641</v>
      </c>
      <c r="C449" s="34" t="s">
        <v>5972</v>
      </c>
      <c r="D449" s="43">
        <v>22103010</v>
      </c>
      <c r="E449" s="34" t="s">
        <v>51</v>
      </c>
      <c r="F449" s="37">
        <v>26</v>
      </c>
      <c r="G449" s="37">
        <v>31</v>
      </c>
      <c r="H449" s="37">
        <f t="shared" si="14"/>
        <v>806</v>
      </c>
      <c r="I449" s="37">
        <v>138</v>
      </c>
      <c r="J449" s="37"/>
      <c r="K449" s="39">
        <f t="shared" si="13"/>
        <v>944</v>
      </c>
      <c r="L449" s="31"/>
      <c r="M449" s="31"/>
      <c r="N449" s="31"/>
      <c r="O449" s="31"/>
      <c r="P449" s="31"/>
      <c r="Q449" s="31"/>
    </row>
    <row r="450" spans="1:17" x14ac:dyDescent="0.2">
      <c r="A450" s="31">
        <v>449</v>
      </c>
      <c r="B450" s="32">
        <v>642</v>
      </c>
      <c r="C450" s="34" t="s">
        <v>5990</v>
      </c>
      <c r="D450" s="43">
        <v>22102016</v>
      </c>
      <c r="E450" s="34" t="s">
        <v>813</v>
      </c>
      <c r="F450" s="37">
        <v>18</v>
      </c>
      <c r="G450" s="37">
        <v>31</v>
      </c>
      <c r="H450" s="37">
        <f t="shared" si="14"/>
        <v>558</v>
      </c>
      <c r="I450" s="37">
        <v>80</v>
      </c>
      <c r="J450" s="37"/>
      <c r="K450" s="39">
        <f t="shared" si="13"/>
        <v>638</v>
      </c>
      <c r="L450" s="31"/>
      <c r="M450" s="31"/>
      <c r="N450" s="31"/>
      <c r="O450" s="31"/>
      <c r="P450" s="31"/>
      <c r="Q450" s="31"/>
    </row>
    <row r="451" spans="1:17" x14ac:dyDescent="0.2">
      <c r="A451" s="31">
        <v>450</v>
      </c>
      <c r="B451" s="32">
        <v>642</v>
      </c>
      <c r="C451" s="34" t="s">
        <v>6000</v>
      </c>
      <c r="D451" s="43">
        <v>22111040</v>
      </c>
      <c r="E451" s="34" t="s">
        <v>33</v>
      </c>
      <c r="F451" s="37">
        <v>22</v>
      </c>
      <c r="G451" s="37">
        <v>31</v>
      </c>
      <c r="H451" s="37">
        <f t="shared" si="14"/>
        <v>682</v>
      </c>
      <c r="I451" s="37">
        <v>104</v>
      </c>
      <c r="J451" s="37">
        <v>50</v>
      </c>
      <c r="K451" s="39">
        <f t="shared" ref="K451:K514" si="15">H451+I451+J451</f>
        <v>836</v>
      </c>
      <c r="L451" s="31"/>
      <c r="M451" s="31"/>
      <c r="N451" s="31"/>
      <c r="O451" s="31"/>
      <c r="P451" s="31"/>
      <c r="Q451" s="31"/>
    </row>
    <row r="452" spans="1:17" x14ac:dyDescent="0.2">
      <c r="A452" s="31">
        <v>451</v>
      </c>
      <c r="B452" s="32">
        <v>643</v>
      </c>
      <c r="C452" s="34" t="s">
        <v>5839</v>
      </c>
      <c r="D452" s="43">
        <v>22113075</v>
      </c>
      <c r="E452" s="34" t="s">
        <v>723</v>
      </c>
      <c r="F452" s="37">
        <v>23</v>
      </c>
      <c r="G452" s="37">
        <v>31</v>
      </c>
      <c r="H452" s="37">
        <f t="shared" si="14"/>
        <v>713</v>
      </c>
      <c r="I452" s="37">
        <v>97</v>
      </c>
      <c r="J452" s="37"/>
      <c r="K452" s="39">
        <f t="shared" si="15"/>
        <v>810</v>
      </c>
      <c r="L452" s="31"/>
      <c r="M452" s="31"/>
      <c r="N452" s="31"/>
      <c r="O452" s="31"/>
      <c r="P452" s="31"/>
      <c r="Q452" s="31"/>
    </row>
    <row r="453" spans="1:17" x14ac:dyDescent="0.2">
      <c r="A453" s="31">
        <v>452</v>
      </c>
      <c r="B453" s="32">
        <v>643</v>
      </c>
      <c r="C453" s="34" t="s">
        <v>5884</v>
      </c>
      <c r="D453" s="43">
        <v>22112061</v>
      </c>
      <c r="E453" s="34" t="s">
        <v>6069</v>
      </c>
      <c r="F453" s="37">
        <v>15</v>
      </c>
      <c r="G453" s="37">
        <v>31</v>
      </c>
      <c r="H453" s="37">
        <f t="shared" si="14"/>
        <v>465</v>
      </c>
      <c r="I453" s="37">
        <v>37</v>
      </c>
      <c r="J453" s="37">
        <v>60</v>
      </c>
      <c r="K453" s="39">
        <f t="shared" si="15"/>
        <v>562</v>
      </c>
      <c r="L453" s="31"/>
      <c r="M453" s="31"/>
      <c r="N453" s="31"/>
      <c r="O453" s="31"/>
      <c r="P453" s="31"/>
      <c r="Q453" s="31"/>
    </row>
    <row r="454" spans="1:17" x14ac:dyDescent="0.2">
      <c r="A454" s="31">
        <v>453</v>
      </c>
      <c r="B454" s="32">
        <v>644</v>
      </c>
      <c r="C454" s="34" t="s">
        <v>1882</v>
      </c>
      <c r="D454" s="43">
        <v>22112052</v>
      </c>
      <c r="E454" s="34" t="s">
        <v>1076</v>
      </c>
      <c r="F454" s="37">
        <v>10</v>
      </c>
      <c r="G454" s="37">
        <v>31</v>
      </c>
      <c r="H454" s="37">
        <f t="shared" si="14"/>
        <v>310</v>
      </c>
      <c r="I454" s="37">
        <v>110</v>
      </c>
      <c r="J454" s="37"/>
      <c r="K454" s="39">
        <f t="shared" si="15"/>
        <v>420</v>
      </c>
      <c r="L454" s="31"/>
      <c r="M454" s="31"/>
      <c r="N454" s="31"/>
      <c r="O454" s="31"/>
      <c r="P454" s="31"/>
      <c r="Q454" s="31"/>
    </row>
    <row r="455" spans="1:17" x14ac:dyDescent="0.2">
      <c r="A455" s="31">
        <v>454</v>
      </c>
      <c r="B455" s="32">
        <v>644</v>
      </c>
      <c r="C455" s="34" t="s">
        <v>5970</v>
      </c>
      <c r="D455" s="43">
        <v>22112024</v>
      </c>
      <c r="E455" s="34" t="s">
        <v>6069</v>
      </c>
      <c r="F455" s="37">
        <v>30</v>
      </c>
      <c r="G455" s="37">
        <v>31</v>
      </c>
      <c r="H455" s="37">
        <f t="shared" si="14"/>
        <v>930</v>
      </c>
      <c r="I455" s="37">
        <v>334</v>
      </c>
      <c r="J455" s="37"/>
      <c r="K455" s="39">
        <f t="shared" si="15"/>
        <v>1264</v>
      </c>
      <c r="L455" s="31"/>
      <c r="M455" s="31"/>
      <c r="N455" s="31"/>
      <c r="O455" s="31"/>
      <c r="P455" s="31"/>
      <c r="Q455" s="31"/>
    </row>
    <row r="456" spans="1:17" x14ac:dyDescent="0.2">
      <c r="A456" s="31">
        <v>455</v>
      </c>
      <c r="B456" s="32">
        <v>645</v>
      </c>
      <c r="C456" s="34" t="s">
        <v>2176</v>
      </c>
      <c r="D456" s="43">
        <v>22109008</v>
      </c>
      <c r="E456" s="34" t="s">
        <v>309</v>
      </c>
      <c r="F456" s="37">
        <v>5</v>
      </c>
      <c r="G456" s="37">
        <v>31</v>
      </c>
      <c r="H456" s="37">
        <f t="shared" si="14"/>
        <v>155</v>
      </c>
      <c r="I456" s="37">
        <v>5</v>
      </c>
      <c r="J456" s="37"/>
      <c r="K456" s="39">
        <f t="shared" si="15"/>
        <v>160</v>
      </c>
      <c r="L456" s="31"/>
      <c r="M456" s="31"/>
      <c r="N456" s="31"/>
      <c r="O456" s="31"/>
      <c r="P456" s="31"/>
      <c r="Q456" s="31"/>
    </row>
    <row r="457" spans="1:17" x14ac:dyDescent="0.2">
      <c r="A457" s="31">
        <v>456</v>
      </c>
      <c r="B457" s="32">
        <v>645</v>
      </c>
      <c r="C457" s="34" t="s">
        <v>1647</v>
      </c>
      <c r="D457" s="43">
        <v>22109024</v>
      </c>
      <c r="E457" s="34" t="s">
        <v>309</v>
      </c>
      <c r="F457" s="37">
        <v>4</v>
      </c>
      <c r="G457" s="37">
        <v>31</v>
      </c>
      <c r="H457" s="37">
        <f t="shared" si="14"/>
        <v>124</v>
      </c>
      <c r="I457" s="37">
        <v>4</v>
      </c>
      <c r="J457" s="37"/>
      <c r="K457" s="39">
        <f t="shared" si="15"/>
        <v>128</v>
      </c>
      <c r="L457" s="31"/>
      <c r="M457" s="31"/>
      <c r="N457" s="31"/>
      <c r="O457" s="31"/>
      <c r="P457" s="31"/>
      <c r="Q457" s="31"/>
    </row>
    <row r="458" spans="1:17" x14ac:dyDescent="0.2">
      <c r="A458" s="31">
        <v>457</v>
      </c>
      <c r="B458" s="32">
        <v>646</v>
      </c>
      <c r="C458" s="34" t="s">
        <v>5840</v>
      </c>
      <c r="D458" s="43">
        <v>22113083</v>
      </c>
      <c r="E458" s="34" t="s">
        <v>723</v>
      </c>
      <c r="F458" s="37">
        <v>24</v>
      </c>
      <c r="G458" s="37">
        <v>31</v>
      </c>
      <c r="H458" s="37">
        <f t="shared" si="14"/>
        <v>744</v>
      </c>
      <c r="I458" s="37">
        <v>162</v>
      </c>
      <c r="J458" s="37"/>
      <c r="K458" s="39">
        <f t="shared" si="15"/>
        <v>906</v>
      </c>
      <c r="L458" s="31"/>
      <c r="M458" s="31"/>
      <c r="N458" s="31"/>
      <c r="O458" s="31"/>
      <c r="P458" s="31"/>
      <c r="Q458" s="31"/>
    </row>
    <row r="459" spans="1:17" x14ac:dyDescent="0.2">
      <c r="A459" s="31">
        <v>458</v>
      </c>
      <c r="B459" s="32">
        <v>646</v>
      </c>
      <c r="C459" s="34" t="s">
        <v>5855</v>
      </c>
      <c r="D459" s="43">
        <v>22109064</v>
      </c>
      <c r="E459" s="34" t="s">
        <v>309</v>
      </c>
      <c r="F459" s="37">
        <v>24</v>
      </c>
      <c r="G459" s="37">
        <v>31</v>
      </c>
      <c r="H459" s="37">
        <f t="shared" si="14"/>
        <v>744</v>
      </c>
      <c r="I459" s="37">
        <v>88</v>
      </c>
      <c r="J459" s="37"/>
      <c r="K459" s="39">
        <f t="shared" si="15"/>
        <v>832</v>
      </c>
      <c r="L459" s="31"/>
      <c r="M459" s="31"/>
      <c r="N459" s="31"/>
      <c r="O459" s="31"/>
      <c r="P459" s="31"/>
      <c r="Q459" s="31"/>
    </row>
    <row r="460" spans="1:17" x14ac:dyDescent="0.2">
      <c r="A460" s="31">
        <v>459</v>
      </c>
      <c r="B460" s="32">
        <v>701</v>
      </c>
      <c r="C460" s="34" t="s">
        <v>5826</v>
      </c>
      <c r="D460" s="43">
        <v>22106085</v>
      </c>
      <c r="E460" s="34" t="s">
        <v>212</v>
      </c>
      <c r="F460" s="37">
        <v>26</v>
      </c>
      <c r="G460" s="37">
        <v>31</v>
      </c>
      <c r="H460" s="37">
        <f t="shared" si="14"/>
        <v>806</v>
      </c>
      <c r="I460" s="37">
        <v>100</v>
      </c>
      <c r="J460" s="37"/>
      <c r="K460" s="39">
        <f t="shared" si="15"/>
        <v>906</v>
      </c>
      <c r="L460" s="31"/>
      <c r="M460" s="31"/>
      <c r="N460" s="31"/>
      <c r="O460" s="31"/>
      <c r="P460" s="31"/>
      <c r="Q460" s="31"/>
    </row>
    <row r="461" spans="1:17" x14ac:dyDescent="0.2">
      <c r="A461" s="31">
        <v>460</v>
      </c>
      <c r="B461" s="32">
        <v>702</v>
      </c>
      <c r="C461" s="34" t="s">
        <v>866</v>
      </c>
      <c r="D461" s="43">
        <v>22110041</v>
      </c>
      <c r="E461" s="34" t="s">
        <v>546</v>
      </c>
      <c r="F461" s="37">
        <v>24</v>
      </c>
      <c r="G461" s="37">
        <v>31</v>
      </c>
      <c r="H461" s="37">
        <f t="shared" si="14"/>
        <v>744</v>
      </c>
      <c r="I461" s="37">
        <v>168</v>
      </c>
      <c r="J461" s="37"/>
      <c r="K461" s="39">
        <f t="shared" si="15"/>
        <v>912</v>
      </c>
      <c r="L461" s="31"/>
      <c r="M461" s="31"/>
      <c r="N461" s="31"/>
      <c r="O461" s="31"/>
      <c r="P461" s="31"/>
      <c r="Q461" s="31"/>
    </row>
    <row r="462" spans="1:17" x14ac:dyDescent="0.2">
      <c r="A462" s="31">
        <v>461</v>
      </c>
      <c r="B462" s="32">
        <v>702</v>
      </c>
      <c r="C462" s="34" t="s">
        <v>6007</v>
      </c>
      <c r="D462" s="43">
        <v>22109098</v>
      </c>
      <c r="E462" s="34" t="s">
        <v>309</v>
      </c>
      <c r="F462" s="37">
        <v>22</v>
      </c>
      <c r="G462" s="37">
        <v>31</v>
      </c>
      <c r="H462" s="37">
        <f t="shared" si="14"/>
        <v>682</v>
      </c>
      <c r="I462" s="37">
        <v>158</v>
      </c>
      <c r="J462" s="37">
        <v>100</v>
      </c>
      <c r="K462" s="39">
        <f t="shared" si="15"/>
        <v>940</v>
      </c>
      <c r="L462" s="31"/>
      <c r="M462" s="31"/>
      <c r="N462" s="31"/>
      <c r="O462" s="31"/>
      <c r="P462" s="31"/>
      <c r="Q462" s="31"/>
    </row>
    <row r="463" spans="1:17" x14ac:dyDescent="0.2">
      <c r="A463" s="31">
        <v>462</v>
      </c>
      <c r="B463" s="32">
        <v>703</v>
      </c>
      <c r="C463" s="34" t="s">
        <v>4831</v>
      </c>
      <c r="D463" s="43">
        <v>22124029</v>
      </c>
      <c r="E463" s="34" t="s">
        <v>156</v>
      </c>
      <c r="F463" s="37">
        <v>19</v>
      </c>
      <c r="G463" s="37">
        <v>31</v>
      </c>
      <c r="H463" s="37">
        <f t="shared" si="14"/>
        <v>589</v>
      </c>
      <c r="I463" s="37">
        <v>93</v>
      </c>
      <c r="J463" s="37"/>
      <c r="K463" s="39">
        <f t="shared" si="15"/>
        <v>682</v>
      </c>
      <c r="L463" s="31"/>
      <c r="M463" s="31"/>
      <c r="N463" s="31"/>
      <c r="O463" s="31"/>
      <c r="P463" s="31"/>
      <c r="Q463" s="31"/>
    </row>
    <row r="464" spans="1:17" x14ac:dyDescent="0.2">
      <c r="A464" s="31">
        <v>463</v>
      </c>
      <c r="B464" s="32">
        <v>703</v>
      </c>
      <c r="C464" s="34" t="s">
        <v>6026</v>
      </c>
      <c r="D464" s="43">
        <v>22124018</v>
      </c>
      <c r="E464" s="34" t="s">
        <v>156</v>
      </c>
      <c r="F464" s="37">
        <v>13</v>
      </c>
      <c r="G464" s="37">
        <v>31</v>
      </c>
      <c r="H464" s="37">
        <f t="shared" si="14"/>
        <v>403</v>
      </c>
      <c r="I464" s="37">
        <v>65</v>
      </c>
      <c r="J464" s="37"/>
      <c r="K464" s="39">
        <f t="shared" si="15"/>
        <v>468</v>
      </c>
      <c r="L464" s="31"/>
      <c r="M464" s="31"/>
      <c r="N464" s="31"/>
      <c r="O464" s="31"/>
      <c r="P464" s="31"/>
      <c r="Q464" s="31"/>
    </row>
    <row r="465" spans="1:17" x14ac:dyDescent="0.2">
      <c r="A465" s="31">
        <v>464</v>
      </c>
      <c r="B465" s="32">
        <v>704</v>
      </c>
      <c r="C465" s="34" t="s">
        <v>996</v>
      </c>
      <c r="D465" s="43">
        <v>22109050</v>
      </c>
      <c r="E465" s="34" t="s">
        <v>309</v>
      </c>
      <c r="F465" s="37">
        <v>25</v>
      </c>
      <c r="G465" s="37">
        <v>31</v>
      </c>
      <c r="H465" s="37">
        <f t="shared" si="14"/>
        <v>775</v>
      </c>
      <c r="I465" s="37">
        <v>69</v>
      </c>
      <c r="J465" s="37">
        <v>50</v>
      </c>
      <c r="K465" s="39">
        <f t="shared" si="15"/>
        <v>894</v>
      </c>
      <c r="L465" s="31"/>
      <c r="M465" s="31"/>
      <c r="N465" s="31"/>
      <c r="O465" s="31"/>
      <c r="P465" s="31"/>
      <c r="Q465" s="31"/>
    </row>
    <row r="466" spans="1:17" x14ac:dyDescent="0.2">
      <c r="A466" s="31">
        <v>465</v>
      </c>
      <c r="B466" s="32">
        <v>704</v>
      </c>
      <c r="C466" s="34" t="s">
        <v>4969</v>
      </c>
      <c r="D466" s="43">
        <v>22109033</v>
      </c>
      <c r="E466" s="34" t="s">
        <v>309</v>
      </c>
      <c r="F466" s="37">
        <v>6</v>
      </c>
      <c r="G466" s="37">
        <v>31</v>
      </c>
      <c r="H466" s="37">
        <f t="shared" si="14"/>
        <v>186</v>
      </c>
      <c r="I466" s="37">
        <v>6</v>
      </c>
      <c r="J466" s="37">
        <v>50</v>
      </c>
      <c r="K466" s="39">
        <f t="shared" si="15"/>
        <v>242</v>
      </c>
      <c r="L466" s="31"/>
      <c r="M466" s="31"/>
      <c r="N466" s="31"/>
      <c r="O466" s="31"/>
      <c r="P466" s="31"/>
      <c r="Q466" s="31"/>
    </row>
    <row r="467" spans="1:17" x14ac:dyDescent="0.2">
      <c r="A467" s="31">
        <v>466</v>
      </c>
      <c r="B467" s="32">
        <v>705</v>
      </c>
      <c r="C467" s="34" t="s">
        <v>396</v>
      </c>
      <c r="D467" s="43">
        <v>22109047</v>
      </c>
      <c r="E467" s="34" t="s">
        <v>309</v>
      </c>
      <c r="F467" s="37">
        <v>24</v>
      </c>
      <c r="G467" s="37">
        <v>31</v>
      </c>
      <c r="H467" s="37">
        <f t="shared" si="14"/>
        <v>744</v>
      </c>
      <c r="I467" s="37">
        <v>218</v>
      </c>
      <c r="J467" s="37"/>
      <c r="K467" s="39">
        <f t="shared" si="15"/>
        <v>962</v>
      </c>
      <c r="L467" s="31"/>
      <c r="M467" s="31"/>
      <c r="N467" s="31"/>
      <c r="O467" s="31"/>
      <c r="P467" s="31"/>
      <c r="Q467" s="31"/>
    </row>
    <row r="468" spans="1:17" x14ac:dyDescent="0.2">
      <c r="A468" s="31">
        <v>467</v>
      </c>
      <c r="B468" s="32">
        <v>705</v>
      </c>
      <c r="C468" s="34" t="s">
        <v>1727</v>
      </c>
      <c r="D468" s="43">
        <v>22109078</v>
      </c>
      <c r="E468" s="34" t="s">
        <v>309</v>
      </c>
      <c r="F468" s="37">
        <v>15</v>
      </c>
      <c r="G468" s="37">
        <v>31</v>
      </c>
      <c r="H468" s="37">
        <f t="shared" si="14"/>
        <v>465</v>
      </c>
      <c r="I468" s="37">
        <v>134</v>
      </c>
      <c r="J468" s="37"/>
      <c r="K468" s="39">
        <f t="shared" si="15"/>
        <v>599</v>
      </c>
      <c r="L468" s="31"/>
      <c r="M468" s="31"/>
      <c r="N468" s="31"/>
      <c r="O468" s="31"/>
      <c r="P468" s="31"/>
      <c r="Q468" s="31"/>
    </row>
    <row r="469" spans="1:17" x14ac:dyDescent="0.2">
      <c r="A469" s="31">
        <v>468</v>
      </c>
      <c r="B469" s="32">
        <v>707</v>
      </c>
      <c r="C469" s="34" t="s">
        <v>6061</v>
      </c>
      <c r="D469" s="43">
        <v>22106056</v>
      </c>
      <c r="E469" s="34" t="s">
        <v>524</v>
      </c>
      <c r="F469" s="37">
        <v>17</v>
      </c>
      <c r="G469" s="37">
        <v>31</v>
      </c>
      <c r="H469" s="37">
        <f t="shared" si="14"/>
        <v>527</v>
      </c>
      <c r="I469" s="37">
        <v>191</v>
      </c>
      <c r="J469" s="37"/>
      <c r="K469" s="39">
        <f t="shared" si="15"/>
        <v>718</v>
      </c>
      <c r="L469" s="31"/>
      <c r="M469" s="31"/>
      <c r="N469" s="31"/>
      <c r="O469" s="31"/>
      <c r="P469" s="31"/>
      <c r="Q469" s="31"/>
    </row>
    <row r="470" spans="1:17" x14ac:dyDescent="0.2">
      <c r="A470" s="31">
        <v>469</v>
      </c>
      <c r="B470" s="32">
        <v>707</v>
      </c>
      <c r="C470" s="34" t="s">
        <v>6062</v>
      </c>
      <c r="D470" s="43">
        <v>22106046</v>
      </c>
      <c r="E470" s="34" t="s">
        <v>212</v>
      </c>
      <c r="F470" s="37">
        <v>14</v>
      </c>
      <c r="G470" s="37">
        <v>31</v>
      </c>
      <c r="H470" s="37">
        <f t="shared" si="14"/>
        <v>434</v>
      </c>
      <c r="I470" s="37">
        <v>144</v>
      </c>
      <c r="J470" s="37">
        <v>100</v>
      </c>
      <c r="K470" s="39">
        <f t="shared" si="15"/>
        <v>678</v>
      </c>
      <c r="L470" s="31"/>
      <c r="M470" s="31"/>
      <c r="N470" s="31"/>
      <c r="O470" s="31"/>
      <c r="P470" s="31"/>
      <c r="Q470" s="31"/>
    </row>
    <row r="471" spans="1:17" x14ac:dyDescent="0.2">
      <c r="A471" s="31">
        <v>470</v>
      </c>
      <c r="B471" s="32">
        <v>708</v>
      </c>
      <c r="C471" s="34" t="s">
        <v>4935</v>
      </c>
      <c r="D471" s="43">
        <v>22109106</v>
      </c>
      <c r="E471" s="34" t="s">
        <v>309</v>
      </c>
      <c r="F471" s="37">
        <v>17</v>
      </c>
      <c r="G471" s="37">
        <v>31</v>
      </c>
      <c r="H471" s="37">
        <f t="shared" si="14"/>
        <v>527</v>
      </c>
      <c r="I471" s="37">
        <v>181</v>
      </c>
      <c r="J471" s="37"/>
      <c r="K471" s="39">
        <f t="shared" si="15"/>
        <v>708</v>
      </c>
      <c r="L471" s="31"/>
      <c r="M471" s="31"/>
      <c r="N471" s="31"/>
      <c r="O471" s="31"/>
      <c r="P471" s="31"/>
      <c r="Q471" s="31"/>
    </row>
    <row r="472" spans="1:17" x14ac:dyDescent="0.2">
      <c r="A472" s="31">
        <v>471</v>
      </c>
      <c r="B472" s="32">
        <v>708</v>
      </c>
      <c r="C472" s="34" t="s">
        <v>5993</v>
      </c>
      <c r="D472" s="43">
        <v>22109060</v>
      </c>
      <c r="E472" s="34" t="s">
        <v>309</v>
      </c>
      <c r="F472" s="37">
        <v>16</v>
      </c>
      <c r="G472" s="37">
        <v>31</v>
      </c>
      <c r="H472" s="37">
        <f t="shared" si="14"/>
        <v>496</v>
      </c>
      <c r="I472" s="37">
        <v>94</v>
      </c>
      <c r="J472" s="37"/>
      <c r="K472" s="39">
        <f t="shared" si="15"/>
        <v>590</v>
      </c>
      <c r="L472" s="31"/>
      <c r="M472" s="31"/>
      <c r="N472" s="31"/>
      <c r="O472" s="31"/>
      <c r="P472" s="31"/>
      <c r="Q472" s="31"/>
    </row>
    <row r="473" spans="1:17" x14ac:dyDescent="0.2">
      <c r="A473" s="31">
        <v>472</v>
      </c>
      <c r="B473" s="32">
        <v>709</v>
      </c>
      <c r="C473" s="34" t="s">
        <v>5852</v>
      </c>
      <c r="D473" s="43">
        <v>22102018</v>
      </c>
      <c r="E473" s="34" t="s">
        <v>813</v>
      </c>
      <c r="F473" s="37">
        <v>19</v>
      </c>
      <c r="G473" s="37">
        <v>31</v>
      </c>
      <c r="H473" s="37">
        <f t="shared" si="14"/>
        <v>589</v>
      </c>
      <c r="I473" s="37">
        <v>133</v>
      </c>
      <c r="J473" s="37"/>
      <c r="K473" s="39">
        <f t="shared" si="15"/>
        <v>722</v>
      </c>
      <c r="L473" s="31"/>
      <c r="M473" s="31"/>
      <c r="N473" s="31"/>
      <c r="O473" s="31"/>
      <c r="P473" s="31"/>
      <c r="Q473" s="31"/>
    </row>
    <row r="474" spans="1:17" x14ac:dyDescent="0.2">
      <c r="A474" s="31">
        <v>473</v>
      </c>
      <c r="B474" s="32">
        <v>709</v>
      </c>
      <c r="C474" s="34" t="s">
        <v>3147</v>
      </c>
      <c r="D474" s="43">
        <v>22106094</v>
      </c>
      <c r="E474" s="34" t="s">
        <v>524</v>
      </c>
      <c r="F474" s="37">
        <v>5</v>
      </c>
      <c r="G474" s="37">
        <v>31</v>
      </c>
      <c r="H474" s="37">
        <f t="shared" si="14"/>
        <v>155</v>
      </c>
      <c r="I474" s="37">
        <v>5</v>
      </c>
      <c r="J474" s="37"/>
      <c r="K474" s="39">
        <f t="shared" si="15"/>
        <v>160</v>
      </c>
      <c r="L474" s="31"/>
      <c r="M474" s="31"/>
      <c r="N474" s="31"/>
      <c r="O474" s="31"/>
      <c r="P474" s="31"/>
      <c r="Q474" s="31"/>
    </row>
    <row r="475" spans="1:17" x14ac:dyDescent="0.2">
      <c r="A475" s="31">
        <v>474</v>
      </c>
      <c r="B475" s="32">
        <v>710</v>
      </c>
      <c r="C475" s="34" t="s">
        <v>5861</v>
      </c>
      <c r="D475" s="43">
        <v>22104032</v>
      </c>
      <c r="E475" s="34" t="s">
        <v>266</v>
      </c>
      <c r="F475" s="37">
        <v>25</v>
      </c>
      <c r="G475" s="37">
        <v>31</v>
      </c>
      <c r="H475" s="37">
        <f t="shared" si="14"/>
        <v>775</v>
      </c>
      <c r="I475" s="37">
        <v>69</v>
      </c>
      <c r="J475" s="37"/>
      <c r="K475" s="39">
        <f t="shared" si="15"/>
        <v>844</v>
      </c>
      <c r="L475" s="31"/>
      <c r="M475" s="31"/>
      <c r="N475" s="31"/>
      <c r="O475" s="31"/>
      <c r="P475" s="31"/>
      <c r="Q475" s="31"/>
    </row>
    <row r="476" spans="1:17" x14ac:dyDescent="0.2">
      <c r="A476" s="31">
        <v>475</v>
      </c>
      <c r="B476" s="32">
        <v>710</v>
      </c>
      <c r="C476" s="34" t="s">
        <v>5523</v>
      </c>
      <c r="D476" s="43">
        <v>22103156</v>
      </c>
      <c r="E476" s="34" t="s">
        <v>251</v>
      </c>
      <c r="F476" s="37">
        <v>1</v>
      </c>
      <c r="G476" s="37">
        <v>31</v>
      </c>
      <c r="H476" s="37">
        <f t="shared" si="14"/>
        <v>31</v>
      </c>
      <c r="I476" s="37">
        <v>1</v>
      </c>
      <c r="J476" s="37"/>
      <c r="K476" s="39">
        <f t="shared" si="15"/>
        <v>32</v>
      </c>
      <c r="L476" s="31"/>
      <c r="M476" s="31"/>
      <c r="N476" s="31"/>
      <c r="O476" s="31"/>
      <c r="P476" s="31"/>
      <c r="Q476" s="31"/>
    </row>
    <row r="477" spans="1:17" x14ac:dyDescent="0.2">
      <c r="A477" s="31">
        <v>476</v>
      </c>
      <c r="B477" s="32">
        <v>711</v>
      </c>
      <c r="C477" s="34" t="s">
        <v>1127</v>
      </c>
      <c r="D477" s="43">
        <v>22104008</v>
      </c>
      <c r="E477" s="34" t="s">
        <v>266</v>
      </c>
      <c r="F477" s="37">
        <v>28</v>
      </c>
      <c r="G477" s="37">
        <v>31</v>
      </c>
      <c r="H477" s="37">
        <f t="shared" si="14"/>
        <v>868</v>
      </c>
      <c r="I477" s="37">
        <v>232</v>
      </c>
      <c r="J477" s="37"/>
      <c r="K477" s="39">
        <f t="shared" si="15"/>
        <v>1100</v>
      </c>
      <c r="L477" s="31"/>
      <c r="M477" s="31"/>
      <c r="N477" s="31"/>
      <c r="O477" s="31"/>
      <c r="P477" s="31"/>
      <c r="Q477" s="31"/>
    </row>
    <row r="478" spans="1:17" x14ac:dyDescent="0.2">
      <c r="A478" s="31">
        <v>477</v>
      </c>
      <c r="B478" s="32">
        <v>711</v>
      </c>
      <c r="C478" s="34" t="s">
        <v>6001</v>
      </c>
      <c r="D478" s="43">
        <v>22111047</v>
      </c>
      <c r="E478" s="34" t="s">
        <v>33</v>
      </c>
      <c r="F478" s="37">
        <v>11</v>
      </c>
      <c r="G478" s="37">
        <v>31</v>
      </c>
      <c r="H478" s="37">
        <f t="shared" si="14"/>
        <v>341</v>
      </c>
      <c r="I478" s="37">
        <v>43</v>
      </c>
      <c r="J478" s="37"/>
      <c r="K478" s="39">
        <f t="shared" si="15"/>
        <v>384</v>
      </c>
      <c r="L478" s="31"/>
      <c r="M478" s="31"/>
      <c r="N478" s="31"/>
      <c r="O478" s="31"/>
      <c r="P478" s="31"/>
      <c r="Q478" s="31"/>
    </row>
    <row r="479" spans="1:17" x14ac:dyDescent="0.2">
      <c r="A479" s="31">
        <v>478</v>
      </c>
      <c r="B479" s="32">
        <v>712</v>
      </c>
      <c r="C479" s="34" t="s">
        <v>5860</v>
      </c>
      <c r="D479" s="43">
        <v>22109073</v>
      </c>
      <c r="E479" s="34" t="s">
        <v>309</v>
      </c>
      <c r="F479" s="37">
        <v>4</v>
      </c>
      <c r="G479" s="37">
        <v>31</v>
      </c>
      <c r="H479" s="37">
        <f t="shared" ref="H479:H529" si="16">F479*G479</f>
        <v>124</v>
      </c>
      <c r="I479" s="37">
        <v>4</v>
      </c>
      <c r="J479" s="37">
        <v>150</v>
      </c>
      <c r="K479" s="39">
        <f t="shared" si="15"/>
        <v>278</v>
      </c>
      <c r="L479" s="31"/>
      <c r="M479" s="31"/>
      <c r="N479" s="31"/>
      <c r="O479" s="31"/>
      <c r="P479" s="31"/>
      <c r="Q479" s="31"/>
    </row>
    <row r="480" spans="1:17" x14ac:dyDescent="0.2">
      <c r="A480" s="31">
        <v>479</v>
      </c>
      <c r="B480" s="32">
        <v>712</v>
      </c>
      <c r="C480" s="34" t="s">
        <v>6017</v>
      </c>
      <c r="D480" s="43">
        <v>22113049</v>
      </c>
      <c r="E480" s="34" t="s">
        <v>723</v>
      </c>
      <c r="F480" s="37">
        <v>7</v>
      </c>
      <c r="G480" s="37">
        <v>31</v>
      </c>
      <c r="H480" s="37">
        <f t="shared" si="16"/>
        <v>217</v>
      </c>
      <c r="I480" s="37">
        <v>19</v>
      </c>
      <c r="J480" s="37"/>
      <c r="K480" s="39">
        <f t="shared" si="15"/>
        <v>236</v>
      </c>
      <c r="L480" s="31"/>
      <c r="M480" s="31"/>
      <c r="N480" s="31"/>
      <c r="O480" s="31"/>
      <c r="P480" s="31"/>
      <c r="Q480" s="31"/>
    </row>
    <row r="481" spans="1:17" x14ac:dyDescent="0.2">
      <c r="A481" s="31">
        <v>480</v>
      </c>
      <c r="B481" s="32">
        <v>713</v>
      </c>
      <c r="C481" s="34" t="s">
        <v>5829</v>
      </c>
      <c r="D481" s="43">
        <v>22106035</v>
      </c>
      <c r="E481" s="34" t="s">
        <v>212</v>
      </c>
      <c r="F481" s="37">
        <v>19</v>
      </c>
      <c r="G481" s="37">
        <v>31</v>
      </c>
      <c r="H481" s="37">
        <f t="shared" si="16"/>
        <v>589</v>
      </c>
      <c r="I481" s="37">
        <v>111</v>
      </c>
      <c r="J481" s="37"/>
      <c r="K481" s="39">
        <f t="shared" si="15"/>
        <v>700</v>
      </c>
      <c r="L481" s="31"/>
      <c r="M481" s="31"/>
      <c r="N481" s="31"/>
      <c r="O481" s="31"/>
      <c r="P481" s="31"/>
      <c r="Q481" s="31"/>
    </row>
    <row r="482" spans="1:17" x14ac:dyDescent="0.2">
      <c r="A482" s="31">
        <v>481</v>
      </c>
      <c r="B482" s="32">
        <v>713</v>
      </c>
      <c r="C482" s="34" t="s">
        <v>4821</v>
      </c>
      <c r="D482" s="43">
        <v>22103083</v>
      </c>
      <c r="E482" s="34" t="s">
        <v>251</v>
      </c>
      <c r="F482" s="37">
        <v>22</v>
      </c>
      <c r="G482" s="37">
        <v>31</v>
      </c>
      <c r="H482" s="37">
        <f t="shared" si="16"/>
        <v>682</v>
      </c>
      <c r="I482" s="37">
        <v>156</v>
      </c>
      <c r="J482" s="37"/>
      <c r="K482" s="39">
        <f t="shared" si="15"/>
        <v>838</v>
      </c>
      <c r="L482" s="31"/>
      <c r="M482" s="31"/>
      <c r="N482" s="31"/>
      <c r="O482" s="31"/>
      <c r="P482" s="31"/>
      <c r="Q482" s="31"/>
    </row>
    <row r="483" spans="1:17" x14ac:dyDescent="0.2">
      <c r="A483" s="31">
        <v>482</v>
      </c>
      <c r="B483" s="32">
        <v>714</v>
      </c>
      <c r="C483" s="34" t="s">
        <v>1331</v>
      </c>
      <c r="D483" s="43">
        <v>22112069</v>
      </c>
      <c r="E483" s="34" t="s">
        <v>6069</v>
      </c>
      <c r="F483" s="37">
        <v>37</v>
      </c>
      <c r="G483" s="37">
        <v>31</v>
      </c>
      <c r="H483" s="37">
        <f t="shared" si="16"/>
        <v>1147</v>
      </c>
      <c r="I483" s="37">
        <v>299</v>
      </c>
      <c r="J483" s="37"/>
      <c r="K483" s="39">
        <f t="shared" si="15"/>
        <v>1446</v>
      </c>
      <c r="L483" s="31"/>
      <c r="M483" s="31"/>
      <c r="N483" s="31"/>
      <c r="O483" s="31"/>
      <c r="P483" s="31"/>
      <c r="Q483" s="31"/>
    </row>
    <row r="484" spans="1:17" x14ac:dyDescent="0.2">
      <c r="A484" s="31">
        <v>483</v>
      </c>
      <c r="B484" s="32">
        <v>715</v>
      </c>
      <c r="C484" s="34" t="s">
        <v>789</v>
      </c>
      <c r="D484" s="43">
        <v>22104109</v>
      </c>
      <c r="E484" s="34" t="s">
        <v>127</v>
      </c>
      <c r="F484" s="37">
        <v>20</v>
      </c>
      <c r="G484" s="37">
        <v>31</v>
      </c>
      <c r="H484" s="37">
        <f t="shared" si="16"/>
        <v>620</v>
      </c>
      <c r="I484" s="37">
        <v>360</v>
      </c>
      <c r="J484" s="37"/>
      <c r="K484" s="39">
        <f t="shared" si="15"/>
        <v>980</v>
      </c>
      <c r="L484" s="31"/>
      <c r="M484" s="31"/>
      <c r="N484" s="31"/>
      <c r="O484" s="31"/>
      <c r="P484" s="31"/>
      <c r="Q484" s="31"/>
    </row>
    <row r="485" spans="1:17" x14ac:dyDescent="0.2">
      <c r="A485" s="31">
        <v>484</v>
      </c>
      <c r="B485" s="32">
        <v>715</v>
      </c>
      <c r="C485" s="34" t="s">
        <v>6008</v>
      </c>
      <c r="D485" s="43">
        <v>22104107</v>
      </c>
      <c r="E485" s="34" t="s">
        <v>266</v>
      </c>
      <c r="F485" s="37">
        <v>20</v>
      </c>
      <c r="G485" s="37">
        <v>31</v>
      </c>
      <c r="H485" s="37">
        <f t="shared" si="16"/>
        <v>620</v>
      </c>
      <c r="I485" s="37">
        <v>126</v>
      </c>
      <c r="J485" s="37"/>
      <c r="K485" s="39">
        <f t="shared" si="15"/>
        <v>746</v>
      </c>
      <c r="L485" s="31"/>
      <c r="M485" s="31"/>
      <c r="N485" s="31"/>
      <c r="O485" s="31"/>
      <c r="P485" s="31"/>
      <c r="Q485" s="31"/>
    </row>
    <row r="486" spans="1:17" x14ac:dyDescent="0.2">
      <c r="A486" s="31">
        <v>485</v>
      </c>
      <c r="B486" s="32">
        <v>716</v>
      </c>
      <c r="C486" s="34" t="s">
        <v>5865</v>
      </c>
      <c r="D486" s="43">
        <v>22103005</v>
      </c>
      <c r="E486" s="34" t="s">
        <v>251</v>
      </c>
      <c r="F486" s="37">
        <v>60</v>
      </c>
      <c r="G486" s="37">
        <v>31</v>
      </c>
      <c r="H486" s="37">
        <f t="shared" si="16"/>
        <v>1860</v>
      </c>
      <c r="I486" s="37">
        <v>129</v>
      </c>
      <c r="J486" s="37">
        <v>60</v>
      </c>
      <c r="K486" s="39">
        <f t="shared" si="15"/>
        <v>2049</v>
      </c>
      <c r="L486" s="31"/>
      <c r="M486" s="31"/>
      <c r="N486" s="31"/>
      <c r="O486" s="31"/>
      <c r="P486" s="31"/>
      <c r="Q486" s="31"/>
    </row>
    <row r="487" spans="1:17" x14ac:dyDescent="0.2">
      <c r="A487" s="31">
        <v>486</v>
      </c>
      <c r="B487" s="32">
        <v>717</v>
      </c>
      <c r="C487" s="34" t="s">
        <v>5832</v>
      </c>
      <c r="D487" s="43">
        <v>22109063</v>
      </c>
      <c r="E487" s="34" t="s">
        <v>309</v>
      </c>
      <c r="F487" s="37">
        <v>37</v>
      </c>
      <c r="G487" s="37">
        <v>31</v>
      </c>
      <c r="H487" s="37">
        <f t="shared" si="16"/>
        <v>1147</v>
      </c>
      <c r="I487" s="37">
        <v>388</v>
      </c>
      <c r="J487" s="37"/>
      <c r="K487" s="39">
        <f t="shared" si="15"/>
        <v>1535</v>
      </c>
      <c r="L487" s="31"/>
      <c r="M487" s="31"/>
      <c r="N487" s="31"/>
      <c r="O487" s="31"/>
      <c r="P487" s="31"/>
      <c r="Q487" s="31"/>
    </row>
    <row r="488" spans="1:17" x14ac:dyDescent="0.2">
      <c r="A488" s="31">
        <v>487</v>
      </c>
      <c r="B488" s="32">
        <v>717</v>
      </c>
      <c r="C488" s="34" t="s">
        <v>5482</v>
      </c>
      <c r="D488" s="43">
        <v>22109065</v>
      </c>
      <c r="E488" s="34" t="s">
        <v>309</v>
      </c>
      <c r="F488" s="37">
        <v>19</v>
      </c>
      <c r="G488" s="37">
        <v>31</v>
      </c>
      <c r="H488" s="37">
        <f t="shared" si="16"/>
        <v>589</v>
      </c>
      <c r="I488" s="37">
        <v>173</v>
      </c>
      <c r="J488" s="37"/>
      <c r="K488" s="39">
        <f t="shared" si="15"/>
        <v>762</v>
      </c>
      <c r="L488" s="31"/>
      <c r="M488" s="31"/>
      <c r="N488" s="31"/>
      <c r="O488" s="31"/>
      <c r="P488" s="31"/>
      <c r="Q488" s="31"/>
    </row>
    <row r="489" spans="1:17" x14ac:dyDescent="0.2">
      <c r="A489" s="31">
        <v>488</v>
      </c>
      <c r="B489" s="32">
        <v>718</v>
      </c>
      <c r="C489" s="34" t="s">
        <v>1225</v>
      </c>
      <c r="D489" s="43">
        <v>22110009</v>
      </c>
      <c r="E489" s="34" t="s">
        <v>1226</v>
      </c>
      <c r="F489" s="37">
        <v>55</v>
      </c>
      <c r="G489" s="37">
        <v>31</v>
      </c>
      <c r="H489" s="37">
        <f t="shared" si="16"/>
        <v>1705</v>
      </c>
      <c r="I489" s="37">
        <v>352</v>
      </c>
      <c r="J489" s="37">
        <v>50</v>
      </c>
      <c r="K489" s="39">
        <f t="shared" si="15"/>
        <v>2107</v>
      </c>
      <c r="L489" s="31"/>
      <c r="M489" s="31"/>
      <c r="N489" s="31"/>
      <c r="O489" s="31"/>
      <c r="P489" s="31"/>
      <c r="Q489" s="31"/>
    </row>
    <row r="490" spans="1:17" x14ac:dyDescent="0.2">
      <c r="A490" s="31">
        <v>489</v>
      </c>
      <c r="B490" s="32">
        <v>719</v>
      </c>
      <c r="C490" s="34" t="s">
        <v>5830</v>
      </c>
      <c r="D490" s="43">
        <v>22106023</v>
      </c>
      <c r="E490" s="34" t="s">
        <v>524</v>
      </c>
      <c r="F490" s="37">
        <v>22</v>
      </c>
      <c r="G490" s="37">
        <v>31</v>
      </c>
      <c r="H490" s="37">
        <f t="shared" si="16"/>
        <v>682</v>
      </c>
      <c r="I490" s="37">
        <v>338</v>
      </c>
      <c r="J490" s="37"/>
      <c r="K490" s="39">
        <f t="shared" si="15"/>
        <v>1020</v>
      </c>
      <c r="L490" s="31"/>
      <c r="M490" s="31"/>
      <c r="N490" s="31"/>
      <c r="O490" s="31"/>
      <c r="P490" s="31"/>
      <c r="Q490" s="31"/>
    </row>
    <row r="491" spans="1:17" x14ac:dyDescent="0.2">
      <c r="A491" s="31">
        <v>490</v>
      </c>
      <c r="B491" s="32">
        <v>719</v>
      </c>
      <c r="C491" s="34" t="s">
        <v>5979</v>
      </c>
      <c r="D491" s="43">
        <v>22126028</v>
      </c>
      <c r="E491" s="34" t="s">
        <v>184</v>
      </c>
      <c r="F491" s="37">
        <v>22</v>
      </c>
      <c r="G491" s="37">
        <v>31</v>
      </c>
      <c r="H491" s="37">
        <f t="shared" si="16"/>
        <v>682</v>
      </c>
      <c r="I491" s="37">
        <v>276</v>
      </c>
      <c r="J491" s="37"/>
      <c r="K491" s="39">
        <f t="shared" si="15"/>
        <v>958</v>
      </c>
      <c r="L491" s="31"/>
      <c r="M491" s="31"/>
      <c r="N491" s="31"/>
      <c r="O491" s="31"/>
      <c r="P491" s="31"/>
      <c r="Q491" s="31"/>
    </row>
    <row r="492" spans="1:17" x14ac:dyDescent="0.2">
      <c r="A492" s="31">
        <v>491</v>
      </c>
      <c r="B492" s="32">
        <v>720</v>
      </c>
      <c r="C492" s="34" t="s">
        <v>1282</v>
      </c>
      <c r="D492" s="43">
        <v>22109071</v>
      </c>
      <c r="E492" s="34" t="s">
        <v>309</v>
      </c>
      <c r="F492" s="37">
        <v>40</v>
      </c>
      <c r="G492" s="37">
        <v>31</v>
      </c>
      <c r="H492" s="37">
        <f t="shared" si="16"/>
        <v>1240</v>
      </c>
      <c r="I492" s="37">
        <v>115</v>
      </c>
      <c r="J492" s="37"/>
      <c r="K492" s="39">
        <f t="shared" si="15"/>
        <v>1355</v>
      </c>
      <c r="L492" s="31"/>
      <c r="M492" s="31"/>
      <c r="N492" s="31"/>
      <c r="O492" s="31"/>
      <c r="P492" s="31"/>
      <c r="Q492" s="31"/>
    </row>
    <row r="493" spans="1:17" x14ac:dyDescent="0.2">
      <c r="A493" s="31">
        <v>492</v>
      </c>
      <c r="B493" s="32">
        <v>720</v>
      </c>
      <c r="C493" s="34" t="s">
        <v>1625</v>
      </c>
      <c r="D493" s="43">
        <v>22110007</v>
      </c>
      <c r="E493" s="34" t="s">
        <v>546</v>
      </c>
      <c r="F493" s="37">
        <v>24</v>
      </c>
      <c r="G493" s="37">
        <v>31</v>
      </c>
      <c r="H493" s="37">
        <f t="shared" si="16"/>
        <v>744</v>
      </c>
      <c r="I493" s="37">
        <v>168</v>
      </c>
      <c r="J493" s="37"/>
      <c r="K493" s="39">
        <f t="shared" si="15"/>
        <v>912</v>
      </c>
      <c r="L493" s="31"/>
      <c r="M493" s="31"/>
      <c r="N493" s="31"/>
      <c r="O493" s="31"/>
      <c r="P493" s="31"/>
      <c r="Q493" s="31"/>
    </row>
    <row r="494" spans="1:17" x14ac:dyDescent="0.2">
      <c r="A494" s="31">
        <v>493</v>
      </c>
      <c r="B494" s="32">
        <v>721</v>
      </c>
      <c r="C494" s="34" t="s">
        <v>582</v>
      </c>
      <c r="D494" s="43">
        <v>22111041</v>
      </c>
      <c r="E494" s="34" t="s">
        <v>33</v>
      </c>
      <c r="F494" s="37">
        <v>3</v>
      </c>
      <c r="G494" s="37">
        <v>31</v>
      </c>
      <c r="H494" s="37">
        <f t="shared" si="16"/>
        <v>93</v>
      </c>
      <c r="I494" s="37">
        <v>3</v>
      </c>
      <c r="J494" s="37"/>
      <c r="K494" s="39">
        <f t="shared" si="15"/>
        <v>96</v>
      </c>
      <c r="L494" s="31"/>
      <c r="M494" s="31"/>
      <c r="N494" s="31"/>
      <c r="O494" s="31"/>
      <c r="P494" s="31"/>
      <c r="Q494" s="31"/>
    </row>
    <row r="495" spans="1:17" x14ac:dyDescent="0.2">
      <c r="A495" s="31">
        <v>494</v>
      </c>
      <c r="B495" s="32">
        <v>721</v>
      </c>
      <c r="C495" s="34" t="s">
        <v>5994</v>
      </c>
      <c r="D495" s="43">
        <v>22103076</v>
      </c>
      <c r="E495" s="34" t="s">
        <v>251</v>
      </c>
      <c r="F495" s="37">
        <v>16</v>
      </c>
      <c r="G495" s="37">
        <v>31</v>
      </c>
      <c r="H495" s="37">
        <f t="shared" si="16"/>
        <v>496</v>
      </c>
      <c r="I495" s="37">
        <v>208</v>
      </c>
      <c r="J495" s="37"/>
      <c r="K495" s="39">
        <f t="shared" si="15"/>
        <v>704</v>
      </c>
      <c r="L495" s="31"/>
      <c r="M495" s="31"/>
      <c r="N495" s="31"/>
      <c r="O495" s="31"/>
      <c r="P495" s="31"/>
      <c r="Q495" s="31"/>
    </row>
    <row r="496" spans="1:17" x14ac:dyDescent="0.2">
      <c r="A496" s="31">
        <v>495</v>
      </c>
      <c r="B496" s="32">
        <v>722</v>
      </c>
      <c r="C496" s="34" t="s">
        <v>1750</v>
      </c>
      <c r="D496" s="43">
        <v>22104071</v>
      </c>
      <c r="E496" s="34" t="s">
        <v>127</v>
      </c>
      <c r="F496" s="37">
        <v>27</v>
      </c>
      <c r="G496" s="37">
        <v>31</v>
      </c>
      <c r="H496" s="37">
        <f t="shared" si="16"/>
        <v>837</v>
      </c>
      <c r="I496" s="37">
        <v>221</v>
      </c>
      <c r="J496" s="37">
        <v>150</v>
      </c>
      <c r="K496" s="39">
        <f t="shared" si="15"/>
        <v>1208</v>
      </c>
      <c r="L496" s="31"/>
      <c r="M496" s="31"/>
      <c r="N496" s="31"/>
      <c r="O496" s="31"/>
      <c r="P496" s="31"/>
      <c r="Q496" s="31"/>
    </row>
    <row r="497" spans="1:17" x14ac:dyDescent="0.2">
      <c r="A497" s="31">
        <v>496</v>
      </c>
      <c r="B497" s="32">
        <v>722</v>
      </c>
      <c r="C497" s="34" t="s">
        <v>4610</v>
      </c>
      <c r="D497" s="43">
        <v>22104103</v>
      </c>
      <c r="E497" s="34" t="s">
        <v>266</v>
      </c>
      <c r="F497" s="37">
        <v>22</v>
      </c>
      <c r="G497" s="37">
        <v>31</v>
      </c>
      <c r="H497" s="37">
        <f t="shared" si="16"/>
        <v>682</v>
      </c>
      <c r="I497" s="37">
        <v>246</v>
      </c>
      <c r="J497" s="37"/>
      <c r="K497" s="39">
        <f t="shared" si="15"/>
        <v>928</v>
      </c>
      <c r="L497" s="31"/>
      <c r="M497" s="31"/>
      <c r="N497" s="31"/>
      <c r="O497" s="31"/>
      <c r="P497" s="31"/>
      <c r="Q497" s="31"/>
    </row>
    <row r="498" spans="1:17" x14ac:dyDescent="0.2">
      <c r="A498" s="31">
        <v>497</v>
      </c>
      <c r="B498" s="32">
        <v>723</v>
      </c>
      <c r="C498" s="34" t="s">
        <v>5835</v>
      </c>
      <c r="D498" s="43">
        <v>22106001</v>
      </c>
      <c r="E498" s="34" t="s">
        <v>524</v>
      </c>
      <c r="F498" s="37">
        <v>19</v>
      </c>
      <c r="G498" s="37">
        <v>31</v>
      </c>
      <c r="H498" s="37">
        <f t="shared" si="16"/>
        <v>589</v>
      </c>
      <c r="I498" s="37">
        <v>87</v>
      </c>
      <c r="J498" s="37"/>
      <c r="K498" s="39">
        <f t="shared" si="15"/>
        <v>676</v>
      </c>
      <c r="L498" s="31"/>
      <c r="M498" s="31"/>
      <c r="N498" s="31"/>
      <c r="O498" s="31"/>
      <c r="P498" s="31"/>
      <c r="Q498" s="31"/>
    </row>
    <row r="499" spans="1:17" x14ac:dyDescent="0.2">
      <c r="A499" s="31">
        <v>498</v>
      </c>
      <c r="B499" s="32">
        <v>723</v>
      </c>
      <c r="C499" s="34" t="s">
        <v>5886</v>
      </c>
      <c r="D499" s="43">
        <v>22106004</v>
      </c>
      <c r="E499" s="34" t="s">
        <v>212</v>
      </c>
      <c r="F499" s="37">
        <v>26</v>
      </c>
      <c r="G499" s="37">
        <v>31</v>
      </c>
      <c r="H499" s="37">
        <f t="shared" si="16"/>
        <v>806</v>
      </c>
      <c r="I499" s="37">
        <v>80</v>
      </c>
      <c r="J499" s="37">
        <v>50</v>
      </c>
      <c r="K499" s="39">
        <f t="shared" si="15"/>
        <v>936</v>
      </c>
      <c r="L499" s="31"/>
      <c r="M499" s="31"/>
      <c r="N499" s="31"/>
      <c r="O499" s="31"/>
      <c r="P499" s="31"/>
      <c r="Q499" s="31"/>
    </row>
    <row r="500" spans="1:17" x14ac:dyDescent="0.2">
      <c r="A500" s="31">
        <v>499</v>
      </c>
      <c r="B500" s="32">
        <v>724</v>
      </c>
      <c r="C500" s="34" t="s">
        <v>423</v>
      </c>
      <c r="D500" s="43">
        <v>22104079</v>
      </c>
      <c r="E500" s="34" t="s">
        <v>266</v>
      </c>
      <c r="F500" s="37">
        <v>26</v>
      </c>
      <c r="G500" s="37">
        <v>31</v>
      </c>
      <c r="H500" s="37">
        <f t="shared" si="16"/>
        <v>806</v>
      </c>
      <c r="I500" s="37">
        <v>150</v>
      </c>
      <c r="J500" s="37"/>
      <c r="K500" s="39">
        <f t="shared" si="15"/>
        <v>956</v>
      </c>
      <c r="L500" s="31"/>
      <c r="M500" s="31"/>
      <c r="N500" s="31"/>
      <c r="O500" s="31"/>
      <c r="P500" s="31"/>
      <c r="Q500" s="31"/>
    </row>
    <row r="501" spans="1:17" x14ac:dyDescent="0.2">
      <c r="A501" s="31">
        <v>500</v>
      </c>
      <c r="B501" s="32">
        <v>724</v>
      </c>
      <c r="C501" s="34" t="s">
        <v>1594</v>
      </c>
      <c r="D501" s="43">
        <v>22104005</v>
      </c>
      <c r="E501" s="34" t="s">
        <v>266</v>
      </c>
      <c r="F501" s="37">
        <v>26</v>
      </c>
      <c r="G501" s="37">
        <v>31</v>
      </c>
      <c r="H501" s="37">
        <f t="shared" si="16"/>
        <v>806</v>
      </c>
      <c r="I501" s="37">
        <v>174</v>
      </c>
      <c r="J501" s="37">
        <v>50</v>
      </c>
      <c r="K501" s="39">
        <f t="shared" si="15"/>
        <v>1030</v>
      </c>
      <c r="L501" s="31"/>
      <c r="M501" s="31"/>
      <c r="N501" s="31"/>
      <c r="O501" s="31"/>
      <c r="P501" s="31"/>
      <c r="Q501" s="31"/>
    </row>
    <row r="502" spans="1:17" x14ac:dyDescent="0.2">
      <c r="A502" s="31">
        <v>501</v>
      </c>
      <c r="B502" s="32">
        <v>725</v>
      </c>
      <c r="C502" s="34" t="s">
        <v>694</v>
      </c>
      <c r="D502" s="43">
        <v>22103110</v>
      </c>
      <c r="E502" s="34" t="s">
        <v>251</v>
      </c>
      <c r="F502" s="37">
        <v>22</v>
      </c>
      <c r="G502" s="37">
        <v>31</v>
      </c>
      <c r="H502" s="37">
        <f t="shared" si="16"/>
        <v>682</v>
      </c>
      <c r="I502" s="37">
        <v>96</v>
      </c>
      <c r="J502" s="37">
        <v>100</v>
      </c>
      <c r="K502" s="39">
        <f t="shared" si="15"/>
        <v>878</v>
      </c>
      <c r="L502" s="31"/>
      <c r="M502" s="31"/>
      <c r="N502" s="31"/>
      <c r="O502" s="31"/>
      <c r="P502" s="31"/>
      <c r="Q502" s="31"/>
    </row>
    <row r="503" spans="1:17" x14ac:dyDescent="0.2">
      <c r="A503" s="31">
        <v>502</v>
      </c>
      <c r="B503" s="32">
        <v>725</v>
      </c>
      <c r="C503" s="34" t="s">
        <v>4620</v>
      </c>
      <c r="D503" s="43">
        <v>22103031</v>
      </c>
      <c r="E503" s="34" t="s">
        <v>251</v>
      </c>
      <c r="F503" s="37">
        <v>16</v>
      </c>
      <c r="G503" s="37">
        <v>31</v>
      </c>
      <c r="H503" s="37">
        <f t="shared" si="16"/>
        <v>496</v>
      </c>
      <c r="I503" s="37">
        <v>130</v>
      </c>
      <c r="J503" s="37">
        <v>150</v>
      </c>
      <c r="K503" s="39">
        <f t="shared" si="15"/>
        <v>776</v>
      </c>
      <c r="L503" s="31"/>
      <c r="M503" s="31"/>
      <c r="N503" s="31"/>
      <c r="O503" s="31"/>
      <c r="P503" s="31"/>
      <c r="Q503" s="31"/>
    </row>
    <row r="504" spans="1:17" x14ac:dyDescent="0.2">
      <c r="A504" s="31">
        <v>503</v>
      </c>
      <c r="B504" s="32">
        <v>726</v>
      </c>
      <c r="C504" s="34" t="s">
        <v>6004</v>
      </c>
      <c r="D504" s="43">
        <v>22109031</v>
      </c>
      <c r="E504" s="34" t="s">
        <v>2682</v>
      </c>
      <c r="F504" s="37">
        <v>10</v>
      </c>
      <c r="G504" s="37">
        <v>31</v>
      </c>
      <c r="H504" s="37">
        <f t="shared" si="16"/>
        <v>310</v>
      </c>
      <c r="I504" s="37">
        <v>82</v>
      </c>
      <c r="J504" s="37"/>
      <c r="K504" s="39">
        <f t="shared" si="15"/>
        <v>392</v>
      </c>
      <c r="L504" s="31"/>
      <c r="M504" s="31"/>
      <c r="N504" s="31"/>
      <c r="O504" s="31"/>
      <c r="P504" s="31"/>
      <c r="Q504" s="31"/>
    </row>
    <row r="505" spans="1:17" x14ac:dyDescent="0.2">
      <c r="A505" s="31">
        <v>504</v>
      </c>
      <c r="B505" s="32">
        <v>726</v>
      </c>
      <c r="C505" s="34" t="s">
        <v>6050</v>
      </c>
      <c r="D505" s="43">
        <v>22106048</v>
      </c>
      <c r="E505" s="34" t="s">
        <v>212</v>
      </c>
      <c r="F505" s="37">
        <v>12</v>
      </c>
      <c r="G505" s="37">
        <v>31</v>
      </c>
      <c r="H505" s="37">
        <f t="shared" si="16"/>
        <v>372</v>
      </c>
      <c r="I505" s="37">
        <v>82</v>
      </c>
      <c r="J505" s="37">
        <v>60</v>
      </c>
      <c r="K505" s="39">
        <f t="shared" si="15"/>
        <v>514</v>
      </c>
      <c r="L505" s="31"/>
      <c r="M505" s="31"/>
      <c r="N505" s="31"/>
      <c r="O505" s="31"/>
      <c r="P505" s="31"/>
      <c r="Q505" s="31"/>
    </row>
    <row r="506" spans="1:17" x14ac:dyDescent="0.2">
      <c r="A506" s="31">
        <v>505</v>
      </c>
      <c r="B506" s="32">
        <v>727</v>
      </c>
      <c r="C506" s="34" t="s">
        <v>1397</v>
      </c>
      <c r="D506" s="43">
        <v>22104058</v>
      </c>
      <c r="E506" s="34" t="s">
        <v>266</v>
      </c>
      <c r="F506" s="37">
        <v>60</v>
      </c>
      <c r="G506" s="37">
        <v>31</v>
      </c>
      <c r="H506" s="37">
        <f t="shared" si="16"/>
        <v>1860</v>
      </c>
      <c r="I506" s="37">
        <v>129</v>
      </c>
      <c r="J506" s="37">
        <v>100</v>
      </c>
      <c r="K506" s="39">
        <f t="shared" si="15"/>
        <v>2089</v>
      </c>
      <c r="L506" s="31"/>
      <c r="M506" s="31"/>
      <c r="N506" s="31"/>
      <c r="O506" s="31"/>
      <c r="P506" s="31"/>
      <c r="Q506" s="31"/>
    </row>
    <row r="507" spans="1:17" x14ac:dyDescent="0.2">
      <c r="A507" s="31">
        <v>506</v>
      </c>
      <c r="B507" s="32">
        <v>728</v>
      </c>
      <c r="C507" s="34" t="s">
        <v>5825</v>
      </c>
      <c r="D507" s="43">
        <v>22106045</v>
      </c>
      <c r="E507" s="34" t="s">
        <v>212</v>
      </c>
      <c r="F507" s="37">
        <v>26</v>
      </c>
      <c r="G507" s="37">
        <v>31</v>
      </c>
      <c r="H507" s="37">
        <f t="shared" si="16"/>
        <v>806</v>
      </c>
      <c r="I507" s="37">
        <v>346</v>
      </c>
      <c r="J507" s="37"/>
      <c r="K507" s="39">
        <f t="shared" si="15"/>
        <v>1152</v>
      </c>
      <c r="L507" s="31"/>
      <c r="M507" s="31"/>
      <c r="N507" s="31"/>
      <c r="O507" s="31"/>
      <c r="P507" s="31"/>
      <c r="Q507" s="31"/>
    </row>
    <row r="508" spans="1:17" x14ac:dyDescent="0.2">
      <c r="A508" s="31">
        <v>507</v>
      </c>
      <c r="B508" s="32">
        <v>728</v>
      </c>
      <c r="C508" s="34" t="s">
        <v>6045</v>
      </c>
      <c r="D508" s="43">
        <v>22113043</v>
      </c>
      <c r="E508" s="34" t="s">
        <v>1412</v>
      </c>
      <c r="F508" s="37">
        <v>56</v>
      </c>
      <c r="G508" s="37">
        <v>31</v>
      </c>
      <c r="H508" s="37">
        <f t="shared" si="16"/>
        <v>1736</v>
      </c>
      <c r="I508" s="37">
        <v>327</v>
      </c>
      <c r="J508" s="37">
        <v>150</v>
      </c>
      <c r="K508" s="39">
        <f t="shared" si="15"/>
        <v>2213</v>
      </c>
      <c r="L508" s="31"/>
      <c r="M508" s="31"/>
      <c r="N508" s="31"/>
      <c r="O508" s="31"/>
      <c r="P508" s="31"/>
      <c r="Q508" s="31"/>
    </row>
    <row r="509" spans="1:17" x14ac:dyDescent="0.2">
      <c r="A509" s="31">
        <v>508</v>
      </c>
      <c r="B509" s="32">
        <v>729</v>
      </c>
      <c r="C509" s="34" t="s">
        <v>778</v>
      </c>
      <c r="D509" s="43">
        <v>22106002</v>
      </c>
      <c r="E509" s="34" t="s">
        <v>212</v>
      </c>
      <c r="F509" s="37">
        <v>22</v>
      </c>
      <c r="G509" s="37">
        <v>31</v>
      </c>
      <c r="H509" s="37">
        <f t="shared" si="16"/>
        <v>682</v>
      </c>
      <c r="I509" s="37">
        <v>261</v>
      </c>
      <c r="J509" s="37"/>
      <c r="K509" s="39">
        <f t="shared" si="15"/>
        <v>943</v>
      </c>
      <c r="L509" s="31"/>
      <c r="M509" s="31"/>
      <c r="N509" s="31"/>
      <c r="O509" s="31"/>
      <c r="P509" s="31"/>
      <c r="Q509" s="31"/>
    </row>
    <row r="510" spans="1:17" x14ac:dyDescent="0.2">
      <c r="A510" s="31">
        <v>509</v>
      </c>
      <c r="B510" s="32">
        <v>729</v>
      </c>
      <c r="C510" s="34" t="s">
        <v>5863</v>
      </c>
      <c r="D510" s="43">
        <v>22104049</v>
      </c>
      <c r="E510" s="34" t="s">
        <v>266</v>
      </c>
      <c r="F510" s="37">
        <v>25</v>
      </c>
      <c r="G510" s="37">
        <v>31</v>
      </c>
      <c r="H510" s="37">
        <f t="shared" si="16"/>
        <v>775</v>
      </c>
      <c r="I510" s="37">
        <v>284</v>
      </c>
      <c r="J510" s="37"/>
      <c r="K510" s="39">
        <f t="shared" si="15"/>
        <v>1059</v>
      </c>
      <c r="L510" s="31"/>
      <c r="M510" s="31"/>
      <c r="N510" s="31"/>
      <c r="O510" s="31"/>
      <c r="P510" s="31"/>
      <c r="Q510" s="31"/>
    </row>
    <row r="511" spans="1:17" x14ac:dyDescent="0.2">
      <c r="A511" s="31">
        <v>510</v>
      </c>
      <c r="B511" s="32">
        <v>730</v>
      </c>
      <c r="C511" s="34" t="s">
        <v>5881</v>
      </c>
      <c r="D511" s="43">
        <v>22126021</v>
      </c>
      <c r="E511" s="34" t="s">
        <v>184</v>
      </c>
      <c r="F511" s="37">
        <v>26</v>
      </c>
      <c r="G511" s="37">
        <v>31</v>
      </c>
      <c r="H511" s="37">
        <f t="shared" si="16"/>
        <v>806</v>
      </c>
      <c r="I511" s="37">
        <v>316</v>
      </c>
      <c r="J511" s="37"/>
      <c r="K511" s="39">
        <f t="shared" si="15"/>
        <v>1122</v>
      </c>
      <c r="L511" s="31"/>
      <c r="M511" s="31"/>
      <c r="N511" s="31"/>
      <c r="O511" s="31"/>
      <c r="P511" s="31"/>
      <c r="Q511" s="31"/>
    </row>
    <row r="512" spans="1:17" x14ac:dyDescent="0.2">
      <c r="A512" s="31">
        <v>511</v>
      </c>
      <c r="B512" s="32">
        <v>731</v>
      </c>
      <c r="C512" s="34" t="s">
        <v>4403</v>
      </c>
      <c r="D512" s="43">
        <v>22104040</v>
      </c>
      <c r="E512" s="34" t="s">
        <v>127</v>
      </c>
      <c r="F512" s="37">
        <v>35</v>
      </c>
      <c r="G512" s="37">
        <v>31</v>
      </c>
      <c r="H512" s="37">
        <f t="shared" si="16"/>
        <v>1085</v>
      </c>
      <c r="I512" s="37">
        <v>126</v>
      </c>
      <c r="J512" s="37">
        <v>50</v>
      </c>
      <c r="K512" s="39">
        <f t="shared" si="15"/>
        <v>1261</v>
      </c>
      <c r="L512" s="31"/>
      <c r="M512" s="31"/>
      <c r="N512" s="31"/>
      <c r="O512" s="31"/>
      <c r="P512" s="31"/>
      <c r="Q512" s="31"/>
    </row>
    <row r="513" spans="1:17" x14ac:dyDescent="0.2">
      <c r="A513" s="31">
        <v>512</v>
      </c>
      <c r="B513" s="32">
        <v>731</v>
      </c>
      <c r="C513" s="34" t="s">
        <v>5557</v>
      </c>
      <c r="D513" s="43">
        <v>22104108</v>
      </c>
      <c r="E513" s="34" t="s">
        <v>266</v>
      </c>
      <c r="F513" s="37">
        <v>2</v>
      </c>
      <c r="G513" s="37">
        <v>31</v>
      </c>
      <c r="H513" s="37">
        <f t="shared" si="16"/>
        <v>62</v>
      </c>
      <c r="I513" s="37">
        <v>2</v>
      </c>
      <c r="J513" s="37"/>
      <c r="K513" s="39">
        <f t="shared" si="15"/>
        <v>64</v>
      </c>
      <c r="L513" s="31"/>
      <c r="M513" s="31"/>
      <c r="N513" s="31"/>
      <c r="O513" s="31"/>
      <c r="P513" s="31"/>
      <c r="Q513" s="31"/>
    </row>
    <row r="514" spans="1:17" x14ac:dyDescent="0.2">
      <c r="A514" s="31">
        <v>513</v>
      </c>
      <c r="B514" s="32">
        <v>732</v>
      </c>
      <c r="C514" s="34" t="s">
        <v>5859</v>
      </c>
      <c r="D514" s="43">
        <v>22113032</v>
      </c>
      <c r="E514" s="34" t="s">
        <v>723</v>
      </c>
      <c r="F514" s="37">
        <v>30</v>
      </c>
      <c r="G514" s="37">
        <v>31</v>
      </c>
      <c r="H514" s="37">
        <f t="shared" si="16"/>
        <v>930</v>
      </c>
      <c r="I514" s="37">
        <v>202</v>
      </c>
      <c r="J514" s="37"/>
      <c r="K514" s="39">
        <f t="shared" si="15"/>
        <v>1132</v>
      </c>
      <c r="L514" s="31"/>
      <c r="M514" s="31"/>
      <c r="N514" s="31"/>
      <c r="O514" s="31"/>
      <c r="P514" s="31"/>
      <c r="Q514" s="31"/>
    </row>
    <row r="515" spans="1:17" x14ac:dyDescent="0.2">
      <c r="A515" s="31">
        <v>514</v>
      </c>
      <c r="B515" s="32">
        <v>732</v>
      </c>
      <c r="C515" s="34" t="s">
        <v>1740</v>
      </c>
      <c r="D515" s="43">
        <v>22103146</v>
      </c>
      <c r="E515" s="34" t="s">
        <v>251</v>
      </c>
      <c r="F515" s="37">
        <v>55</v>
      </c>
      <c r="G515" s="37">
        <v>31</v>
      </c>
      <c r="H515" s="37">
        <f t="shared" si="16"/>
        <v>1705</v>
      </c>
      <c r="I515" s="37">
        <v>257</v>
      </c>
      <c r="J515" s="37"/>
      <c r="K515" s="39">
        <f t="shared" ref="K515:K532" si="17">H515+I515+J515</f>
        <v>1962</v>
      </c>
      <c r="L515" s="31"/>
      <c r="M515" s="31"/>
      <c r="N515" s="31"/>
      <c r="O515" s="31"/>
      <c r="P515" s="31"/>
      <c r="Q515" s="31"/>
    </row>
    <row r="516" spans="1:17" x14ac:dyDescent="0.2">
      <c r="A516" s="31">
        <v>515</v>
      </c>
      <c r="B516" s="32">
        <v>733</v>
      </c>
      <c r="C516" s="34" t="s">
        <v>1239</v>
      </c>
      <c r="D516" s="43">
        <v>22124118</v>
      </c>
      <c r="E516" s="34" t="s">
        <v>156</v>
      </c>
      <c r="F516" s="37">
        <v>58</v>
      </c>
      <c r="G516" s="37">
        <v>31</v>
      </c>
      <c r="H516" s="37">
        <f t="shared" si="16"/>
        <v>1798</v>
      </c>
      <c r="I516" s="37">
        <v>209</v>
      </c>
      <c r="J516" s="37"/>
      <c r="K516" s="39">
        <f t="shared" si="17"/>
        <v>2007</v>
      </c>
      <c r="L516" s="31"/>
      <c r="M516" s="31"/>
      <c r="N516" s="31"/>
      <c r="O516" s="31"/>
      <c r="P516" s="31"/>
      <c r="Q516" s="31"/>
    </row>
    <row r="517" spans="1:17" x14ac:dyDescent="0.2">
      <c r="A517" s="31">
        <v>516</v>
      </c>
      <c r="B517" s="32">
        <v>733</v>
      </c>
      <c r="C517" s="34" t="s">
        <v>1567</v>
      </c>
      <c r="D517" s="43">
        <v>22103103</v>
      </c>
      <c r="E517" s="34" t="s">
        <v>251</v>
      </c>
      <c r="F517" s="37">
        <v>45</v>
      </c>
      <c r="G517" s="37">
        <v>31</v>
      </c>
      <c r="H517" s="37">
        <f t="shared" si="16"/>
        <v>1395</v>
      </c>
      <c r="I517" s="37">
        <v>336</v>
      </c>
      <c r="J517" s="37">
        <v>50</v>
      </c>
      <c r="K517" s="39">
        <f t="shared" si="17"/>
        <v>1781</v>
      </c>
      <c r="L517" s="31"/>
      <c r="M517" s="31"/>
      <c r="N517" s="31"/>
      <c r="O517" s="31"/>
      <c r="P517" s="31"/>
      <c r="Q517" s="31"/>
    </row>
    <row r="518" spans="1:17" x14ac:dyDescent="0.2">
      <c r="A518" s="31">
        <v>517</v>
      </c>
      <c r="B518" s="32">
        <v>734</v>
      </c>
      <c r="C518" s="34" t="s">
        <v>5871</v>
      </c>
      <c r="D518" s="43">
        <v>22112044</v>
      </c>
      <c r="E518" s="34" t="s">
        <v>6069</v>
      </c>
      <c r="F518" s="37">
        <v>25</v>
      </c>
      <c r="G518" s="37">
        <v>31</v>
      </c>
      <c r="H518" s="37">
        <f t="shared" si="16"/>
        <v>775</v>
      </c>
      <c r="I518" s="37">
        <v>79</v>
      </c>
      <c r="J518" s="37"/>
      <c r="K518" s="39">
        <f t="shared" si="17"/>
        <v>854</v>
      </c>
      <c r="L518" s="31"/>
      <c r="M518" s="31"/>
      <c r="N518" s="31"/>
      <c r="O518" s="31"/>
      <c r="P518" s="31"/>
      <c r="Q518" s="31"/>
    </row>
    <row r="519" spans="1:17" x14ac:dyDescent="0.2">
      <c r="A519" s="31">
        <v>518</v>
      </c>
      <c r="B519" s="32">
        <v>734</v>
      </c>
      <c r="C519" s="34" t="s">
        <v>5877</v>
      </c>
      <c r="D519" s="43">
        <v>22106078</v>
      </c>
      <c r="E519" s="34" t="s">
        <v>1583</v>
      </c>
      <c r="F519" s="37">
        <v>25</v>
      </c>
      <c r="G519" s="37">
        <v>31</v>
      </c>
      <c r="H519" s="37">
        <f t="shared" si="16"/>
        <v>775</v>
      </c>
      <c r="I519" s="37">
        <v>99</v>
      </c>
      <c r="J519" s="37"/>
      <c r="K519" s="39">
        <f t="shared" si="17"/>
        <v>874</v>
      </c>
      <c r="L519" s="31"/>
      <c r="M519" s="31"/>
      <c r="N519" s="31"/>
      <c r="O519" s="31"/>
      <c r="P519" s="31"/>
      <c r="Q519" s="31"/>
    </row>
    <row r="520" spans="1:17" x14ac:dyDescent="0.2">
      <c r="A520" s="31">
        <v>519</v>
      </c>
      <c r="B520" s="32">
        <v>735</v>
      </c>
      <c r="C520" s="34" t="s">
        <v>1318</v>
      </c>
      <c r="D520" s="43">
        <v>22111025</v>
      </c>
      <c r="E520" s="34" t="s">
        <v>1319</v>
      </c>
      <c r="F520" s="37">
        <v>25</v>
      </c>
      <c r="G520" s="37">
        <v>31</v>
      </c>
      <c r="H520" s="37">
        <f t="shared" si="16"/>
        <v>775</v>
      </c>
      <c r="I520" s="37">
        <v>337</v>
      </c>
      <c r="J520" s="37"/>
      <c r="K520" s="39">
        <f t="shared" si="17"/>
        <v>1112</v>
      </c>
      <c r="L520" s="31"/>
      <c r="M520" s="31"/>
      <c r="N520" s="31"/>
      <c r="O520" s="31"/>
      <c r="P520" s="31"/>
      <c r="Q520" s="31"/>
    </row>
    <row r="521" spans="1:17" x14ac:dyDescent="0.2">
      <c r="A521" s="31">
        <v>520</v>
      </c>
      <c r="B521" s="32">
        <v>735</v>
      </c>
      <c r="C521" s="34" t="s">
        <v>5885</v>
      </c>
      <c r="D521" s="43">
        <v>22111044</v>
      </c>
      <c r="E521" s="34" t="s">
        <v>33</v>
      </c>
      <c r="F521" s="37">
        <v>26</v>
      </c>
      <c r="G521" s="37">
        <v>31</v>
      </c>
      <c r="H521" s="37">
        <f t="shared" si="16"/>
        <v>806</v>
      </c>
      <c r="I521" s="37">
        <v>134</v>
      </c>
      <c r="J521" s="37"/>
      <c r="K521" s="39">
        <f t="shared" si="17"/>
        <v>940</v>
      </c>
      <c r="L521" s="31"/>
      <c r="M521" s="31"/>
      <c r="N521" s="31"/>
      <c r="O521" s="31"/>
      <c r="P521" s="31"/>
      <c r="Q521" s="31"/>
    </row>
    <row r="522" spans="1:17" x14ac:dyDescent="0.2">
      <c r="A522" s="31">
        <v>521</v>
      </c>
      <c r="B522" s="32">
        <v>736</v>
      </c>
      <c r="C522" s="34" t="s">
        <v>5876</v>
      </c>
      <c r="D522" s="43">
        <v>22111038</v>
      </c>
      <c r="E522" s="34" t="s">
        <v>33</v>
      </c>
      <c r="F522" s="37">
        <v>60</v>
      </c>
      <c r="G522" s="37">
        <v>31</v>
      </c>
      <c r="H522" s="37">
        <f t="shared" si="16"/>
        <v>1860</v>
      </c>
      <c r="I522" s="37">
        <v>226</v>
      </c>
      <c r="J522" s="37">
        <v>150</v>
      </c>
      <c r="K522" s="39">
        <f t="shared" si="17"/>
        <v>2236</v>
      </c>
      <c r="L522" s="31"/>
      <c r="M522" s="31"/>
      <c r="N522" s="31"/>
      <c r="O522" s="31"/>
      <c r="P522" s="31"/>
      <c r="Q522" s="31"/>
    </row>
    <row r="523" spans="1:17" x14ac:dyDescent="0.2">
      <c r="A523" s="31">
        <v>522</v>
      </c>
      <c r="B523" s="32">
        <v>737</v>
      </c>
      <c r="C523" s="34" t="s">
        <v>5995</v>
      </c>
      <c r="D523" s="43">
        <v>22112041</v>
      </c>
      <c r="E523" s="34" t="s">
        <v>5090</v>
      </c>
      <c r="F523" s="37">
        <v>14</v>
      </c>
      <c r="G523" s="37">
        <v>31</v>
      </c>
      <c r="H523" s="37">
        <f t="shared" si="16"/>
        <v>434</v>
      </c>
      <c r="I523" s="37">
        <v>146</v>
      </c>
      <c r="J523" s="37"/>
      <c r="K523" s="39">
        <f t="shared" si="17"/>
        <v>580</v>
      </c>
      <c r="L523" s="31"/>
      <c r="M523" s="31"/>
      <c r="N523" s="31"/>
      <c r="O523" s="31"/>
      <c r="P523" s="31"/>
      <c r="Q523" s="31"/>
    </row>
    <row r="524" spans="1:17" x14ac:dyDescent="0.2">
      <c r="A524" s="31">
        <v>523</v>
      </c>
      <c r="B524" s="32">
        <v>739</v>
      </c>
      <c r="C524" s="34" t="s">
        <v>5864</v>
      </c>
      <c r="D524" s="43">
        <v>22109080</v>
      </c>
      <c r="E524" s="34" t="s">
        <v>309</v>
      </c>
      <c r="F524" s="37">
        <v>60</v>
      </c>
      <c r="G524" s="37">
        <v>31</v>
      </c>
      <c r="H524" s="37">
        <f t="shared" si="16"/>
        <v>1860</v>
      </c>
      <c r="I524" s="37">
        <v>334</v>
      </c>
      <c r="J524" s="37">
        <v>150</v>
      </c>
      <c r="K524" s="39">
        <f t="shared" si="17"/>
        <v>2344</v>
      </c>
      <c r="L524" s="31"/>
      <c r="M524" s="31"/>
      <c r="N524" s="31"/>
      <c r="O524" s="31"/>
      <c r="P524" s="31"/>
      <c r="Q524" s="31"/>
    </row>
    <row r="525" spans="1:17" x14ac:dyDescent="0.2">
      <c r="A525" s="31">
        <v>524</v>
      </c>
      <c r="B525" s="32">
        <v>739</v>
      </c>
      <c r="C525" s="34" t="s">
        <v>1433</v>
      </c>
      <c r="D525" s="43">
        <v>22109077</v>
      </c>
      <c r="E525" s="34" t="s">
        <v>309</v>
      </c>
      <c r="F525" s="37">
        <v>24</v>
      </c>
      <c r="G525" s="37">
        <v>31</v>
      </c>
      <c r="H525" s="37">
        <f t="shared" si="16"/>
        <v>744</v>
      </c>
      <c r="I525" s="37">
        <v>164</v>
      </c>
      <c r="J525" s="37">
        <v>50</v>
      </c>
      <c r="K525" s="39">
        <f t="shared" si="17"/>
        <v>958</v>
      </c>
      <c r="L525" s="31"/>
      <c r="M525" s="31"/>
      <c r="N525" s="31"/>
      <c r="O525" s="31"/>
      <c r="P525" s="31"/>
      <c r="Q525" s="31"/>
    </row>
    <row r="526" spans="1:17" x14ac:dyDescent="0.2">
      <c r="A526" s="31">
        <v>525</v>
      </c>
      <c r="B526" s="32">
        <v>742</v>
      </c>
      <c r="C526" s="34" t="s">
        <v>1770</v>
      </c>
      <c r="D526" s="43">
        <v>22109052</v>
      </c>
      <c r="E526" s="34" t="s">
        <v>309</v>
      </c>
      <c r="F526" s="37">
        <v>25</v>
      </c>
      <c r="G526" s="37">
        <v>31</v>
      </c>
      <c r="H526" s="37">
        <f t="shared" si="16"/>
        <v>775</v>
      </c>
      <c r="I526" s="37">
        <v>179</v>
      </c>
      <c r="J526" s="37">
        <v>50</v>
      </c>
      <c r="K526" s="39">
        <f t="shared" si="17"/>
        <v>1004</v>
      </c>
      <c r="L526" s="31"/>
      <c r="M526" s="31"/>
      <c r="N526" s="31"/>
      <c r="O526" s="31"/>
      <c r="P526" s="31"/>
      <c r="Q526" s="31"/>
    </row>
    <row r="527" spans="1:17" x14ac:dyDescent="0.2">
      <c r="A527" s="31">
        <v>526</v>
      </c>
      <c r="B527" s="32">
        <v>742</v>
      </c>
      <c r="C527" s="34" t="s">
        <v>5984</v>
      </c>
      <c r="D527" s="43">
        <v>22109067</v>
      </c>
      <c r="E527" s="34" t="s">
        <v>309</v>
      </c>
      <c r="F527" s="37">
        <v>17</v>
      </c>
      <c r="G527" s="37">
        <v>31</v>
      </c>
      <c r="H527" s="37">
        <f t="shared" si="16"/>
        <v>527</v>
      </c>
      <c r="I527" s="37">
        <v>209</v>
      </c>
      <c r="J527" s="37">
        <v>150</v>
      </c>
      <c r="K527" s="39">
        <f t="shared" si="17"/>
        <v>886</v>
      </c>
      <c r="L527" s="31"/>
      <c r="M527" s="31"/>
      <c r="N527" s="31"/>
      <c r="O527" s="31"/>
      <c r="P527" s="31"/>
      <c r="Q527" s="31"/>
    </row>
    <row r="528" spans="1:17" x14ac:dyDescent="0.2">
      <c r="A528" s="31">
        <v>527</v>
      </c>
      <c r="B528" s="32">
        <v>743</v>
      </c>
      <c r="C528" s="34" t="s">
        <v>5851</v>
      </c>
      <c r="D528" s="43">
        <v>22113024</v>
      </c>
      <c r="E528" s="34" t="s">
        <v>723</v>
      </c>
      <c r="F528" s="37">
        <v>18</v>
      </c>
      <c r="G528" s="37">
        <v>31</v>
      </c>
      <c r="H528" s="37">
        <f t="shared" si="16"/>
        <v>558</v>
      </c>
      <c r="I528" s="37">
        <v>176</v>
      </c>
      <c r="J528" s="37">
        <v>100</v>
      </c>
      <c r="K528" s="39">
        <f t="shared" si="17"/>
        <v>834</v>
      </c>
      <c r="L528" s="31"/>
      <c r="M528" s="31"/>
      <c r="N528" s="31"/>
      <c r="O528" s="31"/>
      <c r="P528" s="31"/>
      <c r="Q528" s="31"/>
    </row>
    <row r="529" spans="1:17" x14ac:dyDescent="0.2">
      <c r="A529" s="31">
        <v>528</v>
      </c>
      <c r="B529" s="32">
        <v>743</v>
      </c>
      <c r="C529" s="34" t="s">
        <v>6019</v>
      </c>
      <c r="D529" s="43">
        <v>22113038</v>
      </c>
      <c r="E529" s="34" t="s">
        <v>723</v>
      </c>
      <c r="F529" s="37">
        <v>18</v>
      </c>
      <c r="G529" s="37">
        <v>31</v>
      </c>
      <c r="H529" s="37">
        <f t="shared" si="16"/>
        <v>558</v>
      </c>
      <c r="I529" s="37">
        <v>160</v>
      </c>
      <c r="J529" s="37"/>
      <c r="K529" s="39">
        <f t="shared" si="17"/>
        <v>718</v>
      </c>
      <c r="L529" s="31"/>
      <c r="M529" s="31"/>
      <c r="N529" s="31"/>
      <c r="O529" s="31"/>
      <c r="P529" s="31"/>
      <c r="Q529" s="31"/>
    </row>
    <row r="530" spans="1:17" x14ac:dyDescent="0.2">
      <c r="A530" s="31">
        <v>529</v>
      </c>
      <c r="B530" s="32">
        <v>745</v>
      </c>
      <c r="C530" s="34" t="s">
        <v>337</v>
      </c>
      <c r="D530" s="43">
        <v>22110061</v>
      </c>
      <c r="E530" s="34" t="s">
        <v>546</v>
      </c>
      <c r="F530" s="37">
        <v>19</v>
      </c>
      <c r="G530" s="37">
        <v>31</v>
      </c>
      <c r="H530" s="37">
        <f t="shared" ref="H530:H532" si="18">F530*G530</f>
        <v>589</v>
      </c>
      <c r="I530" s="37">
        <v>212</v>
      </c>
      <c r="J530" s="37"/>
      <c r="K530" s="39">
        <f t="shared" si="17"/>
        <v>801</v>
      </c>
      <c r="L530" s="31"/>
      <c r="M530" s="31"/>
      <c r="N530" s="31"/>
      <c r="O530" s="31"/>
      <c r="P530" s="31"/>
      <c r="Q530" s="31"/>
    </row>
    <row r="531" spans="1:17" x14ac:dyDescent="0.2">
      <c r="A531" s="31">
        <v>530</v>
      </c>
      <c r="B531" s="32">
        <v>745</v>
      </c>
      <c r="C531" s="34" t="s">
        <v>6003</v>
      </c>
      <c r="D531" s="43">
        <v>22110084</v>
      </c>
      <c r="E531" s="34" t="s">
        <v>546</v>
      </c>
      <c r="F531" s="37">
        <v>19</v>
      </c>
      <c r="G531" s="37">
        <v>31</v>
      </c>
      <c r="H531" s="37">
        <f t="shared" si="18"/>
        <v>589</v>
      </c>
      <c r="I531" s="37">
        <v>261</v>
      </c>
      <c r="J531" s="37"/>
      <c r="K531" s="39">
        <f t="shared" si="17"/>
        <v>850</v>
      </c>
      <c r="L531" s="31"/>
      <c r="M531" s="31"/>
      <c r="N531" s="31"/>
      <c r="O531" s="31"/>
      <c r="P531" s="31"/>
      <c r="Q531" s="31"/>
    </row>
    <row r="532" spans="1:17" x14ac:dyDescent="0.2">
      <c r="A532" s="31">
        <v>531</v>
      </c>
      <c r="B532" s="32">
        <v>746</v>
      </c>
      <c r="C532" s="34" t="s">
        <v>1809</v>
      </c>
      <c r="D532" s="43">
        <v>22102030</v>
      </c>
      <c r="E532" s="34" t="s">
        <v>813</v>
      </c>
      <c r="F532" s="37">
        <v>68</v>
      </c>
      <c r="G532" s="37">
        <v>31</v>
      </c>
      <c r="H532" s="37">
        <f t="shared" si="18"/>
        <v>2108</v>
      </c>
      <c r="I532" s="37">
        <v>177</v>
      </c>
      <c r="J532" s="37"/>
      <c r="K532" s="39">
        <f t="shared" si="17"/>
        <v>2285</v>
      </c>
      <c r="L532" s="31"/>
      <c r="M532" s="31"/>
      <c r="N532" s="31"/>
      <c r="O532" s="31"/>
      <c r="P532" s="31"/>
      <c r="Q532" s="31"/>
    </row>
    <row r="533" spans="1:17" x14ac:dyDescent="0.2">
      <c r="A533" s="31"/>
      <c r="B533" s="31"/>
      <c r="C533" s="31"/>
      <c r="D533" s="39"/>
      <c r="E533" s="31"/>
      <c r="F533" s="37">
        <f>SUM(F2:F532)</f>
        <v>17245</v>
      </c>
      <c r="G533" s="37"/>
      <c r="H533" s="37">
        <f>SUM(H2:H532)</f>
        <v>534595</v>
      </c>
      <c r="I533" s="37"/>
      <c r="J533" s="37"/>
      <c r="K533" s="40">
        <f>SUM(K2:K532)</f>
        <v>654268</v>
      </c>
      <c r="L533" s="31"/>
      <c r="M533" s="31"/>
      <c r="N533" s="31"/>
      <c r="O533" s="31"/>
      <c r="P533" s="31"/>
      <c r="Q533" s="31"/>
    </row>
    <row r="534" spans="1:17" x14ac:dyDescent="0.2">
      <c r="H534" s="41"/>
    </row>
  </sheetData>
  <hyperlinks>
    <hyperlink ref="E228" r:id="rId1" display="http://c.se/"/>
  </hyperlinks>
  <pageMargins left="0.7" right="0.7" top="0.75" bottom="0.17" header="0.3" footer="0.3"/>
  <pageSetup orientation="portrait" verticalDpi="0" r:id="rId2"/>
  <headerFooter>
    <oddHeader>&amp;L&amp;"Bookman Old Style,Bold"Mess Bill&amp;C&amp;"Bookman Old Style,Bold"MBH -B&amp;R&amp;"Bookman Old Style,Bold"JULY-2023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1"/>
  <sheetViews>
    <sheetView view="pageLayout" topLeftCell="A31" zoomScale="170" zoomScaleNormal="100" zoomScalePageLayoutView="170" workbookViewId="0">
      <selection activeCell="F1" sqref="F1:K1"/>
    </sheetView>
  </sheetViews>
  <sheetFormatPr defaultRowHeight="12.75" x14ac:dyDescent="0.2"/>
  <cols>
    <col min="1" max="1" width="4" bestFit="1" customWidth="1"/>
    <col min="2" max="2" width="5.5703125" style="42" customWidth="1"/>
    <col min="3" max="3" width="14" customWidth="1"/>
    <col min="4" max="4" width="9.5703125" bestFit="1" customWidth="1"/>
    <col min="5" max="5" width="7.5703125" customWidth="1"/>
    <col min="6" max="8" width="8" style="42" customWidth="1"/>
    <col min="9" max="9" width="7.5703125" style="42" bestFit="1" customWidth="1"/>
    <col min="10" max="10" width="6.5703125" style="42" bestFit="1" customWidth="1"/>
    <col min="11" max="11" width="10.140625" style="42" customWidth="1"/>
    <col min="12" max="12" width="6.85546875" customWidth="1"/>
    <col min="13" max="13" width="7.140625" customWidth="1"/>
    <col min="14" max="14" width="6.7109375" customWidth="1"/>
    <col min="15" max="15" width="6.5703125" customWidth="1"/>
    <col min="16" max="16" width="7.140625" customWidth="1"/>
    <col min="17" max="17" width="5.85546875" customWidth="1"/>
  </cols>
  <sheetData>
    <row r="1" spans="1:17" s="51" customFormat="1" ht="36" x14ac:dyDescent="0.2">
      <c r="A1" s="57" t="s">
        <v>5818</v>
      </c>
      <c r="B1" s="58" t="s">
        <v>5819</v>
      </c>
      <c r="C1" s="59" t="s">
        <v>5820</v>
      </c>
      <c r="D1" s="57" t="s">
        <v>5821</v>
      </c>
      <c r="E1" s="57" t="s">
        <v>4</v>
      </c>
      <c r="F1" s="60" t="s">
        <v>6078</v>
      </c>
      <c r="G1" s="58" t="s">
        <v>6084</v>
      </c>
      <c r="H1" s="58" t="s">
        <v>6085</v>
      </c>
      <c r="I1" s="60" t="s">
        <v>6079</v>
      </c>
      <c r="J1" s="60" t="s">
        <v>6080</v>
      </c>
      <c r="K1" s="60" t="s">
        <v>6083</v>
      </c>
      <c r="L1" s="50"/>
      <c r="M1" s="50"/>
      <c r="N1" s="50"/>
      <c r="O1" s="50"/>
      <c r="P1" s="50"/>
      <c r="Q1" s="50"/>
    </row>
    <row r="2" spans="1:17" x14ac:dyDescent="0.2">
      <c r="A2" s="31">
        <v>1</v>
      </c>
      <c r="B2" s="43">
        <v>101</v>
      </c>
      <c r="C2" s="34" t="s">
        <v>6025</v>
      </c>
      <c r="D2" s="32">
        <v>20109001</v>
      </c>
      <c r="E2" s="34" t="s">
        <v>309</v>
      </c>
      <c r="F2" s="39">
        <v>88</v>
      </c>
      <c r="G2" s="39">
        <v>24</v>
      </c>
      <c r="H2" s="39">
        <f>F2*G2</f>
        <v>2112</v>
      </c>
      <c r="I2" s="39">
        <v>792</v>
      </c>
      <c r="J2" s="39"/>
      <c r="K2" s="39">
        <f>H2+I2+J2</f>
        <v>2904</v>
      </c>
      <c r="L2" s="31"/>
      <c r="M2" s="31"/>
      <c r="N2" s="31"/>
      <c r="O2" s="31"/>
      <c r="P2" s="31"/>
      <c r="Q2" s="31"/>
    </row>
    <row r="3" spans="1:17" x14ac:dyDescent="0.2">
      <c r="A3" s="31">
        <v>2</v>
      </c>
      <c r="B3" s="43">
        <v>101</v>
      </c>
      <c r="C3" s="34" t="s">
        <v>5922</v>
      </c>
      <c r="D3" s="32">
        <v>20102046</v>
      </c>
      <c r="E3" s="34" t="s">
        <v>2589</v>
      </c>
      <c r="F3" s="39">
        <v>93</v>
      </c>
      <c r="G3" s="39">
        <v>24</v>
      </c>
      <c r="H3" s="39">
        <f t="shared" ref="H3:H66" si="0">F3*G3</f>
        <v>2232</v>
      </c>
      <c r="I3" s="39">
        <v>369</v>
      </c>
      <c r="J3" s="39"/>
      <c r="K3" s="39">
        <f t="shared" ref="K3:K66" si="1">H3+I3+J3</f>
        <v>2601</v>
      </c>
      <c r="L3" s="31"/>
      <c r="M3" s="31"/>
      <c r="N3" s="31"/>
      <c r="O3" s="31"/>
      <c r="P3" s="31"/>
      <c r="Q3" s="31"/>
    </row>
    <row r="4" spans="1:17" x14ac:dyDescent="0.2">
      <c r="A4" s="31">
        <v>3</v>
      </c>
      <c r="B4" s="43">
        <v>102</v>
      </c>
      <c r="C4" s="34" t="s">
        <v>5968</v>
      </c>
      <c r="D4" s="32">
        <v>20112010</v>
      </c>
      <c r="E4" s="34" t="s">
        <v>6069</v>
      </c>
      <c r="F4" s="39">
        <v>85</v>
      </c>
      <c r="G4" s="39">
        <v>24</v>
      </c>
      <c r="H4" s="39">
        <f t="shared" si="0"/>
        <v>2040</v>
      </c>
      <c r="I4" s="39">
        <v>572</v>
      </c>
      <c r="J4" s="39"/>
      <c r="K4" s="39">
        <f t="shared" si="1"/>
        <v>2612</v>
      </c>
      <c r="L4" s="31"/>
      <c r="M4" s="31"/>
      <c r="N4" s="31"/>
      <c r="O4" s="31"/>
      <c r="P4" s="31"/>
      <c r="Q4" s="31"/>
    </row>
    <row r="5" spans="1:17" x14ac:dyDescent="0.2">
      <c r="A5" s="31">
        <v>4</v>
      </c>
      <c r="B5" s="43">
        <v>102</v>
      </c>
      <c r="C5" s="34" t="s">
        <v>6029</v>
      </c>
      <c r="D5" s="32">
        <v>20112005</v>
      </c>
      <c r="E5" s="34" t="s">
        <v>6069</v>
      </c>
      <c r="F5" s="39">
        <v>55</v>
      </c>
      <c r="G5" s="39">
        <v>24</v>
      </c>
      <c r="H5" s="39">
        <f t="shared" si="0"/>
        <v>1320</v>
      </c>
      <c r="I5" s="39"/>
      <c r="J5" s="39"/>
      <c r="K5" s="39">
        <f t="shared" si="1"/>
        <v>1320</v>
      </c>
      <c r="L5" s="31"/>
      <c r="M5" s="31"/>
      <c r="N5" s="31"/>
      <c r="O5" s="31"/>
      <c r="P5" s="31"/>
      <c r="Q5" s="31"/>
    </row>
    <row r="6" spans="1:17" s="55" customFormat="1" x14ac:dyDescent="0.2">
      <c r="A6" s="52">
        <v>5</v>
      </c>
      <c r="B6" s="56">
        <v>105</v>
      </c>
      <c r="C6" s="54" t="s">
        <v>5967</v>
      </c>
      <c r="D6" s="53">
        <v>20106029</v>
      </c>
      <c r="E6" s="54" t="s">
        <v>212</v>
      </c>
      <c r="F6" s="37">
        <v>55</v>
      </c>
      <c r="G6" s="39">
        <v>24</v>
      </c>
      <c r="H6" s="39">
        <f t="shared" si="0"/>
        <v>1320</v>
      </c>
      <c r="I6" s="37"/>
      <c r="J6" s="37"/>
      <c r="K6" s="39">
        <f t="shared" si="1"/>
        <v>1320</v>
      </c>
      <c r="L6" s="52"/>
      <c r="M6" s="52"/>
      <c r="N6" s="52"/>
      <c r="O6" s="52"/>
      <c r="P6" s="52"/>
      <c r="Q6" s="52"/>
    </row>
    <row r="7" spans="1:17" x14ac:dyDescent="0.2">
      <c r="A7" s="31">
        <v>6</v>
      </c>
      <c r="B7" s="43">
        <v>105</v>
      </c>
      <c r="C7" s="34" t="s">
        <v>5097</v>
      </c>
      <c r="D7" s="32">
        <v>20106067</v>
      </c>
      <c r="E7" s="34" t="s">
        <v>212</v>
      </c>
      <c r="F7" s="39">
        <v>93</v>
      </c>
      <c r="G7" s="39">
        <v>24</v>
      </c>
      <c r="H7" s="39">
        <f t="shared" si="0"/>
        <v>2232</v>
      </c>
      <c r="I7" s="39">
        <v>1464</v>
      </c>
      <c r="J7" s="39">
        <v>50</v>
      </c>
      <c r="K7" s="39">
        <f t="shared" si="1"/>
        <v>3746</v>
      </c>
      <c r="L7" s="31"/>
      <c r="M7" s="31"/>
      <c r="N7" s="31"/>
      <c r="O7" s="31"/>
      <c r="P7" s="31"/>
      <c r="Q7" s="31"/>
    </row>
    <row r="8" spans="1:17" x14ac:dyDescent="0.2">
      <c r="A8" s="31">
        <v>7</v>
      </c>
      <c r="B8" s="43">
        <v>106</v>
      </c>
      <c r="C8" s="34" t="s">
        <v>6031</v>
      </c>
      <c r="D8" s="32">
        <v>20112072</v>
      </c>
      <c r="E8" s="34" t="s">
        <v>4630</v>
      </c>
      <c r="F8" s="39">
        <v>71</v>
      </c>
      <c r="G8" s="39">
        <v>24</v>
      </c>
      <c r="H8" s="39">
        <f t="shared" si="0"/>
        <v>1704</v>
      </c>
      <c r="I8" s="39">
        <v>694</v>
      </c>
      <c r="J8" s="39">
        <v>130</v>
      </c>
      <c r="K8" s="39">
        <f t="shared" si="1"/>
        <v>2528</v>
      </c>
      <c r="L8" s="31"/>
      <c r="M8" s="31"/>
      <c r="N8" s="31"/>
      <c r="O8" s="31"/>
      <c r="P8" s="31"/>
      <c r="Q8" s="31"/>
    </row>
    <row r="9" spans="1:17" x14ac:dyDescent="0.2">
      <c r="A9" s="31">
        <v>8</v>
      </c>
      <c r="B9" s="43">
        <v>106</v>
      </c>
      <c r="C9" s="34" t="s">
        <v>6070</v>
      </c>
      <c r="D9" s="32">
        <v>20112057</v>
      </c>
      <c r="E9" s="34" t="s">
        <v>6069</v>
      </c>
      <c r="F9" s="39">
        <v>55</v>
      </c>
      <c r="G9" s="39">
        <v>24</v>
      </c>
      <c r="H9" s="39">
        <f t="shared" si="0"/>
        <v>1320</v>
      </c>
      <c r="I9" s="39">
        <v>633</v>
      </c>
      <c r="J9" s="39"/>
      <c r="K9" s="39">
        <f t="shared" si="1"/>
        <v>1953</v>
      </c>
      <c r="L9" s="31"/>
      <c r="M9" s="31"/>
      <c r="N9" s="31"/>
      <c r="O9" s="31"/>
      <c r="P9" s="31"/>
      <c r="Q9" s="31"/>
    </row>
    <row r="10" spans="1:17" x14ac:dyDescent="0.2">
      <c r="A10" s="31">
        <v>9</v>
      </c>
      <c r="B10" s="43">
        <v>107</v>
      </c>
      <c r="C10" s="34" t="s">
        <v>6032</v>
      </c>
      <c r="D10" s="32">
        <v>20112004</v>
      </c>
      <c r="E10" s="34" t="s">
        <v>1076</v>
      </c>
      <c r="F10" s="39">
        <v>93</v>
      </c>
      <c r="G10" s="39">
        <v>24</v>
      </c>
      <c r="H10" s="39">
        <f t="shared" si="0"/>
        <v>2232</v>
      </c>
      <c r="I10" s="39">
        <v>1174</v>
      </c>
      <c r="J10" s="39"/>
      <c r="K10" s="39">
        <f t="shared" si="1"/>
        <v>3406</v>
      </c>
      <c r="L10" s="31"/>
      <c r="M10" s="31"/>
      <c r="N10" s="31"/>
      <c r="O10" s="31"/>
      <c r="P10" s="31"/>
      <c r="Q10" s="31"/>
    </row>
    <row r="11" spans="1:17" x14ac:dyDescent="0.2">
      <c r="A11" s="31">
        <v>10</v>
      </c>
      <c r="B11" s="43">
        <v>107</v>
      </c>
      <c r="C11" s="34" t="s">
        <v>6053</v>
      </c>
      <c r="D11" s="32">
        <v>20112023</v>
      </c>
      <c r="E11" s="34" t="s">
        <v>6069</v>
      </c>
      <c r="F11" s="39">
        <v>93</v>
      </c>
      <c r="G11" s="39">
        <v>24</v>
      </c>
      <c r="H11" s="39">
        <f t="shared" si="0"/>
        <v>2232</v>
      </c>
      <c r="I11" s="39">
        <v>1627</v>
      </c>
      <c r="J11" s="39"/>
      <c r="K11" s="39">
        <f t="shared" si="1"/>
        <v>3859</v>
      </c>
      <c r="L11" s="31"/>
      <c r="M11" s="31"/>
      <c r="N11" s="31"/>
      <c r="O11" s="31"/>
      <c r="P11" s="31"/>
      <c r="Q11" s="31"/>
    </row>
    <row r="12" spans="1:17" x14ac:dyDescent="0.2">
      <c r="A12" s="31">
        <v>11</v>
      </c>
      <c r="B12" s="43">
        <v>108</v>
      </c>
      <c r="C12" s="34" t="s">
        <v>5807</v>
      </c>
      <c r="D12" s="32">
        <v>20104051</v>
      </c>
      <c r="E12" s="34" t="s">
        <v>127</v>
      </c>
      <c r="F12" s="39">
        <v>85</v>
      </c>
      <c r="G12" s="39">
        <v>24</v>
      </c>
      <c r="H12" s="39">
        <f t="shared" si="0"/>
        <v>2040</v>
      </c>
      <c r="I12" s="39">
        <v>342</v>
      </c>
      <c r="J12" s="39">
        <v>50</v>
      </c>
      <c r="K12" s="39">
        <f t="shared" si="1"/>
        <v>2432</v>
      </c>
      <c r="L12" s="31"/>
      <c r="M12" s="31"/>
      <c r="N12" s="31"/>
      <c r="O12" s="31"/>
      <c r="P12" s="31"/>
      <c r="Q12" s="31"/>
    </row>
    <row r="13" spans="1:17" x14ac:dyDescent="0.2">
      <c r="A13" s="31">
        <v>12</v>
      </c>
      <c r="B13" s="43">
        <v>108</v>
      </c>
      <c r="C13" s="34" t="s">
        <v>6048</v>
      </c>
      <c r="D13" s="32">
        <v>20109064</v>
      </c>
      <c r="E13" s="34" t="s">
        <v>2682</v>
      </c>
      <c r="F13" s="39">
        <v>71</v>
      </c>
      <c r="G13" s="39">
        <v>24</v>
      </c>
      <c r="H13" s="39">
        <f t="shared" si="0"/>
        <v>1704</v>
      </c>
      <c r="I13" s="39">
        <v>642</v>
      </c>
      <c r="J13" s="39"/>
      <c r="K13" s="39">
        <f t="shared" si="1"/>
        <v>2346</v>
      </c>
      <c r="L13" s="31"/>
      <c r="M13" s="31"/>
      <c r="N13" s="31"/>
      <c r="O13" s="31"/>
      <c r="P13" s="31"/>
      <c r="Q13" s="31"/>
    </row>
    <row r="14" spans="1:17" x14ac:dyDescent="0.2">
      <c r="A14" s="31">
        <v>13</v>
      </c>
      <c r="B14" s="43">
        <v>110</v>
      </c>
      <c r="C14" s="34" t="s">
        <v>3180</v>
      </c>
      <c r="D14" s="32">
        <v>20103004</v>
      </c>
      <c r="E14" s="34" t="s">
        <v>251</v>
      </c>
      <c r="F14" s="39">
        <v>93</v>
      </c>
      <c r="G14" s="39">
        <v>24</v>
      </c>
      <c r="H14" s="39">
        <f t="shared" si="0"/>
        <v>2232</v>
      </c>
      <c r="I14" s="39">
        <v>613</v>
      </c>
      <c r="J14" s="39"/>
      <c r="K14" s="39">
        <f t="shared" si="1"/>
        <v>2845</v>
      </c>
      <c r="L14" s="31"/>
      <c r="M14" s="31"/>
      <c r="N14" s="31"/>
      <c r="O14" s="31"/>
      <c r="P14" s="31"/>
      <c r="Q14" s="31"/>
    </row>
    <row r="15" spans="1:17" x14ac:dyDescent="0.2">
      <c r="A15" s="31">
        <v>14</v>
      </c>
      <c r="B15" s="43">
        <v>110</v>
      </c>
      <c r="C15" s="34" t="s">
        <v>6033</v>
      </c>
      <c r="D15" s="32">
        <v>20103156</v>
      </c>
      <c r="E15" s="34" t="s">
        <v>251</v>
      </c>
      <c r="F15" s="39">
        <v>55</v>
      </c>
      <c r="G15" s="39">
        <v>24</v>
      </c>
      <c r="H15" s="39">
        <f t="shared" si="0"/>
        <v>1320</v>
      </c>
      <c r="I15" s="39"/>
      <c r="J15" s="39"/>
      <c r="K15" s="39">
        <f t="shared" si="1"/>
        <v>1320</v>
      </c>
      <c r="L15" s="31"/>
      <c r="M15" s="31"/>
      <c r="N15" s="31"/>
      <c r="O15" s="31"/>
      <c r="P15" s="31"/>
      <c r="Q15" s="31"/>
    </row>
    <row r="16" spans="1:17" x14ac:dyDescent="0.2">
      <c r="A16" s="31">
        <v>15</v>
      </c>
      <c r="B16" s="43">
        <v>111</v>
      </c>
      <c r="C16" s="34" t="s">
        <v>5916</v>
      </c>
      <c r="D16" s="32">
        <v>20111048</v>
      </c>
      <c r="E16" s="34" t="s">
        <v>33</v>
      </c>
      <c r="F16" s="39">
        <v>88</v>
      </c>
      <c r="G16" s="39">
        <v>24</v>
      </c>
      <c r="H16" s="39">
        <f t="shared" si="0"/>
        <v>2112</v>
      </c>
      <c r="I16" s="39">
        <v>434</v>
      </c>
      <c r="J16" s="39">
        <v>150</v>
      </c>
      <c r="K16" s="39">
        <f t="shared" si="1"/>
        <v>2696</v>
      </c>
      <c r="L16" s="31"/>
      <c r="M16" s="31"/>
      <c r="N16" s="31"/>
      <c r="O16" s="31"/>
      <c r="P16" s="31"/>
      <c r="Q16" s="31"/>
    </row>
    <row r="17" spans="1:17" x14ac:dyDescent="0.2">
      <c r="A17" s="31">
        <v>16</v>
      </c>
      <c r="B17" s="43">
        <v>111</v>
      </c>
      <c r="C17" s="34" t="s">
        <v>3040</v>
      </c>
      <c r="D17" s="32">
        <v>20110017</v>
      </c>
      <c r="E17" s="34" t="s">
        <v>546</v>
      </c>
      <c r="F17" s="39">
        <v>88</v>
      </c>
      <c r="G17" s="39">
        <v>24</v>
      </c>
      <c r="H17" s="39">
        <f t="shared" si="0"/>
        <v>2112</v>
      </c>
      <c r="I17" s="39">
        <v>811</v>
      </c>
      <c r="J17" s="39"/>
      <c r="K17" s="39">
        <f t="shared" si="1"/>
        <v>2923</v>
      </c>
      <c r="L17" s="31"/>
      <c r="M17" s="31"/>
      <c r="N17" s="31"/>
      <c r="O17" s="31"/>
      <c r="P17" s="31"/>
      <c r="Q17" s="31"/>
    </row>
    <row r="18" spans="1:17" x14ac:dyDescent="0.2">
      <c r="A18" s="31">
        <v>17</v>
      </c>
      <c r="B18" s="43">
        <v>112</v>
      </c>
      <c r="C18" s="34" t="s">
        <v>5997</v>
      </c>
      <c r="D18" s="32">
        <v>20110025</v>
      </c>
      <c r="E18" s="34" t="s">
        <v>546</v>
      </c>
      <c r="F18" s="39">
        <v>93</v>
      </c>
      <c r="G18" s="39">
        <v>24</v>
      </c>
      <c r="H18" s="39">
        <f t="shared" si="0"/>
        <v>2232</v>
      </c>
      <c r="I18" s="39">
        <v>841</v>
      </c>
      <c r="J18" s="39"/>
      <c r="K18" s="39">
        <f t="shared" si="1"/>
        <v>3073</v>
      </c>
      <c r="L18" s="31"/>
      <c r="M18" s="31"/>
      <c r="N18" s="31"/>
      <c r="O18" s="31"/>
      <c r="P18" s="31"/>
      <c r="Q18" s="31"/>
    </row>
    <row r="19" spans="1:17" x14ac:dyDescent="0.2">
      <c r="A19" s="31">
        <v>18</v>
      </c>
      <c r="B19" s="43">
        <v>112</v>
      </c>
      <c r="C19" s="34" t="s">
        <v>6022</v>
      </c>
      <c r="D19" s="32">
        <v>20109081</v>
      </c>
      <c r="E19" s="34" t="s">
        <v>309</v>
      </c>
      <c r="F19" s="39">
        <v>93</v>
      </c>
      <c r="G19" s="39">
        <v>24</v>
      </c>
      <c r="H19" s="39">
        <f t="shared" si="0"/>
        <v>2232</v>
      </c>
      <c r="I19" s="39">
        <v>535</v>
      </c>
      <c r="J19" s="39"/>
      <c r="K19" s="39">
        <f t="shared" si="1"/>
        <v>2767</v>
      </c>
      <c r="L19" s="31"/>
      <c r="M19" s="31"/>
      <c r="N19" s="31"/>
      <c r="O19" s="31"/>
      <c r="P19" s="31"/>
      <c r="Q19" s="31"/>
    </row>
    <row r="20" spans="1:17" x14ac:dyDescent="0.2">
      <c r="A20" s="31">
        <v>19</v>
      </c>
      <c r="B20" s="43">
        <v>113</v>
      </c>
      <c r="C20" s="34" t="s">
        <v>2786</v>
      </c>
      <c r="D20" s="32">
        <v>20110078</v>
      </c>
      <c r="E20" s="34" t="s">
        <v>546</v>
      </c>
      <c r="F20" s="39">
        <v>93</v>
      </c>
      <c r="G20" s="39">
        <v>24</v>
      </c>
      <c r="H20" s="39">
        <f t="shared" si="0"/>
        <v>2232</v>
      </c>
      <c r="I20" s="39">
        <v>761</v>
      </c>
      <c r="J20" s="39"/>
      <c r="K20" s="39">
        <f t="shared" si="1"/>
        <v>2993</v>
      </c>
      <c r="L20" s="31"/>
      <c r="M20" s="31"/>
      <c r="N20" s="31"/>
      <c r="O20" s="31"/>
      <c r="P20" s="31"/>
      <c r="Q20" s="31"/>
    </row>
    <row r="21" spans="1:17" x14ac:dyDescent="0.2">
      <c r="A21" s="31">
        <v>20</v>
      </c>
      <c r="B21" s="43">
        <v>113</v>
      </c>
      <c r="C21" s="34" t="s">
        <v>5644</v>
      </c>
      <c r="D21" s="32">
        <v>20110001</v>
      </c>
      <c r="E21" s="34" t="s">
        <v>546</v>
      </c>
      <c r="F21" s="39">
        <v>93</v>
      </c>
      <c r="G21" s="39">
        <v>24</v>
      </c>
      <c r="H21" s="39">
        <f t="shared" si="0"/>
        <v>2232</v>
      </c>
      <c r="I21" s="39">
        <v>551</v>
      </c>
      <c r="J21" s="39"/>
      <c r="K21" s="39">
        <f t="shared" si="1"/>
        <v>2783</v>
      </c>
      <c r="L21" s="31"/>
      <c r="M21" s="31"/>
      <c r="N21" s="31"/>
      <c r="O21" s="31"/>
      <c r="P21" s="31"/>
      <c r="Q21" s="31"/>
    </row>
    <row r="22" spans="1:17" x14ac:dyDescent="0.2">
      <c r="A22" s="31">
        <v>21</v>
      </c>
      <c r="B22" s="43">
        <v>114</v>
      </c>
      <c r="C22" s="34" t="s">
        <v>449</v>
      </c>
      <c r="D22" s="32">
        <v>20106002</v>
      </c>
      <c r="E22" s="34" t="s">
        <v>3676</v>
      </c>
      <c r="F22" s="39">
        <v>93</v>
      </c>
      <c r="G22" s="39">
        <v>24</v>
      </c>
      <c r="H22" s="39">
        <f t="shared" si="0"/>
        <v>2232</v>
      </c>
      <c r="I22" s="39">
        <v>879</v>
      </c>
      <c r="J22" s="39"/>
      <c r="K22" s="39">
        <f t="shared" si="1"/>
        <v>3111</v>
      </c>
      <c r="L22" s="31"/>
      <c r="M22" s="31"/>
      <c r="N22" s="31"/>
      <c r="O22" s="31"/>
      <c r="P22" s="31"/>
      <c r="Q22" s="31"/>
    </row>
    <row r="23" spans="1:17" x14ac:dyDescent="0.2">
      <c r="A23" s="31">
        <v>22</v>
      </c>
      <c r="B23" s="43">
        <v>114</v>
      </c>
      <c r="C23" s="34" t="s">
        <v>6044</v>
      </c>
      <c r="D23" s="32">
        <v>20124111</v>
      </c>
      <c r="E23" s="34" t="s">
        <v>5299</v>
      </c>
      <c r="F23" s="39">
        <v>93</v>
      </c>
      <c r="G23" s="39">
        <v>24</v>
      </c>
      <c r="H23" s="39">
        <f t="shared" si="0"/>
        <v>2232</v>
      </c>
      <c r="I23" s="39">
        <v>972</v>
      </c>
      <c r="J23" s="39"/>
      <c r="K23" s="39">
        <f t="shared" si="1"/>
        <v>3204</v>
      </c>
      <c r="L23" s="31"/>
      <c r="M23" s="31"/>
      <c r="N23" s="31"/>
      <c r="O23" s="31"/>
      <c r="P23" s="31"/>
      <c r="Q23" s="31"/>
    </row>
    <row r="24" spans="1:17" x14ac:dyDescent="0.2">
      <c r="A24" s="31">
        <v>23</v>
      </c>
      <c r="B24" s="43">
        <v>115</v>
      </c>
      <c r="C24" s="34" t="s">
        <v>6042</v>
      </c>
      <c r="D24" s="32">
        <v>20111058</v>
      </c>
      <c r="E24" s="34" t="s">
        <v>33</v>
      </c>
      <c r="F24" s="39">
        <v>79</v>
      </c>
      <c r="G24" s="39">
        <v>24</v>
      </c>
      <c r="H24" s="39">
        <f t="shared" si="0"/>
        <v>1896</v>
      </c>
      <c r="I24" s="39">
        <v>871</v>
      </c>
      <c r="J24" s="39">
        <v>100</v>
      </c>
      <c r="K24" s="39">
        <f t="shared" si="1"/>
        <v>2867</v>
      </c>
      <c r="L24" s="31"/>
      <c r="M24" s="31"/>
      <c r="N24" s="31"/>
      <c r="O24" s="31"/>
      <c r="P24" s="31"/>
      <c r="Q24" s="31"/>
    </row>
    <row r="25" spans="1:17" x14ac:dyDescent="0.2">
      <c r="A25" s="31">
        <v>24</v>
      </c>
      <c r="B25" s="43">
        <v>115</v>
      </c>
      <c r="C25" s="34" t="s">
        <v>6071</v>
      </c>
      <c r="D25" s="32">
        <v>20111014</v>
      </c>
      <c r="E25" s="34" t="s">
        <v>1319</v>
      </c>
      <c r="F25" s="39">
        <v>55</v>
      </c>
      <c r="G25" s="39">
        <v>24</v>
      </c>
      <c r="H25" s="39">
        <f t="shared" si="0"/>
        <v>1320</v>
      </c>
      <c r="I25" s="39">
        <v>750</v>
      </c>
      <c r="J25" s="39">
        <v>50</v>
      </c>
      <c r="K25" s="39">
        <f t="shared" si="1"/>
        <v>2120</v>
      </c>
      <c r="L25" s="31"/>
      <c r="M25" s="31"/>
      <c r="N25" s="31"/>
      <c r="O25" s="31"/>
      <c r="P25" s="31"/>
      <c r="Q25" s="31"/>
    </row>
    <row r="26" spans="1:17" x14ac:dyDescent="0.2">
      <c r="A26" s="31">
        <v>25</v>
      </c>
      <c r="B26" s="43">
        <v>117</v>
      </c>
      <c r="C26" s="34" t="s">
        <v>5924</v>
      </c>
      <c r="D26" s="32">
        <v>20111039</v>
      </c>
      <c r="E26" s="34" t="s">
        <v>33</v>
      </c>
      <c r="F26" s="39">
        <v>93</v>
      </c>
      <c r="G26" s="39">
        <v>24</v>
      </c>
      <c r="H26" s="39">
        <f t="shared" si="0"/>
        <v>2232</v>
      </c>
      <c r="I26" s="39">
        <v>1112</v>
      </c>
      <c r="J26" s="39"/>
      <c r="K26" s="39">
        <f t="shared" si="1"/>
        <v>3344</v>
      </c>
      <c r="L26" s="31"/>
      <c r="M26" s="31"/>
      <c r="N26" s="31"/>
      <c r="O26" s="31"/>
      <c r="P26" s="31"/>
      <c r="Q26" s="31"/>
    </row>
    <row r="27" spans="1:17" x14ac:dyDescent="0.2">
      <c r="A27" s="31">
        <v>26</v>
      </c>
      <c r="B27" s="43">
        <v>117</v>
      </c>
      <c r="C27" s="34" t="s">
        <v>3137</v>
      </c>
      <c r="D27" s="32">
        <v>20111005</v>
      </c>
      <c r="E27" s="34" t="s">
        <v>33</v>
      </c>
      <c r="F27" s="39">
        <v>87</v>
      </c>
      <c r="G27" s="39">
        <v>24</v>
      </c>
      <c r="H27" s="39">
        <f t="shared" si="0"/>
        <v>2088</v>
      </c>
      <c r="I27" s="39">
        <v>859</v>
      </c>
      <c r="J27" s="39"/>
      <c r="K27" s="39">
        <f t="shared" si="1"/>
        <v>2947</v>
      </c>
      <c r="L27" s="31"/>
      <c r="M27" s="31"/>
      <c r="N27" s="31"/>
      <c r="O27" s="31"/>
      <c r="P27" s="31"/>
      <c r="Q27" s="31"/>
    </row>
    <row r="28" spans="1:17" x14ac:dyDescent="0.2">
      <c r="A28" s="31">
        <v>27</v>
      </c>
      <c r="B28" s="43">
        <v>118</v>
      </c>
      <c r="C28" s="34" t="s">
        <v>5937</v>
      </c>
      <c r="D28" s="32">
        <v>20112009</v>
      </c>
      <c r="E28" s="34" t="s">
        <v>6069</v>
      </c>
      <c r="F28" s="39">
        <v>93</v>
      </c>
      <c r="G28" s="39">
        <v>24</v>
      </c>
      <c r="H28" s="39">
        <f t="shared" si="0"/>
        <v>2232</v>
      </c>
      <c r="I28" s="39">
        <v>848</v>
      </c>
      <c r="J28" s="39">
        <v>50</v>
      </c>
      <c r="K28" s="39">
        <f t="shared" si="1"/>
        <v>3130</v>
      </c>
      <c r="L28" s="31"/>
      <c r="M28" s="31"/>
      <c r="N28" s="31"/>
      <c r="O28" s="31"/>
      <c r="P28" s="31"/>
      <c r="Q28" s="31"/>
    </row>
    <row r="29" spans="1:17" x14ac:dyDescent="0.2">
      <c r="A29" s="31">
        <v>28</v>
      </c>
      <c r="B29" s="43">
        <v>118</v>
      </c>
      <c r="C29" s="34" t="s">
        <v>5978</v>
      </c>
      <c r="D29" s="32">
        <v>20112075</v>
      </c>
      <c r="E29" s="34" t="s">
        <v>1076</v>
      </c>
      <c r="F29" s="39">
        <v>93</v>
      </c>
      <c r="G29" s="39">
        <v>24</v>
      </c>
      <c r="H29" s="39">
        <f t="shared" si="0"/>
        <v>2232</v>
      </c>
      <c r="I29" s="39">
        <v>1000</v>
      </c>
      <c r="J29" s="39"/>
      <c r="K29" s="39">
        <f t="shared" si="1"/>
        <v>3232</v>
      </c>
      <c r="L29" s="31"/>
      <c r="M29" s="31"/>
      <c r="N29" s="31"/>
      <c r="O29" s="31"/>
      <c r="P29" s="31"/>
      <c r="Q29" s="31"/>
    </row>
    <row r="30" spans="1:17" x14ac:dyDescent="0.2">
      <c r="A30" s="31">
        <v>29</v>
      </c>
      <c r="B30" s="43">
        <v>119</v>
      </c>
      <c r="C30" s="34" t="s">
        <v>5939</v>
      </c>
      <c r="D30" s="32">
        <v>20106014</v>
      </c>
      <c r="E30" s="34" t="s">
        <v>723</v>
      </c>
      <c r="F30" s="39">
        <v>93</v>
      </c>
      <c r="G30" s="39">
        <v>24</v>
      </c>
      <c r="H30" s="39">
        <f t="shared" si="0"/>
        <v>2232</v>
      </c>
      <c r="I30" s="39">
        <v>698</v>
      </c>
      <c r="J30" s="39"/>
      <c r="K30" s="39">
        <f t="shared" si="1"/>
        <v>2930</v>
      </c>
      <c r="L30" s="31"/>
      <c r="M30" s="31"/>
      <c r="N30" s="31"/>
      <c r="O30" s="31"/>
      <c r="P30" s="31"/>
      <c r="Q30" s="31"/>
    </row>
    <row r="31" spans="1:17" x14ac:dyDescent="0.2">
      <c r="A31" s="31">
        <v>30</v>
      </c>
      <c r="B31" s="43">
        <v>119</v>
      </c>
      <c r="C31" s="34" t="s">
        <v>4740</v>
      </c>
      <c r="D31" s="32">
        <v>20103167</v>
      </c>
      <c r="E31" s="34" t="s">
        <v>251</v>
      </c>
      <c r="F31" s="39">
        <v>93</v>
      </c>
      <c r="G31" s="39">
        <v>24</v>
      </c>
      <c r="H31" s="39">
        <f t="shared" si="0"/>
        <v>2232</v>
      </c>
      <c r="I31" s="39">
        <v>558</v>
      </c>
      <c r="J31" s="39"/>
      <c r="K31" s="39">
        <f t="shared" si="1"/>
        <v>2790</v>
      </c>
      <c r="L31" s="31"/>
      <c r="M31" s="31"/>
      <c r="N31" s="31"/>
      <c r="O31" s="31"/>
      <c r="P31" s="31"/>
      <c r="Q31" s="31"/>
    </row>
    <row r="32" spans="1:17" x14ac:dyDescent="0.2">
      <c r="A32" s="31">
        <v>31</v>
      </c>
      <c r="B32" s="43">
        <v>120</v>
      </c>
      <c r="C32" s="34" t="s">
        <v>5674</v>
      </c>
      <c r="D32" s="32">
        <v>20103091</v>
      </c>
      <c r="E32" s="34" t="s">
        <v>251</v>
      </c>
      <c r="F32" s="39">
        <v>91</v>
      </c>
      <c r="G32" s="39">
        <v>24</v>
      </c>
      <c r="H32" s="39">
        <f t="shared" si="0"/>
        <v>2184</v>
      </c>
      <c r="I32" s="39">
        <v>572</v>
      </c>
      <c r="J32" s="39"/>
      <c r="K32" s="39">
        <f t="shared" si="1"/>
        <v>2756</v>
      </c>
      <c r="L32" s="31"/>
      <c r="M32" s="31"/>
      <c r="N32" s="31"/>
      <c r="O32" s="31"/>
      <c r="P32" s="31"/>
      <c r="Q32" s="31"/>
    </row>
    <row r="33" spans="1:17" x14ac:dyDescent="0.2">
      <c r="A33" s="31">
        <v>32</v>
      </c>
      <c r="B33" s="43">
        <v>120</v>
      </c>
      <c r="C33" s="34" t="s">
        <v>5685</v>
      </c>
      <c r="D33" s="32">
        <v>20103094</v>
      </c>
      <c r="E33" s="34" t="s">
        <v>251</v>
      </c>
      <c r="F33" s="39">
        <v>91</v>
      </c>
      <c r="G33" s="39">
        <v>24</v>
      </c>
      <c r="H33" s="39">
        <f t="shared" si="0"/>
        <v>2184</v>
      </c>
      <c r="I33" s="39">
        <v>465</v>
      </c>
      <c r="J33" s="39"/>
      <c r="K33" s="39">
        <f t="shared" si="1"/>
        <v>2649</v>
      </c>
      <c r="L33" s="31"/>
      <c r="M33" s="31"/>
      <c r="N33" s="31"/>
      <c r="O33" s="31"/>
      <c r="P33" s="31"/>
      <c r="Q33" s="31"/>
    </row>
    <row r="34" spans="1:17" x14ac:dyDescent="0.2">
      <c r="A34" s="31">
        <v>33</v>
      </c>
      <c r="B34" s="43">
        <v>123</v>
      </c>
      <c r="C34" s="34" t="s">
        <v>449</v>
      </c>
      <c r="D34" s="32">
        <v>20124006</v>
      </c>
      <c r="E34" s="34" t="s">
        <v>156</v>
      </c>
      <c r="F34" s="39">
        <v>93</v>
      </c>
      <c r="G34" s="39">
        <v>24</v>
      </c>
      <c r="H34" s="39">
        <f t="shared" si="0"/>
        <v>2232</v>
      </c>
      <c r="I34" s="39">
        <v>1043</v>
      </c>
      <c r="J34" s="39"/>
      <c r="K34" s="39">
        <f t="shared" si="1"/>
        <v>3275</v>
      </c>
      <c r="L34" s="31"/>
      <c r="M34" s="31"/>
      <c r="N34" s="31"/>
      <c r="O34" s="31"/>
      <c r="P34" s="31"/>
      <c r="Q34" s="31"/>
    </row>
    <row r="35" spans="1:17" x14ac:dyDescent="0.2">
      <c r="A35" s="31">
        <v>34</v>
      </c>
      <c r="B35" s="43">
        <v>123</v>
      </c>
      <c r="C35" s="34" t="s">
        <v>6020</v>
      </c>
      <c r="D35" s="32">
        <v>20124047</v>
      </c>
      <c r="E35" s="34" t="s">
        <v>156</v>
      </c>
      <c r="F35" s="39">
        <v>93</v>
      </c>
      <c r="G35" s="39">
        <v>24</v>
      </c>
      <c r="H35" s="39">
        <f t="shared" si="0"/>
        <v>2232</v>
      </c>
      <c r="I35" s="39">
        <v>1106</v>
      </c>
      <c r="J35" s="39"/>
      <c r="K35" s="39">
        <f t="shared" si="1"/>
        <v>3338</v>
      </c>
      <c r="L35" s="31"/>
      <c r="M35" s="31"/>
      <c r="N35" s="31"/>
      <c r="O35" s="31"/>
      <c r="P35" s="31"/>
      <c r="Q35" s="31"/>
    </row>
    <row r="36" spans="1:17" x14ac:dyDescent="0.2">
      <c r="A36" s="31">
        <v>35</v>
      </c>
      <c r="B36" s="43">
        <v>125</v>
      </c>
      <c r="C36" s="34" t="s">
        <v>5965</v>
      </c>
      <c r="D36" s="32">
        <v>20106074</v>
      </c>
      <c r="E36" s="34" t="s">
        <v>212</v>
      </c>
      <c r="F36" s="39">
        <v>93</v>
      </c>
      <c r="G36" s="39">
        <v>24</v>
      </c>
      <c r="H36" s="39">
        <f t="shared" si="0"/>
        <v>2232</v>
      </c>
      <c r="I36" s="39">
        <v>1051</v>
      </c>
      <c r="J36" s="39"/>
      <c r="K36" s="39">
        <f t="shared" si="1"/>
        <v>3283</v>
      </c>
      <c r="L36" s="31"/>
      <c r="M36" s="31"/>
      <c r="N36" s="31"/>
      <c r="O36" s="31"/>
      <c r="P36" s="31"/>
      <c r="Q36" s="31"/>
    </row>
    <row r="37" spans="1:17" x14ac:dyDescent="0.2">
      <c r="A37" s="31">
        <v>36</v>
      </c>
      <c r="B37" s="43">
        <v>126</v>
      </c>
      <c r="C37" s="34" t="s">
        <v>3839</v>
      </c>
      <c r="D37" s="32">
        <v>20103113</v>
      </c>
      <c r="E37" s="34" t="s">
        <v>251</v>
      </c>
      <c r="F37" s="39">
        <v>93</v>
      </c>
      <c r="G37" s="39">
        <v>24</v>
      </c>
      <c r="H37" s="39">
        <f t="shared" si="0"/>
        <v>2232</v>
      </c>
      <c r="I37" s="39">
        <v>736</v>
      </c>
      <c r="J37" s="39"/>
      <c r="K37" s="39">
        <f t="shared" si="1"/>
        <v>2968</v>
      </c>
      <c r="L37" s="31"/>
      <c r="M37" s="31"/>
      <c r="N37" s="31"/>
      <c r="O37" s="31"/>
      <c r="P37" s="31"/>
      <c r="Q37" s="31"/>
    </row>
    <row r="38" spans="1:17" x14ac:dyDescent="0.2">
      <c r="A38" s="31">
        <v>37</v>
      </c>
      <c r="B38" s="43">
        <v>126</v>
      </c>
      <c r="C38" s="34" t="s">
        <v>5039</v>
      </c>
      <c r="D38" s="32">
        <v>20103097</v>
      </c>
      <c r="E38" s="34" t="s">
        <v>251</v>
      </c>
      <c r="F38" s="39">
        <v>55</v>
      </c>
      <c r="G38" s="39">
        <v>24</v>
      </c>
      <c r="H38" s="39">
        <f t="shared" si="0"/>
        <v>1320</v>
      </c>
      <c r="I38" s="39">
        <v>579</v>
      </c>
      <c r="J38" s="39"/>
      <c r="K38" s="39">
        <f t="shared" si="1"/>
        <v>1899</v>
      </c>
      <c r="L38" s="31"/>
      <c r="M38" s="31"/>
      <c r="N38" s="31"/>
      <c r="O38" s="31"/>
      <c r="P38" s="31"/>
      <c r="Q38" s="31"/>
    </row>
    <row r="39" spans="1:17" x14ac:dyDescent="0.2">
      <c r="A39" s="31">
        <v>38</v>
      </c>
      <c r="B39" s="43">
        <v>127</v>
      </c>
      <c r="C39" s="34" t="s">
        <v>3687</v>
      </c>
      <c r="D39" s="32">
        <v>20106102</v>
      </c>
      <c r="E39" s="34" t="s">
        <v>212</v>
      </c>
      <c r="F39" s="39">
        <v>89</v>
      </c>
      <c r="G39" s="39">
        <v>24</v>
      </c>
      <c r="H39" s="39">
        <f t="shared" si="0"/>
        <v>2136</v>
      </c>
      <c r="I39" s="39">
        <v>404</v>
      </c>
      <c r="J39" s="39"/>
      <c r="K39" s="39">
        <f t="shared" si="1"/>
        <v>2540</v>
      </c>
      <c r="L39" s="31"/>
      <c r="M39" s="31"/>
      <c r="N39" s="31"/>
      <c r="O39" s="31"/>
      <c r="P39" s="31"/>
      <c r="Q39" s="31"/>
    </row>
    <row r="40" spans="1:17" x14ac:dyDescent="0.2">
      <c r="A40" s="31">
        <v>39</v>
      </c>
      <c r="B40" s="43">
        <v>127</v>
      </c>
      <c r="C40" s="34" t="s">
        <v>3706</v>
      </c>
      <c r="D40" s="32">
        <v>20106018</v>
      </c>
      <c r="E40" s="34" t="s">
        <v>212</v>
      </c>
      <c r="F40" s="39">
        <v>93</v>
      </c>
      <c r="G40" s="39">
        <v>24</v>
      </c>
      <c r="H40" s="39">
        <f t="shared" si="0"/>
        <v>2232</v>
      </c>
      <c r="I40" s="39">
        <v>775</v>
      </c>
      <c r="J40" s="39"/>
      <c r="K40" s="39">
        <f t="shared" si="1"/>
        <v>3007</v>
      </c>
      <c r="L40" s="31"/>
      <c r="M40" s="31"/>
      <c r="N40" s="31"/>
      <c r="O40" s="31"/>
      <c r="P40" s="31"/>
      <c r="Q40" s="31"/>
    </row>
    <row r="41" spans="1:17" x14ac:dyDescent="0.2">
      <c r="A41" s="31">
        <v>40</v>
      </c>
      <c r="B41" s="43">
        <v>129</v>
      </c>
      <c r="C41" s="34" t="s">
        <v>5956</v>
      </c>
      <c r="D41" s="32">
        <v>20112055</v>
      </c>
      <c r="E41" s="34" t="s">
        <v>1332</v>
      </c>
      <c r="F41" s="39">
        <v>86</v>
      </c>
      <c r="G41" s="39">
        <v>24</v>
      </c>
      <c r="H41" s="39">
        <f t="shared" si="0"/>
        <v>2064</v>
      </c>
      <c r="I41" s="39">
        <v>777</v>
      </c>
      <c r="J41" s="39"/>
      <c r="K41" s="39">
        <f t="shared" si="1"/>
        <v>2841</v>
      </c>
      <c r="L41" s="31"/>
      <c r="M41" s="31"/>
      <c r="N41" s="31"/>
      <c r="O41" s="31"/>
      <c r="P41" s="31"/>
      <c r="Q41" s="31"/>
    </row>
    <row r="42" spans="1:17" x14ac:dyDescent="0.2">
      <c r="A42" s="31">
        <v>41</v>
      </c>
      <c r="B42" s="43">
        <v>129</v>
      </c>
      <c r="C42" s="34" t="s">
        <v>6060</v>
      </c>
      <c r="D42" s="32">
        <v>20112079</v>
      </c>
      <c r="E42" s="34" t="s">
        <v>5090</v>
      </c>
      <c r="F42" s="39">
        <v>93</v>
      </c>
      <c r="G42" s="39">
        <v>24</v>
      </c>
      <c r="H42" s="39">
        <f t="shared" si="0"/>
        <v>2232</v>
      </c>
      <c r="I42" s="39">
        <v>925</v>
      </c>
      <c r="J42" s="39"/>
      <c r="K42" s="39">
        <f t="shared" si="1"/>
        <v>3157</v>
      </c>
      <c r="L42" s="31"/>
      <c r="M42" s="31"/>
      <c r="N42" s="31"/>
      <c r="O42" s="31"/>
      <c r="P42" s="31"/>
      <c r="Q42" s="31"/>
    </row>
    <row r="43" spans="1:17" x14ac:dyDescent="0.2">
      <c r="A43" s="31">
        <v>42</v>
      </c>
      <c r="B43" s="43">
        <v>131</v>
      </c>
      <c r="C43" s="34" t="s">
        <v>3215</v>
      </c>
      <c r="D43" s="32">
        <v>20103144</v>
      </c>
      <c r="E43" s="34" t="s">
        <v>51</v>
      </c>
      <c r="F43" s="39">
        <v>83</v>
      </c>
      <c r="G43" s="39">
        <v>24</v>
      </c>
      <c r="H43" s="39">
        <f t="shared" si="0"/>
        <v>1992</v>
      </c>
      <c r="I43" s="39">
        <v>797</v>
      </c>
      <c r="J43" s="39"/>
      <c r="K43" s="39">
        <f t="shared" si="1"/>
        <v>2789</v>
      </c>
      <c r="L43" s="31"/>
      <c r="M43" s="31"/>
      <c r="N43" s="31"/>
      <c r="O43" s="31"/>
      <c r="P43" s="31"/>
      <c r="Q43" s="31"/>
    </row>
    <row r="44" spans="1:17" x14ac:dyDescent="0.2">
      <c r="A44" s="31">
        <v>43</v>
      </c>
      <c r="B44" s="43">
        <v>131</v>
      </c>
      <c r="C44" s="34" t="s">
        <v>6039</v>
      </c>
      <c r="D44" s="32">
        <v>20112076</v>
      </c>
      <c r="E44" s="34" t="s">
        <v>4630</v>
      </c>
      <c r="F44" s="39">
        <v>93</v>
      </c>
      <c r="G44" s="39">
        <v>24</v>
      </c>
      <c r="H44" s="39">
        <f t="shared" si="0"/>
        <v>2232</v>
      </c>
      <c r="I44" s="39">
        <v>844</v>
      </c>
      <c r="J44" s="39"/>
      <c r="K44" s="39">
        <f t="shared" si="1"/>
        <v>3076</v>
      </c>
      <c r="L44" s="31"/>
      <c r="M44" s="31"/>
      <c r="N44" s="31"/>
      <c r="O44" s="31"/>
      <c r="P44" s="31"/>
      <c r="Q44" s="31"/>
    </row>
    <row r="45" spans="1:17" x14ac:dyDescent="0.2">
      <c r="A45" s="31">
        <v>44</v>
      </c>
      <c r="B45" s="43">
        <v>133</v>
      </c>
      <c r="C45" s="34" t="s">
        <v>6030</v>
      </c>
      <c r="D45" s="32">
        <v>20111016</v>
      </c>
      <c r="E45" s="34" t="s">
        <v>33</v>
      </c>
      <c r="F45" s="39">
        <v>0</v>
      </c>
      <c r="G45" s="39">
        <v>24</v>
      </c>
      <c r="H45" s="39">
        <v>0</v>
      </c>
      <c r="I45" s="39">
        <v>564</v>
      </c>
      <c r="J45" s="39"/>
      <c r="K45" s="39">
        <f>H45+I45+J45</f>
        <v>564</v>
      </c>
      <c r="L45" s="31"/>
      <c r="M45" s="31"/>
      <c r="N45" s="31"/>
      <c r="O45" s="31"/>
      <c r="P45" s="31"/>
      <c r="Q45" s="31"/>
    </row>
    <row r="46" spans="1:17" x14ac:dyDescent="0.2">
      <c r="A46" s="31">
        <v>45</v>
      </c>
      <c r="B46" s="43">
        <v>201</v>
      </c>
      <c r="C46" s="34" t="s">
        <v>2352</v>
      </c>
      <c r="D46" s="32">
        <v>20104020</v>
      </c>
      <c r="E46" s="34" t="s">
        <v>266</v>
      </c>
      <c r="F46" s="39">
        <v>93</v>
      </c>
      <c r="G46" s="39">
        <v>24</v>
      </c>
      <c r="H46" s="39">
        <f t="shared" si="0"/>
        <v>2232</v>
      </c>
      <c r="I46" s="39">
        <v>691</v>
      </c>
      <c r="J46" s="39"/>
      <c r="K46" s="39">
        <f t="shared" si="1"/>
        <v>2923</v>
      </c>
      <c r="L46" s="31"/>
      <c r="M46" s="31"/>
      <c r="N46" s="31"/>
      <c r="O46" s="31"/>
      <c r="P46" s="31"/>
      <c r="Q46" s="31"/>
    </row>
    <row r="47" spans="1:17" x14ac:dyDescent="0.2">
      <c r="A47" s="31">
        <v>46</v>
      </c>
      <c r="B47" s="43">
        <v>201</v>
      </c>
      <c r="C47" s="34" t="s">
        <v>6034</v>
      </c>
      <c r="D47" s="32">
        <v>20111003</v>
      </c>
      <c r="E47" s="34" t="s">
        <v>33</v>
      </c>
      <c r="F47" s="39">
        <v>65</v>
      </c>
      <c r="G47" s="39">
        <v>24</v>
      </c>
      <c r="H47" s="39">
        <f t="shared" si="0"/>
        <v>1560</v>
      </c>
      <c r="I47" s="39">
        <v>359</v>
      </c>
      <c r="J47" s="39"/>
      <c r="K47" s="39">
        <f t="shared" si="1"/>
        <v>1919</v>
      </c>
      <c r="L47" s="31"/>
      <c r="M47" s="31"/>
      <c r="N47" s="31"/>
      <c r="O47" s="31"/>
      <c r="P47" s="31"/>
      <c r="Q47" s="31"/>
    </row>
    <row r="48" spans="1:17" x14ac:dyDescent="0.2">
      <c r="A48" s="31">
        <v>47</v>
      </c>
      <c r="B48" s="43">
        <v>203</v>
      </c>
      <c r="C48" s="34" t="s">
        <v>6024</v>
      </c>
      <c r="D48" s="32">
        <v>20112089</v>
      </c>
      <c r="E48" s="34" t="s">
        <v>6069</v>
      </c>
      <c r="F48" s="39">
        <v>72</v>
      </c>
      <c r="G48" s="39">
        <v>24</v>
      </c>
      <c r="H48" s="39">
        <f t="shared" si="0"/>
        <v>1728</v>
      </c>
      <c r="I48" s="39">
        <v>845</v>
      </c>
      <c r="J48" s="39"/>
      <c r="K48" s="39">
        <f t="shared" si="1"/>
        <v>2573</v>
      </c>
      <c r="L48" s="31"/>
      <c r="M48" s="31"/>
      <c r="N48" s="31"/>
      <c r="O48" s="31"/>
      <c r="P48" s="31"/>
      <c r="Q48" s="31"/>
    </row>
    <row r="49" spans="1:17" x14ac:dyDescent="0.2">
      <c r="A49" s="31">
        <v>48</v>
      </c>
      <c r="B49" s="43">
        <v>203</v>
      </c>
      <c r="C49" s="34" t="s">
        <v>844</v>
      </c>
      <c r="D49" s="32">
        <v>20112069</v>
      </c>
      <c r="E49" s="34" t="s">
        <v>6069</v>
      </c>
      <c r="F49" s="39">
        <v>87</v>
      </c>
      <c r="G49" s="39">
        <v>24</v>
      </c>
      <c r="H49" s="39">
        <f t="shared" si="0"/>
        <v>2088</v>
      </c>
      <c r="I49" s="39">
        <v>397</v>
      </c>
      <c r="J49" s="39">
        <v>50</v>
      </c>
      <c r="K49" s="39">
        <f t="shared" si="1"/>
        <v>2535</v>
      </c>
      <c r="L49" s="31"/>
      <c r="M49" s="31"/>
      <c r="N49" s="31"/>
      <c r="O49" s="31"/>
      <c r="P49" s="31"/>
      <c r="Q49" s="31"/>
    </row>
    <row r="50" spans="1:17" x14ac:dyDescent="0.2">
      <c r="A50" s="31">
        <v>49</v>
      </c>
      <c r="B50" s="43">
        <v>204</v>
      </c>
      <c r="C50" s="34" t="s">
        <v>3019</v>
      </c>
      <c r="D50" s="32">
        <v>20102086</v>
      </c>
      <c r="E50" s="34" t="s">
        <v>813</v>
      </c>
      <c r="F50" s="39">
        <v>86</v>
      </c>
      <c r="G50" s="39">
        <v>24</v>
      </c>
      <c r="H50" s="39">
        <f t="shared" si="0"/>
        <v>2064</v>
      </c>
      <c r="I50" s="39">
        <v>580</v>
      </c>
      <c r="J50" s="39"/>
      <c r="K50" s="39">
        <f t="shared" si="1"/>
        <v>2644</v>
      </c>
      <c r="L50" s="31"/>
      <c r="M50" s="31"/>
      <c r="N50" s="31"/>
      <c r="O50" s="31"/>
      <c r="P50" s="31"/>
      <c r="Q50" s="31"/>
    </row>
    <row r="51" spans="1:17" x14ac:dyDescent="0.2">
      <c r="A51" s="31">
        <v>50</v>
      </c>
      <c r="B51" s="43">
        <v>204</v>
      </c>
      <c r="C51" s="34" t="s">
        <v>5991</v>
      </c>
      <c r="D51" s="32">
        <v>20110086</v>
      </c>
      <c r="E51" s="34" t="s">
        <v>546</v>
      </c>
      <c r="F51" s="39">
        <v>93</v>
      </c>
      <c r="G51" s="39">
        <v>24</v>
      </c>
      <c r="H51" s="39">
        <f t="shared" si="0"/>
        <v>2232</v>
      </c>
      <c r="I51" s="39">
        <v>560</v>
      </c>
      <c r="J51" s="39"/>
      <c r="K51" s="39">
        <f t="shared" si="1"/>
        <v>2792</v>
      </c>
      <c r="L51" s="31"/>
      <c r="M51" s="31"/>
      <c r="N51" s="31"/>
      <c r="O51" s="31"/>
      <c r="P51" s="31"/>
      <c r="Q51" s="31"/>
    </row>
    <row r="52" spans="1:17" x14ac:dyDescent="0.2">
      <c r="A52" s="31">
        <v>51</v>
      </c>
      <c r="B52" s="43">
        <v>205</v>
      </c>
      <c r="C52" s="34" t="s">
        <v>5889</v>
      </c>
      <c r="D52" s="32">
        <v>20110043</v>
      </c>
      <c r="E52" s="34" t="s">
        <v>6069</v>
      </c>
      <c r="F52" s="39">
        <v>93</v>
      </c>
      <c r="G52" s="39">
        <v>24</v>
      </c>
      <c r="H52" s="39">
        <f t="shared" si="0"/>
        <v>2232</v>
      </c>
      <c r="I52" s="39">
        <v>535</v>
      </c>
      <c r="J52" s="39"/>
      <c r="K52" s="39">
        <f t="shared" si="1"/>
        <v>2767</v>
      </c>
      <c r="L52" s="31"/>
      <c r="M52" s="31"/>
      <c r="N52" s="31"/>
      <c r="O52" s="31"/>
      <c r="P52" s="31"/>
      <c r="Q52" s="31"/>
    </row>
    <row r="53" spans="1:17" x14ac:dyDescent="0.2">
      <c r="A53" s="31">
        <v>52</v>
      </c>
      <c r="B53" s="43">
        <v>205</v>
      </c>
      <c r="C53" s="34" t="s">
        <v>5927</v>
      </c>
      <c r="D53" s="32">
        <v>20110042</v>
      </c>
      <c r="E53" s="34" t="s">
        <v>546</v>
      </c>
      <c r="F53" s="39">
        <v>90</v>
      </c>
      <c r="G53" s="39">
        <v>24</v>
      </c>
      <c r="H53" s="39">
        <f t="shared" si="0"/>
        <v>2160</v>
      </c>
      <c r="I53" s="39">
        <v>888</v>
      </c>
      <c r="J53" s="39">
        <v>100</v>
      </c>
      <c r="K53" s="39">
        <f t="shared" si="1"/>
        <v>3148</v>
      </c>
      <c r="L53" s="31"/>
      <c r="M53" s="31"/>
      <c r="N53" s="31"/>
      <c r="O53" s="31"/>
      <c r="P53" s="31"/>
      <c r="Q53" s="31"/>
    </row>
    <row r="54" spans="1:17" x14ac:dyDescent="0.2">
      <c r="A54" s="31">
        <v>53</v>
      </c>
      <c r="B54" s="43">
        <v>206</v>
      </c>
      <c r="C54" s="34" t="s">
        <v>3086</v>
      </c>
      <c r="D54" s="32">
        <v>20106028</v>
      </c>
      <c r="E54" s="34" t="s">
        <v>212</v>
      </c>
      <c r="F54" s="39">
        <v>93</v>
      </c>
      <c r="G54" s="39">
        <v>24</v>
      </c>
      <c r="H54" s="39">
        <f t="shared" si="0"/>
        <v>2232</v>
      </c>
      <c r="I54" s="39">
        <v>1134</v>
      </c>
      <c r="J54" s="39"/>
      <c r="K54" s="39">
        <f t="shared" si="1"/>
        <v>3366</v>
      </c>
      <c r="L54" s="31"/>
      <c r="M54" s="31"/>
      <c r="N54" s="31"/>
      <c r="O54" s="31"/>
      <c r="P54" s="31"/>
      <c r="Q54" s="31"/>
    </row>
    <row r="55" spans="1:17" x14ac:dyDescent="0.2">
      <c r="A55" s="31">
        <v>54</v>
      </c>
      <c r="B55" s="43">
        <v>206</v>
      </c>
      <c r="C55" s="34" t="s">
        <v>6072</v>
      </c>
      <c r="D55" s="32">
        <v>20106107</v>
      </c>
      <c r="E55" s="33" t="s">
        <v>212</v>
      </c>
      <c r="F55" s="39">
        <v>90</v>
      </c>
      <c r="G55" s="39">
        <v>24</v>
      </c>
      <c r="H55" s="39">
        <f t="shared" si="0"/>
        <v>2160</v>
      </c>
      <c r="I55" s="39">
        <v>704</v>
      </c>
      <c r="J55" s="39"/>
      <c r="K55" s="39">
        <f t="shared" si="1"/>
        <v>2864</v>
      </c>
      <c r="L55" s="31"/>
      <c r="M55" s="31"/>
      <c r="N55" s="31"/>
      <c r="O55" s="31"/>
      <c r="P55" s="31"/>
      <c r="Q55" s="31"/>
    </row>
    <row r="56" spans="1:17" x14ac:dyDescent="0.2">
      <c r="A56" s="31">
        <v>55</v>
      </c>
      <c r="B56" s="43">
        <v>208</v>
      </c>
      <c r="C56" s="34" t="s">
        <v>4423</v>
      </c>
      <c r="D56" s="32">
        <v>20113011</v>
      </c>
      <c r="E56" s="34" t="s">
        <v>1412</v>
      </c>
      <c r="F56" s="39">
        <v>93</v>
      </c>
      <c r="G56" s="39">
        <v>24</v>
      </c>
      <c r="H56" s="39">
        <f t="shared" si="0"/>
        <v>2232</v>
      </c>
      <c r="I56" s="39">
        <v>900</v>
      </c>
      <c r="J56" s="39"/>
      <c r="K56" s="39">
        <f t="shared" si="1"/>
        <v>3132</v>
      </c>
      <c r="L56" s="31"/>
      <c r="M56" s="31"/>
      <c r="N56" s="31"/>
      <c r="O56" s="31"/>
      <c r="P56" s="31"/>
      <c r="Q56" s="31"/>
    </row>
    <row r="57" spans="1:17" x14ac:dyDescent="0.2">
      <c r="A57" s="31">
        <v>56</v>
      </c>
      <c r="B57" s="43">
        <v>208</v>
      </c>
      <c r="C57" s="34" t="s">
        <v>5926</v>
      </c>
      <c r="D57" s="32">
        <v>20113057</v>
      </c>
      <c r="E57" s="34" t="s">
        <v>723</v>
      </c>
      <c r="F57" s="39">
        <v>93</v>
      </c>
      <c r="G57" s="39">
        <v>24</v>
      </c>
      <c r="H57" s="39">
        <f t="shared" si="0"/>
        <v>2232</v>
      </c>
      <c r="I57" s="39">
        <v>801</v>
      </c>
      <c r="J57" s="39"/>
      <c r="K57" s="39">
        <f t="shared" si="1"/>
        <v>3033</v>
      </c>
      <c r="L57" s="31"/>
      <c r="M57" s="31"/>
      <c r="N57" s="31"/>
      <c r="O57" s="31"/>
      <c r="P57" s="31"/>
      <c r="Q57" s="31"/>
    </row>
    <row r="58" spans="1:17" x14ac:dyDescent="0.2">
      <c r="A58" s="31">
        <v>57</v>
      </c>
      <c r="B58" s="43">
        <v>209</v>
      </c>
      <c r="C58" s="34" t="s">
        <v>5919</v>
      </c>
      <c r="D58" s="32">
        <v>20111036</v>
      </c>
      <c r="E58" s="34" t="s">
        <v>33</v>
      </c>
      <c r="F58" s="39">
        <v>89</v>
      </c>
      <c r="G58" s="39">
        <v>24</v>
      </c>
      <c r="H58" s="39">
        <f t="shared" si="0"/>
        <v>2136</v>
      </c>
      <c r="I58" s="39">
        <v>501</v>
      </c>
      <c r="J58" s="39"/>
      <c r="K58" s="39">
        <f t="shared" si="1"/>
        <v>2637</v>
      </c>
      <c r="L58" s="31"/>
      <c r="M58" s="31"/>
      <c r="N58" s="31"/>
      <c r="O58" s="31"/>
      <c r="P58" s="31"/>
      <c r="Q58" s="31"/>
    </row>
    <row r="59" spans="1:17" x14ac:dyDescent="0.2">
      <c r="A59" s="31">
        <v>58</v>
      </c>
      <c r="B59" s="43">
        <v>209</v>
      </c>
      <c r="C59" s="34" t="s">
        <v>449</v>
      </c>
      <c r="D59" s="32">
        <v>20111001</v>
      </c>
      <c r="E59" s="34" t="s">
        <v>33</v>
      </c>
      <c r="F59" s="39">
        <v>93</v>
      </c>
      <c r="G59" s="39">
        <v>24</v>
      </c>
      <c r="H59" s="39">
        <f t="shared" si="0"/>
        <v>2232</v>
      </c>
      <c r="I59" s="39">
        <v>435</v>
      </c>
      <c r="J59" s="39"/>
      <c r="K59" s="39">
        <f t="shared" si="1"/>
        <v>2667</v>
      </c>
      <c r="L59" s="31"/>
      <c r="M59" s="31"/>
      <c r="N59" s="31"/>
      <c r="O59" s="31"/>
      <c r="P59" s="31"/>
      <c r="Q59" s="31"/>
    </row>
    <row r="60" spans="1:17" x14ac:dyDescent="0.2">
      <c r="A60" s="31">
        <v>59</v>
      </c>
      <c r="B60" s="43">
        <v>210</v>
      </c>
      <c r="C60" s="34" t="s">
        <v>5923</v>
      </c>
      <c r="D60" s="32">
        <v>20109063</v>
      </c>
      <c r="E60" s="34" t="s">
        <v>309</v>
      </c>
      <c r="F60" s="39">
        <v>68</v>
      </c>
      <c r="G60" s="39">
        <v>24</v>
      </c>
      <c r="H60" s="39">
        <f t="shared" si="0"/>
        <v>1632</v>
      </c>
      <c r="I60" s="39">
        <v>1204</v>
      </c>
      <c r="J60" s="39"/>
      <c r="K60" s="39">
        <f t="shared" si="1"/>
        <v>2836</v>
      </c>
      <c r="L60" s="31"/>
      <c r="M60" s="31"/>
      <c r="N60" s="31"/>
      <c r="O60" s="31"/>
      <c r="P60" s="31"/>
      <c r="Q60" s="31"/>
    </row>
    <row r="61" spans="1:17" x14ac:dyDescent="0.2">
      <c r="A61" s="31">
        <v>60</v>
      </c>
      <c r="B61" s="43">
        <v>210</v>
      </c>
      <c r="C61" s="34" t="s">
        <v>3391</v>
      </c>
      <c r="D61" s="32">
        <v>20110046</v>
      </c>
      <c r="E61" s="34" t="s">
        <v>309</v>
      </c>
      <c r="F61" s="39">
        <v>83</v>
      </c>
      <c r="G61" s="39">
        <v>24</v>
      </c>
      <c r="H61" s="39">
        <f t="shared" si="0"/>
        <v>1992</v>
      </c>
      <c r="I61" s="39">
        <v>847</v>
      </c>
      <c r="J61" s="39"/>
      <c r="K61" s="39">
        <f t="shared" si="1"/>
        <v>2839</v>
      </c>
      <c r="L61" s="31"/>
      <c r="M61" s="31"/>
      <c r="N61" s="31"/>
      <c r="O61" s="31"/>
      <c r="P61" s="31"/>
      <c r="Q61" s="31"/>
    </row>
    <row r="62" spans="1:17" x14ac:dyDescent="0.2">
      <c r="A62" s="31">
        <v>61</v>
      </c>
      <c r="B62" s="43">
        <v>211</v>
      </c>
      <c r="C62" s="34" t="s">
        <v>5921</v>
      </c>
      <c r="D62" s="32">
        <v>20113091</v>
      </c>
      <c r="E62" s="34" t="s">
        <v>723</v>
      </c>
      <c r="F62" s="39">
        <v>93</v>
      </c>
      <c r="G62" s="39">
        <v>24</v>
      </c>
      <c r="H62" s="39">
        <f t="shared" si="0"/>
        <v>2232</v>
      </c>
      <c r="I62" s="39">
        <v>1232</v>
      </c>
      <c r="J62" s="39"/>
      <c r="K62" s="39">
        <f t="shared" si="1"/>
        <v>3464</v>
      </c>
      <c r="L62" s="31"/>
      <c r="M62" s="31"/>
      <c r="N62" s="31"/>
      <c r="O62" s="31"/>
      <c r="P62" s="31"/>
      <c r="Q62" s="31"/>
    </row>
    <row r="63" spans="1:17" x14ac:dyDescent="0.2">
      <c r="A63" s="31">
        <v>62</v>
      </c>
      <c r="B63" s="43">
        <v>211</v>
      </c>
      <c r="C63" s="34" t="s">
        <v>2995</v>
      </c>
      <c r="D63" s="32">
        <v>20113062</v>
      </c>
      <c r="E63" s="34" t="s">
        <v>723</v>
      </c>
      <c r="F63" s="39">
        <v>93</v>
      </c>
      <c r="G63" s="39">
        <v>24</v>
      </c>
      <c r="H63" s="39">
        <f t="shared" si="0"/>
        <v>2232</v>
      </c>
      <c r="I63" s="39">
        <v>2152</v>
      </c>
      <c r="J63" s="39"/>
      <c r="K63" s="39">
        <f t="shared" si="1"/>
        <v>4384</v>
      </c>
      <c r="L63" s="31"/>
      <c r="M63" s="31"/>
      <c r="N63" s="31"/>
      <c r="O63" s="31"/>
      <c r="P63" s="31"/>
      <c r="Q63" s="31"/>
    </row>
    <row r="64" spans="1:17" x14ac:dyDescent="0.2">
      <c r="A64" s="31">
        <v>63</v>
      </c>
      <c r="B64" s="43">
        <v>212</v>
      </c>
      <c r="C64" s="34" t="s">
        <v>2656</v>
      </c>
      <c r="D64" s="32">
        <v>20102033</v>
      </c>
      <c r="E64" s="34" t="s">
        <v>813</v>
      </c>
      <c r="F64" s="39">
        <v>93</v>
      </c>
      <c r="G64" s="39">
        <v>24</v>
      </c>
      <c r="H64" s="39">
        <f t="shared" si="0"/>
        <v>2232</v>
      </c>
      <c r="I64" s="39">
        <v>1104</v>
      </c>
      <c r="J64" s="39"/>
      <c r="K64" s="39">
        <f t="shared" si="1"/>
        <v>3336</v>
      </c>
      <c r="L64" s="31"/>
      <c r="M64" s="31"/>
      <c r="N64" s="31"/>
      <c r="O64" s="31"/>
      <c r="P64" s="31"/>
      <c r="Q64" s="31"/>
    </row>
    <row r="65" spans="1:17" x14ac:dyDescent="0.2">
      <c r="A65" s="31">
        <v>64</v>
      </c>
      <c r="B65" s="43">
        <v>212</v>
      </c>
      <c r="C65" s="34" t="s">
        <v>6059</v>
      </c>
      <c r="D65" s="32">
        <v>20102081</v>
      </c>
      <c r="E65" s="34" t="s">
        <v>2589</v>
      </c>
      <c r="F65" s="39">
        <v>70</v>
      </c>
      <c r="G65" s="39">
        <v>24</v>
      </c>
      <c r="H65" s="39">
        <f t="shared" si="0"/>
        <v>1680</v>
      </c>
      <c r="I65" s="39">
        <v>315</v>
      </c>
      <c r="J65" s="39"/>
      <c r="K65" s="39">
        <f t="shared" si="1"/>
        <v>1995</v>
      </c>
      <c r="L65" s="31"/>
      <c r="M65" s="31"/>
      <c r="N65" s="31"/>
      <c r="O65" s="31"/>
      <c r="P65" s="31"/>
      <c r="Q65" s="31"/>
    </row>
    <row r="66" spans="1:17" x14ac:dyDescent="0.2">
      <c r="A66" s="31">
        <v>65</v>
      </c>
      <c r="B66" s="43">
        <v>214</v>
      </c>
      <c r="C66" s="34" t="s">
        <v>5913</v>
      </c>
      <c r="D66" s="32">
        <v>20102088</v>
      </c>
      <c r="E66" s="34" t="s">
        <v>813</v>
      </c>
      <c r="F66" s="39">
        <v>85</v>
      </c>
      <c r="G66" s="39">
        <v>24</v>
      </c>
      <c r="H66" s="39">
        <f t="shared" si="0"/>
        <v>2040</v>
      </c>
      <c r="I66" s="39">
        <v>640</v>
      </c>
      <c r="J66" s="39"/>
      <c r="K66" s="39">
        <f t="shared" si="1"/>
        <v>2680</v>
      </c>
      <c r="L66" s="31"/>
      <c r="M66" s="31"/>
      <c r="N66" s="31"/>
      <c r="O66" s="31"/>
      <c r="P66" s="31"/>
      <c r="Q66" s="31"/>
    </row>
    <row r="67" spans="1:17" x14ac:dyDescent="0.2">
      <c r="A67" s="31">
        <v>66</v>
      </c>
      <c r="B67" s="43">
        <v>214</v>
      </c>
      <c r="C67" s="34" t="s">
        <v>3456</v>
      </c>
      <c r="D67" s="32">
        <v>20102047</v>
      </c>
      <c r="E67" s="34" t="s">
        <v>1477</v>
      </c>
      <c r="F67" s="39">
        <v>93</v>
      </c>
      <c r="G67" s="39">
        <v>24</v>
      </c>
      <c r="H67" s="39">
        <f t="shared" ref="H67:H130" si="2">F67*G67</f>
        <v>2232</v>
      </c>
      <c r="I67" s="39">
        <v>764</v>
      </c>
      <c r="J67" s="39"/>
      <c r="K67" s="39">
        <f t="shared" ref="K67:K130" si="3">H67+I67+J67</f>
        <v>2996</v>
      </c>
      <c r="L67" s="31"/>
      <c r="M67" s="31"/>
      <c r="N67" s="31"/>
      <c r="O67" s="31"/>
      <c r="P67" s="31"/>
      <c r="Q67" s="31"/>
    </row>
    <row r="68" spans="1:17" x14ac:dyDescent="0.2">
      <c r="A68" s="31">
        <v>67</v>
      </c>
      <c r="B68" s="43">
        <v>215</v>
      </c>
      <c r="C68" s="34" t="s">
        <v>5925</v>
      </c>
      <c r="D68" s="32">
        <v>20111045</v>
      </c>
      <c r="E68" s="34" t="s">
        <v>33</v>
      </c>
      <c r="F68" s="39">
        <v>90</v>
      </c>
      <c r="G68" s="39">
        <v>24</v>
      </c>
      <c r="H68" s="39">
        <f t="shared" si="2"/>
        <v>2160</v>
      </c>
      <c r="I68" s="39">
        <v>576</v>
      </c>
      <c r="J68" s="39">
        <v>100</v>
      </c>
      <c r="K68" s="39">
        <f t="shared" si="3"/>
        <v>2836</v>
      </c>
      <c r="L68" s="31"/>
      <c r="M68" s="31"/>
      <c r="N68" s="31"/>
      <c r="O68" s="31"/>
      <c r="P68" s="31"/>
      <c r="Q68" s="31"/>
    </row>
    <row r="69" spans="1:17" x14ac:dyDescent="0.2">
      <c r="A69" s="31">
        <v>68</v>
      </c>
      <c r="B69" s="43">
        <v>215</v>
      </c>
      <c r="C69" s="34" t="s">
        <v>6056</v>
      </c>
      <c r="D69" s="32">
        <v>20111040</v>
      </c>
      <c r="E69" s="34" t="s">
        <v>6057</v>
      </c>
      <c r="F69" s="39">
        <v>93</v>
      </c>
      <c r="G69" s="39">
        <v>24</v>
      </c>
      <c r="H69" s="39">
        <f t="shared" si="2"/>
        <v>2232</v>
      </c>
      <c r="I69" s="39">
        <v>614</v>
      </c>
      <c r="J69" s="39"/>
      <c r="K69" s="39">
        <f t="shared" si="3"/>
        <v>2846</v>
      </c>
      <c r="L69" s="31"/>
      <c r="M69" s="31"/>
      <c r="N69" s="31"/>
      <c r="O69" s="31"/>
      <c r="P69" s="31"/>
      <c r="Q69" s="31"/>
    </row>
    <row r="70" spans="1:17" x14ac:dyDescent="0.2">
      <c r="A70" s="31">
        <v>69</v>
      </c>
      <c r="B70" s="43">
        <v>216</v>
      </c>
      <c r="C70" s="34" t="s">
        <v>5890</v>
      </c>
      <c r="D70" s="32">
        <v>21103160</v>
      </c>
      <c r="E70" s="34" t="s">
        <v>251</v>
      </c>
      <c r="F70" s="39">
        <v>84</v>
      </c>
      <c r="G70" s="39">
        <v>24</v>
      </c>
      <c r="H70" s="39">
        <f t="shared" si="2"/>
        <v>2016</v>
      </c>
      <c r="I70" s="39">
        <v>621</v>
      </c>
      <c r="J70" s="39"/>
      <c r="K70" s="39">
        <f t="shared" si="3"/>
        <v>2637</v>
      </c>
      <c r="L70" s="31"/>
      <c r="M70" s="31"/>
      <c r="N70" s="31"/>
      <c r="O70" s="31"/>
      <c r="P70" s="31"/>
      <c r="Q70" s="31"/>
    </row>
    <row r="71" spans="1:17" x14ac:dyDescent="0.2">
      <c r="A71" s="31">
        <v>70</v>
      </c>
      <c r="B71" s="43">
        <v>216</v>
      </c>
      <c r="C71" s="34" t="s">
        <v>3860</v>
      </c>
      <c r="D71" s="32">
        <v>21103012</v>
      </c>
      <c r="E71" s="34" t="s">
        <v>251</v>
      </c>
      <c r="F71" s="39">
        <v>93</v>
      </c>
      <c r="G71" s="39">
        <v>24</v>
      </c>
      <c r="H71" s="39">
        <f t="shared" si="2"/>
        <v>2232</v>
      </c>
      <c r="I71" s="39">
        <v>724</v>
      </c>
      <c r="J71" s="39"/>
      <c r="K71" s="39">
        <f t="shared" si="3"/>
        <v>2956</v>
      </c>
      <c r="L71" s="31"/>
      <c r="M71" s="31"/>
      <c r="N71" s="31"/>
      <c r="O71" s="31"/>
      <c r="P71" s="31"/>
      <c r="Q71" s="31"/>
    </row>
    <row r="72" spans="1:17" x14ac:dyDescent="0.2">
      <c r="A72" s="31">
        <v>71</v>
      </c>
      <c r="B72" s="43">
        <v>217</v>
      </c>
      <c r="C72" s="34" t="s">
        <v>2055</v>
      </c>
      <c r="D72" s="32">
        <v>21103079</v>
      </c>
      <c r="E72" s="34" t="s">
        <v>2056</v>
      </c>
      <c r="F72" s="39">
        <v>93</v>
      </c>
      <c r="G72" s="39">
        <v>24</v>
      </c>
      <c r="H72" s="39">
        <f t="shared" si="2"/>
        <v>2232</v>
      </c>
      <c r="I72" s="39">
        <v>465</v>
      </c>
      <c r="J72" s="39"/>
      <c r="K72" s="39">
        <f t="shared" si="3"/>
        <v>2697</v>
      </c>
      <c r="L72" s="31"/>
      <c r="M72" s="31"/>
      <c r="N72" s="31"/>
      <c r="O72" s="31"/>
      <c r="P72" s="31"/>
      <c r="Q72" s="31"/>
    </row>
    <row r="73" spans="1:17" x14ac:dyDescent="0.2">
      <c r="A73" s="31">
        <v>72</v>
      </c>
      <c r="B73" s="43">
        <v>217</v>
      </c>
      <c r="C73" s="34" t="s">
        <v>5934</v>
      </c>
      <c r="D73" s="32">
        <v>21103078</v>
      </c>
      <c r="E73" s="34" t="s">
        <v>251</v>
      </c>
      <c r="F73" s="39">
        <v>93</v>
      </c>
      <c r="G73" s="39">
        <v>24</v>
      </c>
      <c r="H73" s="39">
        <f t="shared" si="2"/>
        <v>2232</v>
      </c>
      <c r="I73" s="39">
        <v>792</v>
      </c>
      <c r="J73" s="39"/>
      <c r="K73" s="39">
        <f t="shared" si="3"/>
        <v>3024</v>
      </c>
      <c r="L73" s="31"/>
      <c r="M73" s="31"/>
      <c r="N73" s="31"/>
      <c r="O73" s="31"/>
      <c r="P73" s="31"/>
      <c r="Q73" s="31"/>
    </row>
    <row r="74" spans="1:17" x14ac:dyDescent="0.2">
      <c r="A74" s="31">
        <v>73</v>
      </c>
      <c r="B74" s="43">
        <v>218</v>
      </c>
      <c r="C74" s="34" t="s">
        <v>2199</v>
      </c>
      <c r="D74" s="32">
        <v>21124085</v>
      </c>
      <c r="E74" s="34" t="s">
        <v>156</v>
      </c>
      <c r="F74" s="39">
        <v>93</v>
      </c>
      <c r="G74" s="39">
        <v>24</v>
      </c>
      <c r="H74" s="39">
        <f t="shared" si="2"/>
        <v>2232</v>
      </c>
      <c r="I74" s="39">
        <v>678</v>
      </c>
      <c r="J74" s="39"/>
      <c r="K74" s="39">
        <f t="shared" si="3"/>
        <v>2910</v>
      </c>
      <c r="L74" s="31"/>
      <c r="M74" s="31"/>
      <c r="N74" s="31"/>
      <c r="O74" s="31"/>
      <c r="P74" s="31"/>
      <c r="Q74" s="31"/>
    </row>
    <row r="75" spans="1:17" x14ac:dyDescent="0.2">
      <c r="A75" s="31">
        <v>74</v>
      </c>
      <c r="B75" s="43">
        <v>218</v>
      </c>
      <c r="C75" s="34" t="s">
        <v>5932</v>
      </c>
      <c r="D75" s="32">
        <v>21124100</v>
      </c>
      <c r="E75" s="34" t="s">
        <v>156</v>
      </c>
      <c r="F75" s="39">
        <v>93</v>
      </c>
      <c r="G75" s="39">
        <v>24</v>
      </c>
      <c r="H75" s="39">
        <f t="shared" si="2"/>
        <v>2232</v>
      </c>
      <c r="I75" s="39">
        <v>648</v>
      </c>
      <c r="J75" s="39"/>
      <c r="K75" s="39">
        <f t="shared" si="3"/>
        <v>2880</v>
      </c>
      <c r="L75" s="31"/>
      <c r="M75" s="31"/>
      <c r="N75" s="31"/>
      <c r="O75" s="31"/>
      <c r="P75" s="31"/>
      <c r="Q75" s="31"/>
    </row>
    <row r="76" spans="1:17" x14ac:dyDescent="0.2">
      <c r="A76" s="31">
        <v>75</v>
      </c>
      <c r="B76" s="43">
        <v>219</v>
      </c>
      <c r="C76" s="34" t="s">
        <v>1934</v>
      </c>
      <c r="D76" s="32">
        <v>21103002</v>
      </c>
      <c r="E76" s="34" t="s">
        <v>251</v>
      </c>
      <c r="F76" s="39">
        <v>93</v>
      </c>
      <c r="G76" s="39">
        <v>24</v>
      </c>
      <c r="H76" s="39">
        <f t="shared" si="2"/>
        <v>2232</v>
      </c>
      <c r="I76" s="39">
        <v>772</v>
      </c>
      <c r="J76" s="39"/>
      <c r="K76" s="39">
        <f t="shared" si="3"/>
        <v>3004</v>
      </c>
      <c r="L76" s="31"/>
      <c r="M76" s="31"/>
      <c r="N76" s="31"/>
      <c r="O76" s="31"/>
      <c r="P76" s="31"/>
      <c r="Q76" s="31"/>
    </row>
    <row r="77" spans="1:17" x14ac:dyDescent="0.2">
      <c r="A77" s="31">
        <v>76</v>
      </c>
      <c r="B77" s="43">
        <v>219</v>
      </c>
      <c r="C77" s="34" t="s">
        <v>5936</v>
      </c>
      <c r="D77" s="32">
        <v>21103013</v>
      </c>
      <c r="E77" s="34" t="s">
        <v>251</v>
      </c>
      <c r="F77" s="39">
        <v>93</v>
      </c>
      <c r="G77" s="39">
        <v>24</v>
      </c>
      <c r="H77" s="39">
        <f t="shared" si="2"/>
        <v>2232</v>
      </c>
      <c r="I77" s="39">
        <v>440</v>
      </c>
      <c r="J77" s="39"/>
      <c r="K77" s="39">
        <f t="shared" si="3"/>
        <v>2672</v>
      </c>
      <c r="L77" s="31"/>
      <c r="M77" s="31"/>
      <c r="N77" s="31"/>
      <c r="O77" s="31"/>
      <c r="P77" s="31"/>
      <c r="Q77" s="31"/>
    </row>
    <row r="78" spans="1:17" x14ac:dyDescent="0.2">
      <c r="A78" s="31">
        <v>77</v>
      </c>
      <c r="B78" s="43">
        <v>220</v>
      </c>
      <c r="C78" s="34" t="s">
        <v>5895</v>
      </c>
      <c r="D78" s="32">
        <v>21103162</v>
      </c>
      <c r="E78" s="34" t="s">
        <v>251</v>
      </c>
      <c r="F78" s="39">
        <v>93</v>
      </c>
      <c r="G78" s="39">
        <v>24</v>
      </c>
      <c r="H78" s="39">
        <f t="shared" si="2"/>
        <v>2232</v>
      </c>
      <c r="I78" s="39">
        <v>564</v>
      </c>
      <c r="J78" s="39"/>
      <c r="K78" s="39">
        <f t="shared" si="3"/>
        <v>2796</v>
      </c>
      <c r="L78" s="31"/>
      <c r="M78" s="31"/>
      <c r="N78" s="31"/>
      <c r="O78" s="31"/>
      <c r="P78" s="31"/>
      <c r="Q78" s="31"/>
    </row>
    <row r="79" spans="1:17" x14ac:dyDescent="0.2">
      <c r="A79" s="31">
        <v>78</v>
      </c>
      <c r="B79" s="43">
        <v>220</v>
      </c>
      <c r="C79" s="34" t="s">
        <v>5999</v>
      </c>
      <c r="D79" s="32">
        <v>21124010</v>
      </c>
      <c r="E79" s="34" t="s">
        <v>156</v>
      </c>
      <c r="F79" s="39">
        <v>93</v>
      </c>
      <c r="G79" s="39">
        <v>24</v>
      </c>
      <c r="H79" s="39">
        <f t="shared" si="2"/>
        <v>2232</v>
      </c>
      <c r="I79" s="39">
        <v>1095</v>
      </c>
      <c r="J79" s="39"/>
      <c r="K79" s="39">
        <f t="shared" si="3"/>
        <v>3327</v>
      </c>
      <c r="L79" s="31"/>
      <c r="M79" s="31"/>
      <c r="N79" s="31"/>
      <c r="O79" s="31"/>
      <c r="P79" s="31"/>
      <c r="Q79" s="31"/>
    </row>
    <row r="80" spans="1:17" x14ac:dyDescent="0.2">
      <c r="A80" s="31">
        <v>79</v>
      </c>
      <c r="B80" s="43">
        <v>221</v>
      </c>
      <c r="C80" s="34" t="s">
        <v>5891</v>
      </c>
      <c r="D80" s="32">
        <v>21103064</v>
      </c>
      <c r="E80" s="34" t="s">
        <v>251</v>
      </c>
      <c r="F80" s="39">
        <v>81</v>
      </c>
      <c r="G80" s="39">
        <v>24</v>
      </c>
      <c r="H80" s="39">
        <f t="shared" si="2"/>
        <v>1944</v>
      </c>
      <c r="I80" s="39">
        <v>784</v>
      </c>
      <c r="J80" s="39"/>
      <c r="K80" s="39">
        <f t="shared" si="3"/>
        <v>2728</v>
      </c>
      <c r="L80" s="31"/>
      <c r="M80" s="31"/>
      <c r="N80" s="31"/>
      <c r="O80" s="31"/>
      <c r="P80" s="31"/>
      <c r="Q80" s="31"/>
    </row>
    <row r="81" spans="1:17" x14ac:dyDescent="0.2">
      <c r="A81" s="31">
        <v>80</v>
      </c>
      <c r="B81" s="43">
        <v>221</v>
      </c>
      <c r="C81" s="34" t="s">
        <v>3607</v>
      </c>
      <c r="D81" s="32">
        <v>21103088</v>
      </c>
      <c r="E81" s="34" t="s">
        <v>251</v>
      </c>
      <c r="F81" s="39">
        <v>93</v>
      </c>
      <c r="G81" s="39">
        <v>24</v>
      </c>
      <c r="H81" s="39">
        <f t="shared" si="2"/>
        <v>2232</v>
      </c>
      <c r="I81" s="39">
        <v>329</v>
      </c>
      <c r="J81" s="39"/>
      <c r="K81" s="39">
        <f t="shared" si="3"/>
        <v>2561</v>
      </c>
      <c r="L81" s="31"/>
      <c r="M81" s="31"/>
      <c r="N81" s="31"/>
      <c r="O81" s="31"/>
      <c r="P81" s="31"/>
      <c r="Q81" s="31"/>
    </row>
    <row r="82" spans="1:17" x14ac:dyDescent="0.2">
      <c r="A82" s="31">
        <v>81</v>
      </c>
      <c r="B82" s="43">
        <v>222</v>
      </c>
      <c r="C82" s="34" t="s">
        <v>4590</v>
      </c>
      <c r="D82" s="32">
        <v>21103071</v>
      </c>
      <c r="E82" s="34" t="s">
        <v>251</v>
      </c>
      <c r="F82" s="39">
        <v>81</v>
      </c>
      <c r="G82" s="39">
        <v>24</v>
      </c>
      <c r="H82" s="39">
        <f t="shared" si="2"/>
        <v>1944</v>
      </c>
      <c r="I82" s="39">
        <v>1229</v>
      </c>
      <c r="J82" s="39"/>
      <c r="K82" s="39">
        <f t="shared" si="3"/>
        <v>3173</v>
      </c>
      <c r="L82" s="31"/>
      <c r="M82" s="31"/>
      <c r="N82" s="31"/>
      <c r="O82" s="31"/>
      <c r="P82" s="31"/>
      <c r="Q82" s="31"/>
    </row>
    <row r="83" spans="1:17" x14ac:dyDescent="0.2">
      <c r="A83" s="31">
        <v>82</v>
      </c>
      <c r="B83" s="43">
        <v>222</v>
      </c>
      <c r="C83" s="34" t="s">
        <v>5354</v>
      </c>
      <c r="D83" s="32">
        <v>21103025</v>
      </c>
      <c r="E83" s="34" t="s">
        <v>251</v>
      </c>
      <c r="F83" s="39">
        <v>80</v>
      </c>
      <c r="G83" s="39">
        <v>24</v>
      </c>
      <c r="H83" s="39">
        <f t="shared" si="2"/>
        <v>1920</v>
      </c>
      <c r="I83" s="39">
        <v>702</v>
      </c>
      <c r="J83" s="39"/>
      <c r="K83" s="39">
        <f t="shared" si="3"/>
        <v>2622</v>
      </c>
      <c r="L83" s="31"/>
      <c r="M83" s="31"/>
      <c r="N83" s="31"/>
      <c r="O83" s="31"/>
      <c r="P83" s="31"/>
      <c r="Q83" s="31"/>
    </row>
    <row r="84" spans="1:17" x14ac:dyDescent="0.2">
      <c r="A84" s="31">
        <v>83</v>
      </c>
      <c r="B84" s="43">
        <v>223</v>
      </c>
      <c r="C84" s="34" t="s">
        <v>5900</v>
      </c>
      <c r="D84" s="32">
        <v>21124058</v>
      </c>
      <c r="E84" s="34" t="s">
        <v>156</v>
      </c>
      <c r="F84" s="39">
        <v>93</v>
      </c>
      <c r="G84" s="39">
        <v>24</v>
      </c>
      <c r="H84" s="39">
        <f t="shared" si="2"/>
        <v>2232</v>
      </c>
      <c r="I84" s="39">
        <v>1253</v>
      </c>
      <c r="J84" s="39"/>
      <c r="K84" s="39">
        <f t="shared" si="3"/>
        <v>3485</v>
      </c>
      <c r="L84" s="31"/>
      <c r="M84" s="31"/>
      <c r="N84" s="31"/>
      <c r="O84" s="31"/>
      <c r="P84" s="31"/>
      <c r="Q84" s="31"/>
    </row>
    <row r="85" spans="1:17" x14ac:dyDescent="0.2">
      <c r="A85" s="31">
        <v>84</v>
      </c>
      <c r="B85" s="43">
        <v>223</v>
      </c>
      <c r="C85" s="34" t="s">
        <v>5951</v>
      </c>
      <c r="D85" s="32">
        <v>21109033</v>
      </c>
      <c r="E85" s="34" t="s">
        <v>309</v>
      </c>
      <c r="F85" s="39">
        <v>71</v>
      </c>
      <c r="G85" s="39">
        <v>24</v>
      </c>
      <c r="H85" s="39">
        <f t="shared" si="2"/>
        <v>1704</v>
      </c>
      <c r="I85" s="39">
        <v>758</v>
      </c>
      <c r="J85" s="39"/>
      <c r="K85" s="39">
        <f t="shared" si="3"/>
        <v>2462</v>
      </c>
      <c r="L85" s="31"/>
      <c r="M85" s="31"/>
      <c r="N85" s="31"/>
      <c r="O85" s="31"/>
      <c r="P85" s="31"/>
      <c r="Q85" s="31"/>
    </row>
    <row r="86" spans="1:17" x14ac:dyDescent="0.2">
      <c r="A86" s="31">
        <v>85</v>
      </c>
      <c r="B86" s="43">
        <v>224</v>
      </c>
      <c r="C86" s="34" t="s">
        <v>5952</v>
      </c>
      <c r="D86" s="32">
        <v>21109089</v>
      </c>
      <c r="E86" s="34" t="s">
        <v>309</v>
      </c>
      <c r="F86" s="39">
        <v>93</v>
      </c>
      <c r="G86" s="39">
        <v>24</v>
      </c>
      <c r="H86" s="39">
        <f t="shared" si="2"/>
        <v>2232</v>
      </c>
      <c r="I86" s="39">
        <v>425</v>
      </c>
      <c r="J86" s="39"/>
      <c r="K86" s="39">
        <f t="shared" si="3"/>
        <v>2657</v>
      </c>
      <c r="L86" s="31"/>
      <c r="M86" s="31"/>
      <c r="N86" s="31"/>
      <c r="O86" s="31"/>
      <c r="P86" s="31"/>
      <c r="Q86" s="31"/>
    </row>
    <row r="87" spans="1:17" x14ac:dyDescent="0.2">
      <c r="A87" s="31">
        <v>86</v>
      </c>
      <c r="B87" s="43">
        <v>224</v>
      </c>
      <c r="C87" s="34" t="s">
        <v>5957</v>
      </c>
      <c r="D87" s="32">
        <v>21109092</v>
      </c>
      <c r="E87" s="34" t="s">
        <v>309</v>
      </c>
      <c r="F87" s="39">
        <v>55</v>
      </c>
      <c r="G87" s="39">
        <v>24</v>
      </c>
      <c r="H87" s="39">
        <f t="shared" si="2"/>
        <v>1320</v>
      </c>
      <c r="I87" s="39">
        <v>283</v>
      </c>
      <c r="J87" s="39"/>
      <c r="K87" s="39">
        <f t="shared" si="3"/>
        <v>1603</v>
      </c>
      <c r="L87" s="31"/>
      <c r="M87" s="31"/>
      <c r="N87" s="31"/>
      <c r="O87" s="31"/>
      <c r="P87" s="31"/>
      <c r="Q87" s="31"/>
    </row>
    <row r="88" spans="1:17" x14ac:dyDescent="0.2">
      <c r="A88" s="31">
        <v>87</v>
      </c>
      <c r="B88" s="43">
        <v>225</v>
      </c>
      <c r="C88" s="34" t="s">
        <v>5931</v>
      </c>
      <c r="D88" s="32">
        <v>21109094</v>
      </c>
      <c r="E88" s="34" t="s">
        <v>309</v>
      </c>
      <c r="F88" s="39">
        <v>93</v>
      </c>
      <c r="G88" s="39">
        <v>24</v>
      </c>
      <c r="H88" s="39">
        <f t="shared" si="2"/>
        <v>2232</v>
      </c>
      <c r="I88" s="39">
        <v>693</v>
      </c>
      <c r="J88" s="39"/>
      <c r="K88" s="39">
        <f t="shared" si="3"/>
        <v>2925</v>
      </c>
      <c r="L88" s="31"/>
      <c r="M88" s="31"/>
      <c r="N88" s="31"/>
      <c r="O88" s="31"/>
      <c r="P88" s="31"/>
      <c r="Q88" s="31"/>
    </row>
    <row r="89" spans="1:17" x14ac:dyDescent="0.2">
      <c r="A89" s="31">
        <v>88</v>
      </c>
      <c r="B89" s="43">
        <v>225</v>
      </c>
      <c r="C89" s="34" t="s">
        <v>6013</v>
      </c>
      <c r="D89" s="32">
        <v>21109091</v>
      </c>
      <c r="E89" s="34" t="s">
        <v>309</v>
      </c>
      <c r="F89" s="39">
        <v>83</v>
      </c>
      <c r="G89" s="39">
        <v>24</v>
      </c>
      <c r="H89" s="39">
        <f t="shared" si="2"/>
        <v>1992</v>
      </c>
      <c r="I89" s="39">
        <v>371</v>
      </c>
      <c r="J89" s="39"/>
      <c r="K89" s="39">
        <f t="shared" si="3"/>
        <v>2363</v>
      </c>
      <c r="L89" s="31"/>
      <c r="M89" s="31"/>
      <c r="N89" s="31"/>
      <c r="O89" s="31"/>
      <c r="P89" s="31"/>
      <c r="Q89" s="31"/>
    </row>
    <row r="90" spans="1:17" x14ac:dyDescent="0.2">
      <c r="A90" s="31">
        <v>89</v>
      </c>
      <c r="B90" s="43">
        <v>226</v>
      </c>
      <c r="C90" s="34" t="s">
        <v>5904</v>
      </c>
      <c r="D90" s="32">
        <v>21103014</v>
      </c>
      <c r="E90" s="34" t="s">
        <v>251</v>
      </c>
      <c r="F90" s="39">
        <v>92</v>
      </c>
      <c r="G90" s="39">
        <v>24</v>
      </c>
      <c r="H90" s="39">
        <f t="shared" si="2"/>
        <v>2208</v>
      </c>
      <c r="I90" s="39">
        <v>652</v>
      </c>
      <c r="J90" s="39"/>
      <c r="K90" s="39">
        <f t="shared" si="3"/>
        <v>2860</v>
      </c>
      <c r="L90" s="31"/>
      <c r="M90" s="31"/>
      <c r="N90" s="31"/>
      <c r="O90" s="31"/>
      <c r="P90" s="31"/>
      <c r="Q90" s="31"/>
    </row>
    <row r="91" spans="1:17" x14ac:dyDescent="0.2">
      <c r="A91" s="31">
        <v>90</v>
      </c>
      <c r="B91" s="43">
        <v>226</v>
      </c>
      <c r="C91" s="34" t="s">
        <v>5950</v>
      </c>
      <c r="D91" s="32">
        <v>21103004</v>
      </c>
      <c r="E91" s="34" t="s">
        <v>251</v>
      </c>
      <c r="F91" s="39">
        <v>93</v>
      </c>
      <c r="G91" s="39">
        <v>24</v>
      </c>
      <c r="H91" s="39">
        <f t="shared" si="2"/>
        <v>2232</v>
      </c>
      <c r="I91" s="39">
        <v>583</v>
      </c>
      <c r="J91" s="39"/>
      <c r="K91" s="39">
        <f t="shared" si="3"/>
        <v>2815</v>
      </c>
      <c r="L91" s="31"/>
      <c r="M91" s="31"/>
      <c r="N91" s="31"/>
      <c r="O91" s="31"/>
      <c r="P91" s="31"/>
      <c r="Q91" s="31"/>
    </row>
    <row r="92" spans="1:17" x14ac:dyDescent="0.2">
      <c r="A92" s="31">
        <v>91</v>
      </c>
      <c r="B92" s="43">
        <v>227</v>
      </c>
      <c r="C92" s="34" t="s">
        <v>3444</v>
      </c>
      <c r="D92" s="32">
        <v>21102075</v>
      </c>
      <c r="E92" s="34" t="s">
        <v>2589</v>
      </c>
      <c r="F92" s="39">
        <v>93</v>
      </c>
      <c r="G92" s="39">
        <v>24</v>
      </c>
      <c r="H92" s="39">
        <f t="shared" si="2"/>
        <v>2232</v>
      </c>
      <c r="I92" s="39">
        <v>758</v>
      </c>
      <c r="J92" s="39"/>
      <c r="K92" s="39">
        <f t="shared" si="3"/>
        <v>2990</v>
      </c>
      <c r="L92" s="31"/>
      <c r="M92" s="31"/>
      <c r="N92" s="31"/>
      <c r="O92" s="31"/>
      <c r="P92" s="31"/>
      <c r="Q92" s="31"/>
    </row>
    <row r="93" spans="1:17" x14ac:dyDescent="0.2">
      <c r="A93" s="31">
        <v>92</v>
      </c>
      <c r="B93" s="43">
        <v>227</v>
      </c>
      <c r="C93" s="34" t="s">
        <v>5945</v>
      </c>
      <c r="D93" s="32">
        <v>21102062</v>
      </c>
      <c r="E93" s="34" t="s">
        <v>813</v>
      </c>
      <c r="F93" s="39">
        <v>93</v>
      </c>
      <c r="G93" s="39">
        <v>24</v>
      </c>
      <c r="H93" s="39">
        <f t="shared" si="2"/>
        <v>2232</v>
      </c>
      <c r="I93" s="39">
        <v>847</v>
      </c>
      <c r="J93" s="39"/>
      <c r="K93" s="39">
        <f t="shared" si="3"/>
        <v>3079</v>
      </c>
      <c r="L93" s="31"/>
      <c r="M93" s="31"/>
      <c r="N93" s="31"/>
      <c r="O93" s="31"/>
      <c r="P93" s="31"/>
      <c r="Q93" s="31"/>
    </row>
    <row r="94" spans="1:17" x14ac:dyDescent="0.2">
      <c r="A94" s="31">
        <v>93</v>
      </c>
      <c r="B94" s="43">
        <v>228</v>
      </c>
      <c r="C94" s="34" t="s">
        <v>2396</v>
      </c>
      <c r="D94" s="32">
        <v>21103046</v>
      </c>
      <c r="E94" s="34" t="s">
        <v>251</v>
      </c>
      <c r="F94" s="39">
        <v>93</v>
      </c>
      <c r="G94" s="39">
        <v>24</v>
      </c>
      <c r="H94" s="39">
        <f t="shared" si="2"/>
        <v>2232</v>
      </c>
      <c r="I94" s="39">
        <v>587</v>
      </c>
      <c r="J94" s="39"/>
      <c r="K94" s="39">
        <f t="shared" si="3"/>
        <v>2819</v>
      </c>
      <c r="L94" s="31"/>
      <c r="M94" s="31"/>
      <c r="N94" s="31"/>
      <c r="O94" s="31"/>
      <c r="P94" s="31"/>
      <c r="Q94" s="31"/>
    </row>
    <row r="95" spans="1:17" x14ac:dyDescent="0.2">
      <c r="A95" s="31">
        <v>94</v>
      </c>
      <c r="B95" s="43">
        <v>228</v>
      </c>
      <c r="C95" s="34" t="s">
        <v>5908</v>
      </c>
      <c r="D95" s="32">
        <v>21103129</v>
      </c>
      <c r="E95" s="34" t="s">
        <v>251</v>
      </c>
      <c r="F95" s="39">
        <v>79</v>
      </c>
      <c r="G95" s="39">
        <v>24</v>
      </c>
      <c r="H95" s="39">
        <f t="shared" si="2"/>
        <v>1896</v>
      </c>
      <c r="I95" s="39">
        <v>396</v>
      </c>
      <c r="J95" s="39"/>
      <c r="K95" s="39">
        <f t="shared" si="3"/>
        <v>2292</v>
      </c>
      <c r="L95" s="31"/>
      <c r="M95" s="31"/>
      <c r="N95" s="31"/>
      <c r="O95" s="31"/>
      <c r="P95" s="31"/>
      <c r="Q95" s="31"/>
    </row>
    <row r="96" spans="1:17" x14ac:dyDescent="0.2">
      <c r="A96" s="31">
        <v>95</v>
      </c>
      <c r="B96" s="43">
        <v>229</v>
      </c>
      <c r="C96" s="34" t="s">
        <v>3255</v>
      </c>
      <c r="D96" s="32">
        <v>21124120</v>
      </c>
      <c r="E96" s="34" t="s">
        <v>156</v>
      </c>
      <c r="F96" s="39">
        <v>55</v>
      </c>
      <c r="G96" s="39">
        <v>24</v>
      </c>
      <c r="H96" s="39">
        <f t="shared" si="2"/>
        <v>1320</v>
      </c>
      <c r="I96" s="39">
        <v>249</v>
      </c>
      <c r="J96" s="39"/>
      <c r="K96" s="39">
        <f t="shared" si="3"/>
        <v>1569</v>
      </c>
      <c r="L96" s="31"/>
      <c r="M96" s="31"/>
      <c r="N96" s="31"/>
      <c r="O96" s="31"/>
      <c r="P96" s="31"/>
      <c r="Q96" s="31"/>
    </row>
    <row r="97" spans="1:17" x14ac:dyDescent="0.2">
      <c r="A97" s="31">
        <v>96</v>
      </c>
      <c r="B97" s="43">
        <v>229</v>
      </c>
      <c r="C97" s="34" t="s">
        <v>4366</v>
      </c>
      <c r="D97" s="32">
        <v>21124078</v>
      </c>
      <c r="E97" s="34" t="s">
        <v>156</v>
      </c>
      <c r="F97" s="39">
        <v>60</v>
      </c>
      <c r="G97" s="39">
        <v>24</v>
      </c>
      <c r="H97" s="39">
        <f t="shared" si="2"/>
        <v>1440</v>
      </c>
      <c r="I97" s="39">
        <v>515</v>
      </c>
      <c r="J97" s="39"/>
      <c r="K97" s="39">
        <f t="shared" si="3"/>
        <v>1955</v>
      </c>
      <c r="L97" s="31"/>
      <c r="M97" s="31"/>
      <c r="N97" s="31"/>
      <c r="O97" s="31"/>
      <c r="P97" s="31"/>
      <c r="Q97" s="31"/>
    </row>
    <row r="98" spans="1:17" x14ac:dyDescent="0.2">
      <c r="A98" s="31">
        <v>97</v>
      </c>
      <c r="B98" s="43">
        <v>230</v>
      </c>
      <c r="C98" s="34" t="s">
        <v>2863</v>
      </c>
      <c r="D98" s="32">
        <v>21102085</v>
      </c>
      <c r="E98" s="34" t="s">
        <v>251</v>
      </c>
      <c r="F98" s="39">
        <v>55</v>
      </c>
      <c r="G98" s="39">
        <v>24</v>
      </c>
      <c r="H98" s="39">
        <f t="shared" si="2"/>
        <v>1320</v>
      </c>
      <c r="I98" s="39">
        <v>418</v>
      </c>
      <c r="J98" s="39"/>
      <c r="K98" s="39">
        <f t="shared" si="3"/>
        <v>1738</v>
      </c>
      <c r="L98" s="31"/>
      <c r="M98" s="31"/>
      <c r="N98" s="31"/>
      <c r="O98" s="31"/>
      <c r="P98" s="31"/>
      <c r="Q98" s="31"/>
    </row>
    <row r="99" spans="1:17" x14ac:dyDescent="0.2">
      <c r="A99" s="31">
        <v>98</v>
      </c>
      <c r="B99" s="43">
        <v>230</v>
      </c>
      <c r="C99" s="34" t="s">
        <v>3901</v>
      </c>
      <c r="D99" s="32">
        <v>21103011</v>
      </c>
      <c r="E99" s="34" t="s">
        <v>51</v>
      </c>
      <c r="F99" s="39">
        <v>93</v>
      </c>
      <c r="G99" s="39">
        <v>24</v>
      </c>
      <c r="H99" s="39">
        <f t="shared" si="2"/>
        <v>2232</v>
      </c>
      <c r="I99" s="39">
        <v>605</v>
      </c>
      <c r="J99" s="39"/>
      <c r="K99" s="39">
        <f t="shared" si="3"/>
        <v>2837</v>
      </c>
      <c r="L99" s="31"/>
      <c r="M99" s="31"/>
      <c r="N99" s="31"/>
      <c r="O99" s="31"/>
      <c r="P99" s="31"/>
      <c r="Q99" s="31"/>
    </row>
    <row r="100" spans="1:17" x14ac:dyDescent="0.2">
      <c r="A100" s="31">
        <v>99</v>
      </c>
      <c r="B100" s="43">
        <v>231</v>
      </c>
      <c r="C100" s="34" t="s">
        <v>2755</v>
      </c>
      <c r="D100" s="32">
        <v>21124037</v>
      </c>
      <c r="E100" s="34" t="s">
        <v>156</v>
      </c>
      <c r="F100" s="39">
        <v>55</v>
      </c>
      <c r="G100" s="39">
        <v>24</v>
      </c>
      <c r="H100" s="39">
        <f t="shared" si="2"/>
        <v>1320</v>
      </c>
      <c r="I100" s="39">
        <v>588</v>
      </c>
      <c r="J100" s="39"/>
      <c r="K100" s="39">
        <f t="shared" si="3"/>
        <v>1908</v>
      </c>
      <c r="L100" s="31"/>
      <c r="M100" s="31"/>
      <c r="N100" s="31"/>
      <c r="O100" s="31"/>
      <c r="P100" s="31"/>
      <c r="Q100" s="31"/>
    </row>
    <row r="101" spans="1:17" x14ac:dyDescent="0.2">
      <c r="A101" s="31">
        <v>100</v>
      </c>
      <c r="B101" s="43">
        <v>231</v>
      </c>
      <c r="C101" s="34" t="s">
        <v>4452</v>
      </c>
      <c r="D101" s="32">
        <v>21106097</v>
      </c>
      <c r="E101" s="34" t="s">
        <v>212</v>
      </c>
      <c r="F101" s="39">
        <v>93</v>
      </c>
      <c r="G101" s="39">
        <v>24</v>
      </c>
      <c r="H101" s="39">
        <f t="shared" si="2"/>
        <v>2232</v>
      </c>
      <c r="I101" s="39">
        <v>1487</v>
      </c>
      <c r="J101" s="39"/>
      <c r="K101" s="39">
        <f t="shared" si="3"/>
        <v>3719</v>
      </c>
      <c r="L101" s="31"/>
      <c r="M101" s="31"/>
      <c r="N101" s="31"/>
      <c r="O101" s="31"/>
      <c r="P101" s="31"/>
      <c r="Q101" s="31"/>
    </row>
    <row r="102" spans="1:17" x14ac:dyDescent="0.2">
      <c r="A102" s="31">
        <v>101</v>
      </c>
      <c r="B102" s="43">
        <v>232</v>
      </c>
      <c r="C102" s="34" t="s">
        <v>2620</v>
      </c>
      <c r="D102" s="32">
        <v>21103159</v>
      </c>
      <c r="E102" s="34" t="s">
        <v>251</v>
      </c>
      <c r="F102" s="39">
        <v>93</v>
      </c>
      <c r="G102" s="39">
        <v>24</v>
      </c>
      <c r="H102" s="39">
        <f t="shared" si="2"/>
        <v>2232</v>
      </c>
      <c r="I102" s="39">
        <v>619</v>
      </c>
      <c r="J102" s="39"/>
      <c r="K102" s="39">
        <f t="shared" si="3"/>
        <v>2851</v>
      </c>
      <c r="L102" s="31"/>
      <c r="M102" s="31"/>
      <c r="N102" s="31"/>
      <c r="O102" s="31"/>
      <c r="P102" s="31"/>
      <c r="Q102" s="31"/>
    </row>
    <row r="103" spans="1:17" x14ac:dyDescent="0.2">
      <c r="A103" s="31">
        <v>102</v>
      </c>
      <c r="B103" s="43">
        <v>232</v>
      </c>
      <c r="C103" s="34" t="s">
        <v>3791</v>
      </c>
      <c r="D103" s="32">
        <v>21103010</v>
      </c>
      <c r="E103" s="34" t="s">
        <v>251</v>
      </c>
      <c r="F103" s="39">
        <v>77</v>
      </c>
      <c r="G103" s="39">
        <v>24</v>
      </c>
      <c r="H103" s="39">
        <f t="shared" si="2"/>
        <v>1848</v>
      </c>
      <c r="I103" s="39">
        <v>531</v>
      </c>
      <c r="J103" s="39"/>
      <c r="K103" s="39">
        <f t="shared" si="3"/>
        <v>2379</v>
      </c>
      <c r="L103" s="31"/>
      <c r="M103" s="31"/>
      <c r="N103" s="31"/>
      <c r="O103" s="31"/>
      <c r="P103" s="31"/>
      <c r="Q103" s="31"/>
    </row>
    <row r="104" spans="1:17" x14ac:dyDescent="0.2">
      <c r="A104" s="31">
        <v>103</v>
      </c>
      <c r="B104" s="43">
        <v>233</v>
      </c>
      <c r="C104" s="34" t="s">
        <v>3436</v>
      </c>
      <c r="D104" s="32">
        <v>21103021</v>
      </c>
      <c r="E104" s="34" t="s">
        <v>51</v>
      </c>
      <c r="F104" s="39">
        <v>68</v>
      </c>
      <c r="G104" s="39">
        <v>24</v>
      </c>
      <c r="H104" s="39">
        <f t="shared" si="2"/>
        <v>1632</v>
      </c>
      <c r="I104" s="39">
        <v>409</v>
      </c>
      <c r="J104" s="39"/>
      <c r="K104" s="39">
        <f t="shared" si="3"/>
        <v>2041</v>
      </c>
      <c r="L104" s="31"/>
      <c r="M104" s="31"/>
      <c r="N104" s="31"/>
      <c r="O104" s="31"/>
      <c r="P104" s="31"/>
      <c r="Q104" s="31"/>
    </row>
    <row r="105" spans="1:17" x14ac:dyDescent="0.2">
      <c r="A105" s="31">
        <v>104</v>
      </c>
      <c r="B105" s="43">
        <v>233</v>
      </c>
      <c r="C105" s="34" t="s">
        <v>2333</v>
      </c>
      <c r="D105" s="32">
        <v>21103090</v>
      </c>
      <c r="E105" s="34" t="s">
        <v>251</v>
      </c>
      <c r="F105" s="39">
        <v>93</v>
      </c>
      <c r="G105" s="39">
        <v>24</v>
      </c>
      <c r="H105" s="39">
        <f t="shared" si="2"/>
        <v>2232</v>
      </c>
      <c r="I105" s="39">
        <v>1070</v>
      </c>
      <c r="J105" s="39"/>
      <c r="K105" s="39">
        <f t="shared" si="3"/>
        <v>3302</v>
      </c>
      <c r="L105" s="31"/>
      <c r="M105" s="31"/>
      <c r="N105" s="31"/>
      <c r="O105" s="31"/>
      <c r="P105" s="31"/>
      <c r="Q105" s="31"/>
    </row>
    <row r="106" spans="1:17" x14ac:dyDescent="0.2">
      <c r="A106" s="31">
        <v>105</v>
      </c>
      <c r="B106" s="43">
        <v>234</v>
      </c>
      <c r="C106" s="34" t="s">
        <v>2840</v>
      </c>
      <c r="D106" s="32">
        <v>21103111</v>
      </c>
      <c r="E106" s="34" t="s">
        <v>251</v>
      </c>
      <c r="F106" s="39">
        <v>93</v>
      </c>
      <c r="G106" s="39">
        <v>24</v>
      </c>
      <c r="H106" s="39">
        <f t="shared" si="2"/>
        <v>2232</v>
      </c>
      <c r="I106" s="39">
        <v>687</v>
      </c>
      <c r="J106" s="39"/>
      <c r="K106" s="39">
        <f t="shared" si="3"/>
        <v>2919</v>
      </c>
      <c r="L106" s="31"/>
      <c r="M106" s="31"/>
      <c r="N106" s="31"/>
      <c r="O106" s="31"/>
      <c r="P106" s="31"/>
      <c r="Q106" s="31"/>
    </row>
    <row r="107" spans="1:17" x14ac:dyDescent="0.2">
      <c r="A107" s="31">
        <v>106</v>
      </c>
      <c r="B107" s="43">
        <v>234</v>
      </c>
      <c r="C107" s="34" t="s">
        <v>3997</v>
      </c>
      <c r="D107" s="32">
        <v>21103067</v>
      </c>
      <c r="E107" s="34" t="s">
        <v>251</v>
      </c>
      <c r="F107" s="39">
        <v>93</v>
      </c>
      <c r="G107" s="39">
        <v>24</v>
      </c>
      <c r="H107" s="39">
        <f t="shared" si="2"/>
        <v>2232</v>
      </c>
      <c r="I107" s="39">
        <v>892</v>
      </c>
      <c r="J107" s="39"/>
      <c r="K107" s="39">
        <f t="shared" si="3"/>
        <v>3124</v>
      </c>
      <c r="L107" s="31"/>
      <c r="M107" s="31"/>
      <c r="N107" s="31"/>
      <c r="O107" s="31"/>
      <c r="P107" s="31"/>
      <c r="Q107" s="31"/>
    </row>
    <row r="108" spans="1:17" x14ac:dyDescent="0.2">
      <c r="A108" s="31">
        <v>107</v>
      </c>
      <c r="B108" s="43">
        <v>235</v>
      </c>
      <c r="C108" s="34" t="s">
        <v>5911</v>
      </c>
      <c r="D108" s="32">
        <v>21110034</v>
      </c>
      <c r="E108" s="34" t="s">
        <v>184</v>
      </c>
      <c r="F108" s="39">
        <v>93</v>
      </c>
      <c r="G108" s="39">
        <v>24</v>
      </c>
      <c r="H108" s="39">
        <f t="shared" si="2"/>
        <v>2232</v>
      </c>
      <c r="I108" s="39">
        <v>735</v>
      </c>
      <c r="J108" s="39"/>
      <c r="K108" s="39">
        <f t="shared" si="3"/>
        <v>2967</v>
      </c>
      <c r="L108" s="31"/>
      <c r="M108" s="31"/>
      <c r="N108" s="31"/>
      <c r="O108" s="31"/>
      <c r="P108" s="31"/>
      <c r="Q108" s="31"/>
    </row>
    <row r="109" spans="1:17" x14ac:dyDescent="0.2">
      <c r="A109" s="31">
        <v>108</v>
      </c>
      <c r="B109" s="43">
        <v>235</v>
      </c>
      <c r="C109" s="34" t="s">
        <v>5966</v>
      </c>
      <c r="D109" s="32">
        <v>21110071</v>
      </c>
      <c r="E109" s="34" t="s">
        <v>546</v>
      </c>
      <c r="F109" s="39">
        <v>74</v>
      </c>
      <c r="G109" s="39">
        <v>24</v>
      </c>
      <c r="H109" s="39">
        <f t="shared" si="2"/>
        <v>1776</v>
      </c>
      <c r="I109" s="39">
        <v>576</v>
      </c>
      <c r="J109" s="39"/>
      <c r="K109" s="39">
        <f t="shared" si="3"/>
        <v>2352</v>
      </c>
      <c r="L109" s="31"/>
      <c r="M109" s="31"/>
      <c r="N109" s="31"/>
      <c r="O109" s="31"/>
      <c r="P109" s="31"/>
      <c r="Q109" s="31"/>
    </row>
    <row r="110" spans="1:17" x14ac:dyDescent="0.2">
      <c r="A110" s="31">
        <v>109</v>
      </c>
      <c r="B110" s="43">
        <v>236</v>
      </c>
      <c r="C110" s="34" t="s">
        <v>2985</v>
      </c>
      <c r="D110" s="32">
        <v>21110032</v>
      </c>
      <c r="E110" s="34" t="s">
        <v>546</v>
      </c>
      <c r="F110" s="39">
        <v>72</v>
      </c>
      <c r="G110" s="39">
        <v>24</v>
      </c>
      <c r="H110" s="39">
        <f t="shared" si="2"/>
        <v>1728</v>
      </c>
      <c r="I110" s="39">
        <v>1504</v>
      </c>
      <c r="J110" s="39"/>
      <c r="K110" s="39">
        <f t="shared" si="3"/>
        <v>3232</v>
      </c>
      <c r="L110" s="31"/>
      <c r="M110" s="31"/>
      <c r="N110" s="31"/>
      <c r="O110" s="31"/>
      <c r="P110" s="31"/>
      <c r="Q110" s="31"/>
    </row>
    <row r="111" spans="1:17" ht="38.25" x14ac:dyDescent="0.2">
      <c r="A111" s="31">
        <v>110</v>
      </c>
      <c r="B111" s="43">
        <v>236</v>
      </c>
      <c r="C111" s="34" t="s">
        <v>3570</v>
      </c>
      <c r="D111" s="32">
        <v>21110092</v>
      </c>
      <c r="E111" s="33" t="s">
        <v>2363</v>
      </c>
      <c r="F111" s="39">
        <v>81</v>
      </c>
      <c r="G111" s="39">
        <v>24</v>
      </c>
      <c r="H111" s="39">
        <f t="shared" si="2"/>
        <v>1944</v>
      </c>
      <c r="I111" s="39">
        <v>857</v>
      </c>
      <c r="J111" s="39"/>
      <c r="K111" s="39">
        <f t="shared" si="3"/>
        <v>2801</v>
      </c>
      <c r="L111" s="31"/>
      <c r="M111" s="31"/>
      <c r="N111" s="31"/>
      <c r="O111" s="31"/>
      <c r="P111" s="31"/>
      <c r="Q111" s="31"/>
    </row>
    <row r="112" spans="1:17" x14ac:dyDescent="0.2">
      <c r="A112" s="31">
        <v>111</v>
      </c>
      <c r="B112" s="43">
        <v>237</v>
      </c>
      <c r="C112" s="34" t="s">
        <v>2953</v>
      </c>
      <c r="D112" s="32">
        <v>21124108</v>
      </c>
      <c r="E112" s="34" t="s">
        <v>156</v>
      </c>
      <c r="F112" s="39">
        <v>93</v>
      </c>
      <c r="G112" s="39">
        <v>24</v>
      </c>
      <c r="H112" s="39">
        <f t="shared" si="2"/>
        <v>2232</v>
      </c>
      <c r="I112" s="39">
        <v>690</v>
      </c>
      <c r="J112" s="39"/>
      <c r="K112" s="39">
        <f t="shared" si="3"/>
        <v>2922</v>
      </c>
      <c r="L112" s="31"/>
      <c r="M112" s="31"/>
      <c r="N112" s="31"/>
      <c r="O112" s="31"/>
      <c r="P112" s="31"/>
      <c r="Q112" s="31"/>
    </row>
    <row r="113" spans="1:17" x14ac:dyDescent="0.2">
      <c r="A113" s="31">
        <v>112</v>
      </c>
      <c r="B113" s="43">
        <v>237</v>
      </c>
      <c r="C113" s="34" t="s">
        <v>3511</v>
      </c>
      <c r="D113" s="32">
        <v>21124107</v>
      </c>
      <c r="E113" s="34" t="s">
        <v>156</v>
      </c>
      <c r="F113" s="39">
        <v>93</v>
      </c>
      <c r="G113" s="39">
        <v>24</v>
      </c>
      <c r="H113" s="39">
        <f t="shared" si="2"/>
        <v>2232</v>
      </c>
      <c r="I113" s="39">
        <v>1133</v>
      </c>
      <c r="J113" s="39"/>
      <c r="K113" s="39">
        <f t="shared" si="3"/>
        <v>3365</v>
      </c>
      <c r="L113" s="31"/>
      <c r="M113" s="31"/>
      <c r="N113" s="31"/>
      <c r="O113" s="31"/>
      <c r="P113" s="31"/>
      <c r="Q113" s="31"/>
    </row>
    <row r="114" spans="1:17" x14ac:dyDescent="0.2">
      <c r="A114" s="31">
        <v>113</v>
      </c>
      <c r="B114" s="43">
        <v>238</v>
      </c>
      <c r="C114" s="34" t="s">
        <v>2154</v>
      </c>
      <c r="D114" s="32">
        <v>21126053</v>
      </c>
      <c r="E114" s="34" t="s">
        <v>184</v>
      </c>
      <c r="F114" s="39">
        <v>79</v>
      </c>
      <c r="G114" s="39">
        <v>24</v>
      </c>
      <c r="H114" s="39">
        <f t="shared" si="2"/>
        <v>1896</v>
      </c>
      <c r="I114" s="39">
        <v>490</v>
      </c>
      <c r="J114" s="39"/>
      <c r="K114" s="39">
        <f t="shared" si="3"/>
        <v>2386</v>
      </c>
      <c r="L114" s="31"/>
      <c r="M114" s="31"/>
      <c r="N114" s="31"/>
      <c r="O114" s="31"/>
      <c r="P114" s="31"/>
      <c r="Q114" s="31"/>
    </row>
    <row r="115" spans="1:17" x14ac:dyDescent="0.2">
      <c r="A115" s="31">
        <v>114</v>
      </c>
      <c r="B115" s="43">
        <v>238</v>
      </c>
      <c r="C115" s="34" t="s">
        <v>5996</v>
      </c>
      <c r="D115" s="32">
        <v>21126045</v>
      </c>
      <c r="E115" s="34" t="s">
        <v>184</v>
      </c>
      <c r="F115" s="39">
        <v>93</v>
      </c>
      <c r="G115" s="39">
        <v>24</v>
      </c>
      <c r="H115" s="39">
        <f t="shared" si="2"/>
        <v>2232</v>
      </c>
      <c r="I115" s="39">
        <v>539</v>
      </c>
      <c r="J115" s="39"/>
      <c r="K115" s="39">
        <f t="shared" si="3"/>
        <v>2771</v>
      </c>
      <c r="L115" s="31"/>
      <c r="M115" s="31"/>
      <c r="N115" s="31"/>
      <c r="O115" s="31"/>
      <c r="P115" s="31"/>
      <c r="Q115" s="31"/>
    </row>
    <row r="116" spans="1:17" x14ac:dyDescent="0.2">
      <c r="A116" s="31">
        <v>115</v>
      </c>
      <c r="B116" s="43">
        <v>239</v>
      </c>
      <c r="C116" s="34" t="s">
        <v>2702</v>
      </c>
      <c r="D116" s="32">
        <v>21124034</v>
      </c>
      <c r="E116" s="34" t="s">
        <v>156</v>
      </c>
      <c r="F116" s="39">
        <v>76</v>
      </c>
      <c r="G116" s="39">
        <v>24</v>
      </c>
      <c r="H116" s="39">
        <f t="shared" si="2"/>
        <v>1824</v>
      </c>
      <c r="I116" s="39">
        <v>941</v>
      </c>
      <c r="J116" s="39"/>
      <c r="K116" s="39">
        <f t="shared" si="3"/>
        <v>2765</v>
      </c>
      <c r="L116" s="31"/>
      <c r="M116" s="31"/>
      <c r="N116" s="31"/>
      <c r="O116" s="31"/>
      <c r="P116" s="31"/>
      <c r="Q116" s="31"/>
    </row>
    <row r="117" spans="1:17" x14ac:dyDescent="0.2">
      <c r="A117" s="31">
        <v>116</v>
      </c>
      <c r="B117" s="43">
        <v>239</v>
      </c>
      <c r="C117" s="34" t="s">
        <v>3351</v>
      </c>
      <c r="D117" s="32">
        <v>21124092</v>
      </c>
      <c r="E117" s="34" t="s">
        <v>156</v>
      </c>
      <c r="F117" s="39">
        <v>66</v>
      </c>
      <c r="G117" s="39">
        <v>24</v>
      </c>
      <c r="H117" s="39">
        <f t="shared" si="2"/>
        <v>1584</v>
      </c>
      <c r="I117" s="39">
        <v>966</v>
      </c>
      <c r="J117" s="39"/>
      <c r="K117" s="39">
        <f t="shared" si="3"/>
        <v>2550</v>
      </c>
      <c r="L117" s="31"/>
      <c r="M117" s="31"/>
      <c r="N117" s="31"/>
      <c r="O117" s="31"/>
      <c r="P117" s="31"/>
      <c r="Q117" s="31"/>
    </row>
    <row r="118" spans="1:17" x14ac:dyDescent="0.2">
      <c r="A118" s="31">
        <v>117</v>
      </c>
      <c r="B118" s="43">
        <v>240</v>
      </c>
      <c r="C118" s="34" t="s">
        <v>3717</v>
      </c>
      <c r="D118" s="32">
        <v>21103133</v>
      </c>
      <c r="E118" s="34" t="s">
        <v>251</v>
      </c>
      <c r="F118" s="39">
        <v>80</v>
      </c>
      <c r="G118" s="39">
        <v>24</v>
      </c>
      <c r="H118" s="39">
        <f t="shared" si="2"/>
        <v>1920</v>
      </c>
      <c r="I118" s="39">
        <v>1102</v>
      </c>
      <c r="J118" s="39"/>
      <c r="K118" s="39">
        <f t="shared" si="3"/>
        <v>3022</v>
      </c>
      <c r="L118" s="31"/>
      <c r="M118" s="31"/>
      <c r="N118" s="31"/>
      <c r="O118" s="31"/>
      <c r="P118" s="31"/>
      <c r="Q118" s="31"/>
    </row>
    <row r="119" spans="1:17" x14ac:dyDescent="0.2">
      <c r="A119" s="31">
        <v>118</v>
      </c>
      <c r="B119" s="43">
        <v>240</v>
      </c>
      <c r="C119" s="34" t="s">
        <v>5279</v>
      </c>
      <c r="D119" s="32">
        <v>21103077</v>
      </c>
      <c r="E119" s="34" t="s">
        <v>251</v>
      </c>
      <c r="F119" s="39">
        <v>93</v>
      </c>
      <c r="G119" s="39">
        <v>24</v>
      </c>
      <c r="H119" s="39">
        <f t="shared" si="2"/>
        <v>2232</v>
      </c>
      <c r="I119" s="39">
        <v>895</v>
      </c>
      <c r="J119" s="39"/>
      <c r="K119" s="39">
        <f t="shared" si="3"/>
        <v>3127</v>
      </c>
      <c r="L119" s="31"/>
      <c r="M119" s="31"/>
      <c r="N119" s="31"/>
      <c r="O119" s="31"/>
      <c r="P119" s="31"/>
      <c r="Q119" s="31"/>
    </row>
    <row r="120" spans="1:17" x14ac:dyDescent="0.2">
      <c r="A120" s="31">
        <v>119</v>
      </c>
      <c r="B120" s="43">
        <v>241</v>
      </c>
      <c r="C120" s="34" t="s">
        <v>2691</v>
      </c>
      <c r="D120" s="32">
        <v>21124116</v>
      </c>
      <c r="E120" s="34" t="s">
        <v>156</v>
      </c>
      <c r="F120" s="39">
        <v>83</v>
      </c>
      <c r="G120" s="39">
        <v>24</v>
      </c>
      <c r="H120" s="39">
        <f t="shared" si="2"/>
        <v>1992</v>
      </c>
      <c r="I120" s="39">
        <v>731</v>
      </c>
      <c r="J120" s="39"/>
      <c r="K120" s="39">
        <f t="shared" si="3"/>
        <v>2723</v>
      </c>
      <c r="L120" s="31"/>
      <c r="M120" s="31"/>
      <c r="N120" s="31"/>
      <c r="O120" s="31"/>
      <c r="P120" s="31"/>
      <c r="Q120" s="31"/>
    </row>
    <row r="121" spans="1:17" x14ac:dyDescent="0.2">
      <c r="A121" s="31">
        <v>120</v>
      </c>
      <c r="B121" s="43">
        <v>241</v>
      </c>
      <c r="C121" s="34" t="s">
        <v>3782</v>
      </c>
      <c r="D121" s="32">
        <v>21103066</v>
      </c>
      <c r="E121" s="34" t="s">
        <v>251</v>
      </c>
      <c r="F121" s="39">
        <v>77</v>
      </c>
      <c r="G121" s="39">
        <v>24</v>
      </c>
      <c r="H121" s="39">
        <f t="shared" si="2"/>
        <v>1848</v>
      </c>
      <c r="I121" s="39">
        <v>932</v>
      </c>
      <c r="J121" s="39"/>
      <c r="K121" s="39">
        <f t="shared" si="3"/>
        <v>2780</v>
      </c>
      <c r="L121" s="31"/>
      <c r="M121" s="31"/>
      <c r="N121" s="31"/>
      <c r="O121" s="31"/>
      <c r="P121" s="31"/>
      <c r="Q121" s="31"/>
    </row>
    <row r="122" spans="1:17" x14ac:dyDescent="0.2">
      <c r="A122" s="31">
        <v>121</v>
      </c>
      <c r="B122" s="43">
        <v>242</v>
      </c>
      <c r="C122" s="34" t="s">
        <v>3271</v>
      </c>
      <c r="D122" s="32">
        <v>21113023</v>
      </c>
      <c r="E122" s="34" t="s">
        <v>723</v>
      </c>
      <c r="F122" s="39">
        <v>93</v>
      </c>
      <c r="G122" s="39">
        <v>24</v>
      </c>
      <c r="H122" s="39">
        <f t="shared" si="2"/>
        <v>2232</v>
      </c>
      <c r="I122" s="39">
        <v>571</v>
      </c>
      <c r="J122" s="39"/>
      <c r="K122" s="39">
        <f t="shared" si="3"/>
        <v>2803</v>
      </c>
      <c r="L122" s="31"/>
      <c r="M122" s="31"/>
      <c r="N122" s="31"/>
      <c r="O122" s="31"/>
      <c r="P122" s="31"/>
      <c r="Q122" s="31"/>
    </row>
    <row r="123" spans="1:17" x14ac:dyDescent="0.2">
      <c r="A123" s="31">
        <v>122</v>
      </c>
      <c r="B123" s="43">
        <v>242</v>
      </c>
      <c r="C123" s="34" t="s">
        <v>4413</v>
      </c>
      <c r="D123" s="32">
        <v>21113059</v>
      </c>
      <c r="E123" s="34" t="s">
        <v>723</v>
      </c>
      <c r="F123" s="39">
        <v>93</v>
      </c>
      <c r="G123" s="39">
        <v>24</v>
      </c>
      <c r="H123" s="39">
        <f t="shared" si="2"/>
        <v>2232</v>
      </c>
      <c r="I123" s="39">
        <v>667</v>
      </c>
      <c r="J123" s="39"/>
      <c r="K123" s="39">
        <f t="shared" si="3"/>
        <v>2899</v>
      </c>
      <c r="L123" s="31"/>
      <c r="M123" s="31"/>
      <c r="N123" s="31"/>
      <c r="O123" s="31"/>
      <c r="P123" s="31"/>
      <c r="Q123" s="31"/>
    </row>
    <row r="124" spans="1:17" x14ac:dyDescent="0.2">
      <c r="A124" s="31">
        <v>123</v>
      </c>
      <c r="B124" s="43">
        <v>243</v>
      </c>
      <c r="C124" s="34" t="s">
        <v>5935</v>
      </c>
      <c r="D124" s="32">
        <v>21113066</v>
      </c>
      <c r="E124" s="34" t="s">
        <v>723</v>
      </c>
      <c r="F124" s="39">
        <v>90</v>
      </c>
      <c r="G124" s="39">
        <v>24</v>
      </c>
      <c r="H124" s="39">
        <f t="shared" si="2"/>
        <v>2160</v>
      </c>
      <c r="I124" s="39">
        <v>486</v>
      </c>
      <c r="J124" s="39"/>
      <c r="K124" s="39">
        <f t="shared" si="3"/>
        <v>2646</v>
      </c>
      <c r="L124" s="31"/>
      <c r="M124" s="31"/>
      <c r="N124" s="31"/>
      <c r="O124" s="31"/>
      <c r="P124" s="31"/>
      <c r="Q124" s="31"/>
    </row>
    <row r="125" spans="1:17" x14ac:dyDescent="0.2">
      <c r="A125" s="31">
        <v>124</v>
      </c>
      <c r="B125" s="43">
        <v>243</v>
      </c>
      <c r="C125" s="34" t="s">
        <v>5226</v>
      </c>
      <c r="D125" s="32">
        <v>21113065</v>
      </c>
      <c r="E125" s="34" t="s">
        <v>723</v>
      </c>
      <c r="F125" s="39">
        <v>90</v>
      </c>
      <c r="G125" s="39">
        <v>24</v>
      </c>
      <c r="H125" s="39">
        <f t="shared" si="2"/>
        <v>2160</v>
      </c>
      <c r="I125" s="39">
        <v>482</v>
      </c>
      <c r="J125" s="39"/>
      <c r="K125" s="39">
        <f t="shared" si="3"/>
        <v>2642</v>
      </c>
      <c r="L125" s="31"/>
      <c r="M125" s="31"/>
      <c r="N125" s="31"/>
      <c r="O125" s="31"/>
      <c r="P125" s="31"/>
      <c r="Q125" s="31"/>
    </row>
    <row r="126" spans="1:17" x14ac:dyDescent="0.2">
      <c r="A126" s="31">
        <v>125</v>
      </c>
      <c r="B126" s="43">
        <v>244</v>
      </c>
      <c r="C126" s="34" t="s">
        <v>5907</v>
      </c>
      <c r="D126" s="32">
        <v>21113032</v>
      </c>
      <c r="E126" s="34" t="s">
        <v>723</v>
      </c>
      <c r="F126" s="39">
        <v>61</v>
      </c>
      <c r="G126" s="39">
        <v>24</v>
      </c>
      <c r="H126" s="39">
        <f t="shared" si="2"/>
        <v>1464</v>
      </c>
      <c r="I126" s="39">
        <v>454</v>
      </c>
      <c r="J126" s="39"/>
      <c r="K126" s="39">
        <f t="shared" si="3"/>
        <v>1918</v>
      </c>
      <c r="L126" s="31"/>
      <c r="M126" s="31"/>
      <c r="N126" s="31"/>
      <c r="O126" s="31"/>
      <c r="P126" s="31"/>
      <c r="Q126" s="31"/>
    </row>
    <row r="127" spans="1:17" x14ac:dyDescent="0.2">
      <c r="A127" s="31">
        <v>126</v>
      </c>
      <c r="B127" s="43">
        <v>244</v>
      </c>
      <c r="C127" s="34" t="s">
        <v>3490</v>
      </c>
      <c r="D127" s="32">
        <v>21113024</v>
      </c>
      <c r="E127" s="34" t="s">
        <v>3491</v>
      </c>
      <c r="F127" s="39">
        <v>87</v>
      </c>
      <c r="G127" s="39">
        <v>24</v>
      </c>
      <c r="H127" s="39">
        <f t="shared" si="2"/>
        <v>2088</v>
      </c>
      <c r="I127" s="39">
        <v>779</v>
      </c>
      <c r="J127" s="39"/>
      <c r="K127" s="39">
        <f t="shared" si="3"/>
        <v>2867</v>
      </c>
      <c r="L127" s="31"/>
      <c r="M127" s="31"/>
      <c r="N127" s="31"/>
      <c r="O127" s="31"/>
      <c r="P127" s="31"/>
      <c r="Q127" s="31"/>
    </row>
    <row r="128" spans="1:17" x14ac:dyDescent="0.2">
      <c r="A128" s="31">
        <v>127</v>
      </c>
      <c r="B128" s="43">
        <v>245</v>
      </c>
      <c r="C128" s="34" t="s">
        <v>3061</v>
      </c>
      <c r="D128" s="32">
        <v>21109100</v>
      </c>
      <c r="E128" s="34" t="s">
        <v>309</v>
      </c>
      <c r="F128" s="39">
        <v>80</v>
      </c>
      <c r="G128" s="39">
        <v>24</v>
      </c>
      <c r="H128" s="39">
        <f t="shared" si="2"/>
        <v>1920</v>
      </c>
      <c r="I128" s="39">
        <v>567</v>
      </c>
      <c r="J128" s="39"/>
      <c r="K128" s="39">
        <f t="shared" si="3"/>
        <v>2487</v>
      </c>
      <c r="L128" s="31"/>
      <c r="M128" s="31"/>
      <c r="N128" s="31"/>
      <c r="O128" s="31"/>
      <c r="P128" s="31"/>
      <c r="Q128" s="31"/>
    </row>
    <row r="129" spans="1:17" x14ac:dyDescent="0.2">
      <c r="A129" s="31">
        <v>128</v>
      </c>
      <c r="B129" s="43">
        <v>245</v>
      </c>
      <c r="C129" s="34" t="s">
        <v>3521</v>
      </c>
      <c r="D129" s="32">
        <v>21109098</v>
      </c>
      <c r="E129" s="34" t="s">
        <v>309</v>
      </c>
      <c r="F129" s="39">
        <v>93</v>
      </c>
      <c r="G129" s="39">
        <v>24</v>
      </c>
      <c r="H129" s="39">
        <f t="shared" si="2"/>
        <v>2232</v>
      </c>
      <c r="I129" s="39">
        <v>883</v>
      </c>
      <c r="J129" s="39"/>
      <c r="K129" s="39">
        <f t="shared" si="3"/>
        <v>3115</v>
      </c>
      <c r="L129" s="31"/>
      <c r="M129" s="31"/>
      <c r="N129" s="31"/>
      <c r="O129" s="31"/>
      <c r="P129" s="31"/>
      <c r="Q129" s="31"/>
    </row>
    <row r="130" spans="1:17" x14ac:dyDescent="0.2">
      <c r="A130" s="31">
        <v>129</v>
      </c>
      <c r="B130" s="43">
        <v>246</v>
      </c>
      <c r="C130" s="34" t="s">
        <v>3479</v>
      </c>
      <c r="D130" s="32">
        <v>21113061</v>
      </c>
      <c r="E130" s="34" t="s">
        <v>723</v>
      </c>
      <c r="F130" s="39">
        <v>83</v>
      </c>
      <c r="G130" s="39">
        <v>24</v>
      </c>
      <c r="H130" s="39">
        <f t="shared" si="2"/>
        <v>1992</v>
      </c>
      <c r="I130" s="39">
        <v>1008</v>
      </c>
      <c r="J130" s="39"/>
      <c r="K130" s="39">
        <f t="shared" si="3"/>
        <v>3000</v>
      </c>
      <c r="L130" s="31"/>
      <c r="M130" s="31"/>
      <c r="N130" s="31"/>
      <c r="O130" s="31"/>
      <c r="P130" s="31"/>
      <c r="Q130" s="31"/>
    </row>
    <row r="131" spans="1:17" x14ac:dyDescent="0.2">
      <c r="A131" s="31">
        <v>130</v>
      </c>
      <c r="B131" s="43">
        <v>246</v>
      </c>
      <c r="C131" s="34" t="s">
        <v>6012</v>
      </c>
      <c r="D131" s="32">
        <v>21113019</v>
      </c>
      <c r="E131" s="34" t="s">
        <v>723</v>
      </c>
      <c r="F131" s="39">
        <v>93</v>
      </c>
      <c r="G131" s="39">
        <v>24</v>
      </c>
      <c r="H131" s="39">
        <f t="shared" ref="H131:H194" si="4">F131*G131</f>
        <v>2232</v>
      </c>
      <c r="I131" s="39">
        <v>375</v>
      </c>
      <c r="J131" s="39"/>
      <c r="K131" s="39">
        <f t="shared" ref="K131:K194" si="5">H131+I131+J131</f>
        <v>2607</v>
      </c>
      <c r="L131" s="31"/>
      <c r="M131" s="31"/>
      <c r="N131" s="31"/>
      <c r="O131" s="31"/>
      <c r="P131" s="31"/>
      <c r="Q131" s="31"/>
    </row>
    <row r="132" spans="1:17" x14ac:dyDescent="0.2">
      <c r="A132" s="31">
        <v>131</v>
      </c>
      <c r="B132" s="43">
        <v>301</v>
      </c>
      <c r="C132" s="34" t="s">
        <v>1945</v>
      </c>
      <c r="D132" s="32">
        <v>21113077</v>
      </c>
      <c r="E132" s="34" t="s">
        <v>723</v>
      </c>
      <c r="F132" s="39">
        <v>69</v>
      </c>
      <c r="G132" s="39">
        <v>24</v>
      </c>
      <c r="H132" s="39">
        <f t="shared" si="4"/>
        <v>1656</v>
      </c>
      <c r="I132" s="39">
        <v>761</v>
      </c>
      <c r="J132" s="39"/>
      <c r="K132" s="39">
        <f t="shared" si="5"/>
        <v>2417</v>
      </c>
      <c r="L132" s="31"/>
      <c r="M132" s="31"/>
      <c r="N132" s="31"/>
      <c r="O132" s="31"/>
      <c r="P132" s="31"/>
      <c r="Q132" s="31"/>
    </row>
    <row r="133" spans="1:17" x14ac:dyDescent="0.2">
      <c r="A133" s="31">
        <v>132</v>
      </c>
      <c r="B133" s="43">
        <v>301</v>
      </c>
      <c r="C133" s="34" t="s">
        <v>6014</v>
      </c>
      <c r="D133" s="32">
        <v>21113080</v>
      </c>
      <c r="E133" s="34" t="s">
        <v>723</v>
      </c>
      <c r="F133" s="39">
        <v>78</v>
      </c>
      <c r="G133" s="39">
        <v>24</v>
      </c>
      <c r="H133" s="39">
        <f t="shared" si="4"/>
        <v>1872</v>
      </c>
      <c r="I133" s="39">
        <v>1483</v>
      </c>
      <c r="J133" s="39"/>
      <c r="K133" s="39">
        <f t="shared" si="5"/>
        <v>3355</v>
      </c>
      <c r="L133" s="31"/>
      <c r="M133" s="31"/>
      <c r="N133" s="31"/>
      <c r="O133" s="31"/>
      <c r="P133" s="31"/>
      <c r="Q133" s="31"/>
    </row>
    <row r="134" spans="1:17" x14ac:dyDescent="0.2">
      <c r="A134" s="31">
        <v>133</v>
      </c>
      <c r="B134" s="43">
        <v>302</v>
      </c>
      <c r="C134" s="34" t="s">
        <v>2629</v>
      </c>
      <c r="D134" s="32">
        <v>21109038</v>
      </c>
      <c r="E134" s="34" t="s">
        <v>309</v>
      </c>
      <c r="F134" s="39">
        <v>61</v>
      </c>
      <c r="G134" s="39">
        <v>24</v>
      </c>
      <c r="H134" s="39">
        <f t="shared" si="4"/>
        <v>1464</v>
      </c>
      <c r="I134" s="39">
        <v>360</v>
      </c>
      <c r="J134" s="39"/>
      <c r="K134" s="39">
        <f t="shared" si="5"/>
        <v>1824</v>
      </c>
      <c r="L134" s="31"/>
      <c r="M134" s="31"/>
      <c r="N134" s="31"/>
      <c r="O134" s="31"/>
      <c r="P134" s="31"/>
      <c r="Q134" s="31"/>
    </row>
    <row r="135" spans="1:17" x14ac:dyDescent="0.2">
      <c r="A135" s="31">
        <v>134</v>
      </c>
      <c r="B135" s="43">
        <v>302</v>
      </c>
      <c r="C135" s="34" t="s">
        <v>449</v>
      </c>
      <c r="D135" s="32">
        <v>21109004</v>
      </c>
      <c r="E135" s="34" t="s">
        <v>309</v>
      </c>
      <c r="F135" s="39">
        <v>78</v>
      </c>
      <c r="G135" s="39">
        <v>24</v>
      </c>
      <c r="H135" s="39">
        <f t="shared" si="4"/>
        <v>1872</v>
      </c>
      <c r="I135" s="39">
        <v>555</v>
      </c>
      <c r="J135" s="39"/>
      <c r="K135" s="39">
        <f t="shared" si="5"/>
        <v>2427</v>
      </c>
      <c r="L135" s="31"/>
      <c r="M135" s="31"/>
      <c r="N135" s="31"/>
      <c r="O135" s="31"/>
      <c r="P135" s="31"/>
      <c r="Q135" s="31"/>
    </row>
    <row r="136" spans="1:17" x14ac:dyDescent="0.2">
      <c r="A136" s="31">
        <v>135</v>
      </c>
      <c r="B136" s="43">
        <v>303</v>
      </c>
      <c r="C136" s="34" t="s">
        <v>2006</v>
      </c>
      <c r="D136" s="32">
        <v>21103055</v>
      </c>
      <c r="E136" s="34" t="s">
        <v>251</v>
      </c>
      <c r="F136" s="39">
        <v>90</v>
      </c>
      <c r="G136" s="39">
        <v>24</v>
      </c>
      <c r="H136" s="39">
        <f t="shared" si="4"/>
        <v>2160</v>
      </c>
      <c r="I136" s="39">
        <v>874</v>
      </c>
      <c r="J136" s="39"/>
      <c r="K136" s="39">
        <f t="shared" si="5"/>
        <v>3034</v>
      </c>
      <c r="L136" s="31"/>
      <c r="M136" s="31"/>
      <c r="N136" s="31"/>
      <c r="O136" s="31"/>
      <c r="P136" s="31"/>
      <c r="Q136" s="31"/>
    </row>
    <row r="137" spans="1:17" x14ac:dyDescent="0.2">
      <c r="A137" s="31">
        <v>136</v>
      </c>
      <c r="B137" s="43">
        <v>303</v>
      </c>
      <c r="C137" s="34" t="s">
        <v>4222</v>
      </c>
      <c r="D137" s="32">
        <v>21103143</v>
      </c>
      <c r="E137" s="34" t="s">
        <v>251</v>
      </c>
      <c r="F137" s="39">
        <v>86</v>
      </c>
      <c r="G137" s="39">
        <v>24</v>
      </c>
      <c r="H137" s="39">
        <f t="shared" si="4"/>
        <v>2064</v>
      </c>
      <c r="I137" s="39">
        <v>539</v>
      </c>
      <c r="J137" s="39"/>
      <c r="K137" s="39">
        <f t="shared" si="5"/>
        <v>2603</v>
      </c>
      <c r="L137" s="31"/>
      <c r="M137" s="31"/>
      <c r="N137" s="31"/>
      <c r="O137" s="31"/>
      <c r="P137" s="31"/>
      <c r="Q137" s="31"/>
    </row>
    <row r="138" spans="1:17" x14ac:dyDescent="0.2">
      <c r="A138" s="31">
        <v>137</v>
      </c>
      <c r="B138" s="43">
        <v>304</v>
      </c>
      <c r="C138" s="34" t="s">
        <v>5915</v>
      </c>
      <c r="D138" s="32">
        <v>21103124</v>
      </c>
      <c r="E138" s="34" t="s">
        <v>251</v>
      </c>
      <c r="F138" s="39">
        <v>90</v>
      </c>
      <c r="G138" s="39">
        <v>24</v>
      </c>
      <c r="H138" s="39">
        <f t="shared" si="4"/>
        <v>2160</v>
      </c>
      <c r="I138" s="39">
        <v>582</v>
      </c>
      <c r="J138" s="39"/>
      <c r="K138" s="39">
        <f t="shared" si="5"/>
        <v>2742</v>
      </c>
      <c r="L138" s="31"/>
      <c r="M138" s="31"/>
      <c r="N138" s="31"/>
      <c r="O138" s="31"/>
      <c r="P138" s="31"/>
      <c r="Q138" s="31"/>
    </row>
    <row r="139" spans="1:17" x14ac:dyDescent="0.2">
      <c r="A139" s="31">
        <v>138</v>
      </c>
      <c r="B139" s="43">
        <v>304</v>
      </c>
      <c r="C139" s="34" t="s">
        <v>5268</v>
      </c>
      <c r="D139" s="32">
        <v>21103041</v>
      </c>
      <c r="E139" s="34" t="s">
        <v>51</v>
      </c>
      <c r="F139" s="39">
        <v>93</v>
      </c>
      <c r="G139" s="39">
        <v>24</v>
      </c>
      <c r="H139" s="39">
        <f t="shared" si="4"/>
        <v>2232</v>
      </c>
      <c r="I139" s="39">
        <v>622</v>
      </c>
      <c r="J139" s="39"/>
      <c r="K139" s="39">
        <f t="shared" si="5"/>
        <v>2854</v>
      </c>
      <c r="L139" s="31"/>
      <c r="M139" s="31"/>
      <c r="N139" s="31"/>
      <c r="O139" s="31"/>
      <c r="P139" s="31"/>
      <c r="Q139" s="31"/>
    </row>
    <row r="140" spans="1:17" x14ac:dyDescent="0.2">
      <c r="A140" s="31">
        <v>139</v>
      </c>
      <c r="B140" s="43">
        <v>305</v>
      </c>
      <c r="C140" s="34" t="s">
        <v>2765</v>
      </c>
      <c r="D140" s="32">
        <v>21113069</v>
      </c>
      <c r="E140" s="34" t="s">
        <v>723</v>
      </c>
      <c r="F140" s="39">
        <v>59</v>
      </c>
      <c r="G140" s="39">
        <v>24</v>
      </c>
      <c r="H140" s="39">
        <f t="shared" si="4"/>
        <v>1416</v>
      </c>
      <c r="I140" s="39">
        <v>724</v>
      </c>
      <c r="J140" s="39">
        <v>50</v>
      </c>
      <c r="K140" s="39">
        <f t="shared" si="5"/>
        <v>2190</v>
      </c>
      <c r="L140" s="31"/>
      <c r="M140" s="31"/>
      <c r="N140" s="31"/>
      <c r="O140" s="31"/>
      <c r="P140" s="31"/>
      <c r="Q140" s="31"/>
    </row>
    <row r="141" spans="1:17" x14ac:dyDescent="0.2">
      <c r="A141" s="31">
        <v>140</v>
      </c>
      <c r="B141" s="43">
        <v>305</v>
      </c>
      <c r="C141" s="34" t="s">
        <v>5969</v>
      </c>
      <c r="D141" s="32">
        <v>21113073</v>
      </c>
      <c r="E141" s="34" t="s">
        <v>1412</v>
      </c>
      <c r="F141" s="39">
        <v>93</v>
      </c>
      <c r="G141" s="39">
        <v>24</v>
      </c>
      <c r="H141" s="39">
        <f t="shared" si="4"/>
        <v>2232</v>
      </c>
      <c r="I141" s="39">
        <v>1849</v>
      </c>
      <c r="J141" s="39"/>
      <c r="K141" s="39">
        <f t="shared" si="5"/>
        <v>4081</v>
      </c>
      <c r="L141" s="31"/>
      <c r="M141" s="31"/>
      <c r="N141" s="31"/>
      <c r="O141" s="31"/>
      <c r="P141" s="31"/>
      <c r="Q141" s="31"/>
    </row>
    <row r="142" spans="1:17" x14ac:dyDescent="0.2">
      <c r="A142" s="31">
        <v>141</v>
      </c>
      <c r="B142" s="43">
        <v>306</v>
      </c>
      <c r="C142" s="34" t="s">
        <v>3292</v>
      </c>
      <c r="D142" s="32">
        <v>21103047</v>
      </c>
      <c r="E142" s="34" t="s">
        <v>251</v>
      </c>
      <c r="F142" s="39">
        <v>93</v>
      </c>
      <c r="G142" s="39">
        <v>24</v>
      </c>
      <c r="H142" s="39">
        <f t="shared" si="4"/>
        <v>2232</v>
      </c>
      <c r="I142" s="39">
        <v>365</v>
      </c>
      <c r="J142" s="39"/>
      <c r="K142" s="39">
        <f t="shared" si="5"/>
        <v>2597</v>
      </c>
      <c r="L142" s="31"/>
      <c r="M142" s="31"/>
      <c r="N142" s="31"/>
      <c r="O142" s="31"/>
      <c r="P142" s="31"/>
      <c r="Q142" s="31"/>
    </row>
    <row r="143" spans="1:17" x14ac:dyDescent="0.2">
      <c r="A143" s="31">
        <v>142</v>
      </c>
      <c r="B143" s="43">
        <v>306</v>
      </c>
      <c r="C143" s="34" t="s">
        <v>3599</v>
      </c>
      <c r="D143" s="32">
        <v>21103024</v>
      </c>
      <c r="E143" s="34" t="s">
        <v>251</v>
      </c>
      <c r="F143" s="39">
        <v>93</v>
      </c>
      <c r="G143" s="39">
        <v>24</v>
      </c>
      <c r="H143" s="39">
        <f t="shared" si="4"/>
        <v>2232</v>
      </c>
      <c r="I143" s="39">
        <v>910</v>
      </c>
      <c r="J143" s="39"/>
      <c r="K143" s="39">
        <f t="shared" si="5"/>
        <v>3142</v>
      </c>
      <c r="L143" s="31"/>
      <c r="M143" s="31"/>
      <c r="N143" s="31"/>
      <c r="O143" s="31"/>
      <c r="P143" s="31"/>
      <c r="Q143" s="31"/>
    </row>
    <row r="144" spans="1:17" x14ac:dyDescent="0.2">
      <c r="A144" s="31">
        <v>143</v>
      </c>
      <c r="B144" s="43">
        <v>307</v>
      </c>
      <c r="C144" s="34" t="s">
        <v>2893</v>
      </c>
      <c r="D144" s="32">
        <v>21102071</v>
      </c>
      <c r="E144" s="34" t="s">
        <v>813</v>
      </c>
      <c r="F144" s="39">
        <v>93</v>
      </c>
      <c r="G144" s="39">
        <v>24</v>
      </c>
      <c r="H144" s="39">
        <f t="shared" si="4"/>
        <v>2232</v>
      </c>
      <c r="I144" s="39">
        <v>459</v>
      </c>
      <c r="J144" s="39"/>
      <c r="K144" s="39">
        <f t="shared" si="5"/>
        <v>2691</v>
      </c>
      <c r="L144" s="31"/>
      <c r="M144" s="31"/>
      <c r="N144" s="31"/>
      <c r="O144" s="31"/>
      <c r="P144" s="31"/>
      <c r="Q144" s="31"/>
    </row>
    <row r="145" spans="1:17" x14ac:dyDescent="0.2">
      <c r="A145" s="31">
        <v>144</v>
      </c>
      <c r="B145" s="43">
        <v>307</v>
      </c>
      <c r="C145" s="34" t="s">
        <v>449</v>
      </c>
      <c r="D145" s="32">
        <v>21110005</v>
      </c>
      <c r="E145" s="34" t="s">
        <v>546</v>
      </c>
      <c r="F145" s="39">
        <v>93</v>
      </c>
      <c r="G145" s="39">
        <v>24</v>
      </c>
      <c r="H145" s="39">
        <f t="shared" si="4"/>
        <v>2232</v>
      </c>
      <c r="I145" s="39">
        <v>613</v>
      </c>
      <c r="J145" s="39"/>
      <c r="K145" s="39">
        <f t="shared" si="5"/>
        <v>2845</v>
      </c>
      <c r="L145" s="31"/>
      <c r="M145" s="31"/>
      <c r="N145" s="31"/>
      <c r="O145" s="31"/>
      <c r="P145" s="31"/>
      <c r="Q145" s="31"/>
    </row>
    <row r="146" spans="1:17" x14ac:dyDescent="0.2">
      <c r="A146" s="31">
        <v>145</v>
      </c>
      <c r="B146" s="43">
        <v>308</v>
      </c>
      <c r="C146" s="34" t="s">
        <v>3096</v>
      </c>
      <c r="D146" s="32">
        <v>21109095</v>
      </c>
      <c r="E146" s="34" t="s">
        <v>309</v>
      </c>
      <c r="F146" s="39">
        <v>80</v>
      </c>
      <c r="G146" s="39">
        <v>24</v>
      </c>
      <c r="H146" s="39">
        <f t="shared" si="4"/>
        <v>1920</v>
      </c>
      <c r="I146" s="39">
        <v>845</v>
      </c>
      <c r="J146" s="39"/>
      <c r="K146" s="39">
        <f t="shared" si="5"/>
        <v>2765</v>
      </c>
      <c r="L146" s="31"/>
      <c r="M146" s="31"/>
      <c r="N146" s="31"/>
      <c r="O146" s="31"/>
      <c r="P146" s="31"/>
      <c r="Q146" s="31"/>
    </row>
    <row r="147" spans="1:17" x14ac:dyDescent="0.2">
      <c r="A147" s="31">
        <v>146</v>
      </c>
      <c r="B147" s="43">
        <v>308</v>
      </c>
      <c r="C147" s="34" t="s">
        <v>5971</v>
      </c>
      <c r="D147" s="32">
        <v>21109115</v>
      </c>
      <c r="E147" s="34" t="s">
        <v>309</v>
      </c>
      <c r="F147" s="39">
        <v>84</v>
      </c>
      <c r="G147" s="39">
        <v>24</v>
      </c>
      <c r="H147" s="39">
        <f t="shared" si="4"/>
        <v>2016</v>
      </c>
      <c r="I147" s="39">
        <v>525</v>
      </c>
      <c r="J147" s="39"/>
      <c r="K147" s="39">
        <f t="shared" si="5"/>
        <v>2541</v>
      </c>
      <c r="L147" s="31"/>
      <c r="M147" s="31"/>
      <c r="N147" s="31"/>
      <c r="O147" s="31"/>
      <c r="P147" s="31"/>
      <c r="Q147" s="31"/>
    </row>
    <row r="148" spans="1:17" x14ac:dyDescent="0.2">
      <c r="A148" s="31">
        <v>147</v>
      </c>
      <c r="B148" s="43">
        <v>309</v>
      </c>
      <c r="C148" s="34" t="s">
        <v>5906</v>
      </c>
      <c r="D148" s="32">
        <v>21103151</v>
      </c>
      <c r="E148" s="34" t="s">
        <v>251</v>
      </c>
      <c r="F148" s="39">
        <v>77</v>
      </c>
      <c r="G148" s="39">
        <v>24</v>
      </c>
      <c r="H148" s="39">
        <f t="shared" si="4"/>
        <v>1848</v>
      </c>
      <c r="I148" s="39">
        <v>917</v>
      </c>
      <c r="J148" s="39"/>
      <c r="K148" s="39">
        <f t="shared" si="5"/>
        <v>2765</v>
      </c>
      <c r="L148" s="31"/>
      <c r="M148" s="31"/>
      <c r="N148" s="31"/>
      <c r="O148" s="31"/>
      <c r="P148" s="31"/>
      <c r="Q148" s="31"/>
    </row>
    <row r="149" spans="1:17" x14ac:dyDescent="0.2">
      <c r="A149" s="31">
        <v>148</v>
      </c>
      <c r="B149" s="43">
        <v>309</v>
      </c>
      <c r="C149" s="34" t="s">
        <v>4601</v>
      </c>
      <c r="D149" s="32">
        <v>21103092</v>
      </c>
      <c r="E149" s="34" t="s">
        <v>251</v>
      </c>
      <c r="F149" s="39">
        <v>72</v>
      </c>
      <c r="G149" s="39">
        <v>24</v>
      </c>
      <c r="H149" s="39">
        <f t="shared" si="4"/>
        <v>1728</v>
      </c>
      <c r="I149" s="39">
        <v>514</v>
      </c>
      <c r="J149" s="39"/>
      <c r="K149" s="39">
        <f t="shared" si="5"/>
        <v>2242</v>
      </c>
      <c r="L149" s="31"/>
      <c r="M149" s="31"/>
      <c r="N149" s="31"/>
      <c r="O149" s="31"/>
      <c r="P149" s="31"/>
      <c r="Q149" s="31"/>
    </row>
    <row r="150" spans="1:17" x14ac:dyDescent="0.2">
      <c r="A150" s="31">
        <v>149</v>
      </c>
      <c r="B150" s="43">
        <v>310</v>
      </c>
      <c r="C150" s="34" t="s">
        <v>5909</v>
      </c>
      <c r="D150" s="32">
        <v>21113025</v>
      </c>
      <c r="E150" s="34" t="s">
        <v>723</v>
      </c>
      <c r="F150" s="39">
        <v>81</v>
      </c>
      <c r="G150" s="39">
        <v>24</v>
      </c>
      <c r="H150" s="39">
        <f t="shared" si="4"/>
        <v>1944</v>
      </c>
      <c r="I150" s="39">
        <v>779</v>
      </c>
      <c r="J150" s="39"/>
      <c r="K150" s="39">
        <f t="shared" si="5"/>
        <v>2723</v>
      </c>
      <c r="L150" s="31"/>
      <c r="M150" s="31"/>
      <c r="N150" s="31"/>
      <c r="O150" s="31"/>
      <c r="P150" s="31"/>
      <c r="Q150" s="31"/>
    </row>
    <row r="151" spans="1:17" x14ac:dyDescent="0.2">
      <c r="A151" s="31">
        <v>150</v>
      </c>
      <c r="B151" s="43">
        <v>310</v>
      </c>
      <c r="C151" s="34" t="s">
        <v>5944</v>
      </c>
      <c r="D151" s="32">
        <v>21113050</v>
      </c>
      <c r="E151" s="34" t="s">
        <v>723</v>
      </c>
      <c r="F151" s="39">
        <v>93</v>
      </c>
      <c r="G151" s="39">
        <v>24</v>
      </c>
      <c r="H151" s="39">
        <f t="shared" si="4"/>
        <v>2232</v>
      </c>
      <c r="I151" s="39">
        <v>718</v>
      </c>
      <c r="J151" s="39"/>
      <c r="K151" s="39">
        <f t="shared" si="5"/>
        <v>2950</v>
      </c>
      <c r="L151" s="31"/>
      <c r="M151" s="31"/>
      <c r="N151" s="31"/>
      <c r="O151" s="31"/>
      <c r="P151" s="31"/>
      <c r="Q151" s="31"/>
    </row>
    <row r="152" spans="1:17" x14ac:dyDescent="0.2">
      <c r="A152" s="31">
        <v>151</v>
      </c>
      <c r="B152" s="43">
        <v>311</v>
      </c>
      <c r="C152" s="34" t="s">
        <v>5930</v>
      </c>
      <c r="D152" s="32">
        <v>21126002</v>
      </c>
      <c r="E152" s="34" t="s">
        <v>184</v>
      </c>
      <c r="F152" s="39">
        <v>93</v>
      </c>
      <c r="G152" s="39">
        <v>24</v>
      </c>
      <c r="H152" s="39">
        <f t="shared" si="4"/>
        <v>2232</v>
      </c>
      <c r="I152" s="39">
        <v>487</v>
      </c>
      <c r="J152" s="39"/>
      <c r="K152" s="39">
        <f t="shared" si="5"/>
        <v>2719</v>
      </c>
      <c r="L152" s="31"/>
      <c r="M152" s="31"/>
      <c r="N152" s="31"/>
      <c r="O152" s="31"/>
      <c r="P152" s="31"/>
      <c r="Q152" s="31"/>
    </row>
    <row r="153" spans="1:17" x14ac:dyDescent="0.2">
      <c r="A153" s="31">
        <v>152</v>
      </c>
      <c r="B153" s="43">
        <v>311</v>
      </c>
      <c r="C153" s="34" t="s">
        <v>4058</v>
      </c>
      <c r="D153" s="32">
        <v>21126026</v>
      </c>
      <c r="E153" s="34" t="s">
        <v>184</v>
      </c>
      <c r="F153" s="39">
        <v>87</v>
      </c>
      <c r="G153" s="39">
        <v>24</v>
      </c>
      <c r="H153" s="39">
        <f t="shared" si="4"/>
        <v>2088</v>
      </c>
      <c r="I153" s="39">
        <v>589</v>
      </c>
      <c r="J153" s="39"/>
      <c r="K153" s="39">
        <f t="shared" si="5"/>
        <v>2677</v>
      </c>
      <c r="L153" s="31"/>
      <c r="M153" s="31"/>
      <c r="N153" s="31"/>
      <c r="O153" s="31"/>
      <c r="P153" s="31"/>
      <c r="Q153" s="31"/>
    </row>
    <row r="154" spans="1:17" x14ac:dyDescent="0.2">
      <c r="A154" s="31">
        <v>153</v>
      </c>
      <c r="B154" s="43">
        <v>312</v>
      </c>
      <c r="C154" s="34" t="s">
        <v>5920</v>
      </c>
      <c r="D154" s="32">
        <v>21103109</v>
      </c>
      <c r="E154" s="34" t="s">
        <v>251</v>
      </c>
      <c r="F154" s="39">
        <v>93</v>
      </c>
      <c r="G154" s="39">
        <v>24</v>
      </c>
      <c r="H154" s="39">
        <f t="shared" si="4"/>
        <v>2232</v>
      </c>
      <c r="I154" s="39">
        <v>1044</v>
      </c>
      <c r="J154" s="39"/>
      <c r="K154" s="39">
        <f t="shared" si="5"/>
        <v>3276</v>
      </c>
      <c r="L154" s="31"/>
      <c r="M154" s="31"/>
      <c r="N154" s="31"/>
      <c r="O154" s="31"/>
      <c r="P154" s="31"/>
      <c r="Q154" s="31"/>
    </row>
    <row r="155" spans="1:17" x14ac:dyDescent="0.2">
      <c r="A155" s="31">
        <v>154</v>
      </c>
      <c r="B155" s="43">
        <v>312</v>
      </c>
      <c r="C155" s="34" t="s">
        <v>5943</v>
      </c>
      <c r="D155" s="32">
        <v>21103073</v>
      </c>
      <c r="E155" s="34" t="s">
        <v>251</v>
      </c>
      <c r="F155" s="39">
        <v>84</v>
      </c>
      <c r="G155" s="39">
        <v>24</v>
      </c>
      <c r="H155" s="39">
        <f t="shared" si="4"/>
        <v>2016</v>
      </c>
      <c r="I155" s="39">
        <v>714</v>
      </c>
      <c r="J155" s="39">
        <v>50</v>
      </c>
      <c r="K155" s="39">
        <f t="shared" si="5"/>
        <v>2780</v>
      </c>
      <c r="L155" s="31"/>
      <c r="M155" s="31"/>
      <c r="N155" s="31"/>
      <c r="O155" s="31"/>
      <c r="P155" s="31"/>
      <c r="Q155" s="31"/>
    </row>
    <row r="156" spans="1:17" x14ac:dyDescent="0.2">
      <c r="A156" s="31">
        <v>155</v>
      </c>
      <c r="B156" s="43">
        <v>313</v>
      </c>
      <c r="C156" s="34" t="s">
        <v>5888</v>
      </c>
      <c r="D156" s="32">
        <v>21111038</v>
      </c>
      <c r="E156" s="34" t="s">
        <v>33</v>
      </c>
      <c r="F156" s="39">
        <v>62</v>
      </c>
      <c r="G156" s="39">
        <v>24</v>
      </c>
      <c r="H156" s="39">
        <f t="shared" si="4"/>
        <v>1488</v>
      </c>
      <c r="I156" s="39">
        <v>807</v>
      </c>
      <c r="J156" s="39"/>
      <c r="K156" s="39">
        <f t="shared" si="5"/>
        <v>2295</v>
      </c>
      <c r="L156" s="31"/>
      <c r="M156" s="31"/>
      <c r="N156" s="31"/>
      <c r="O156" s="31"/>
      <c r="P156" s="31"/>
      <c r="Q156" s="31"/>
    </row>
    <row r="157" spans="1:17" x14ac:dyDescent="0.2">
      <c r="A157" s="31">
        <v>156</v>
      </c>
      <c r="B157" s="43">
        <v>313</v>
      </c>
      <c r="C157" s="34" t="s">
        <v>5344</v>
      </c>
      <c r="D157" s="32">
        <v>21111035</v>
      </c>
      <c r="E157" s="34" t="s">
        <v>33</v>
      </c>
      <c r="F157" s="39">
        <v>72</v>
      </c>
      <c r="G157" s="39">
        <v>24</v>
      </c>
      <c r="H157" s="39">
        <f t="shared" si="4"/>
        <v>1728</v>
      </c>
      <c r="I157" s="39">
        <v>686</v>
      </c>
      <c r="J157" s="39"/>
      <c r="K157" s="39">
        <f t="shared" si="5"/>
        <v>2414</v>
      </c>
      <c r="L157" s="31"/>
      <c r="M157" s="31"/>
      <c r="N157" s="31"/>
      <c r="O157" s="31"/>
      <c r="P157" s="31"/>
      <c r="Q157" s="31"/>
    </row>
    <row r="158" spans="1:17" x14ac:dyDescent="0.2">
      <c r="A158" s="31">
        <v>157</v>
      </c>
      <c r="B158" s="43">
        <v>314</v>
      </c>
      <c r="C158" s="34" t="s">
        <v>5893</v>
      </c>
      <c r="D158" s="32">
        <v>21109086</v>
      </c>
      <c r="E158" s="34" t="s">
        <v>309</v>
      </c>
      <c r="F158" s="39">
        <v>83</v>
      </c>
      <c r="G158" s="39">
        <v>24</v>
      </c>
      <c r="H158" s="39">
        <f t="shared" si="4"/>
        <v>1992</v>
      </c>
      <c r="I158" s="39">
        <v>800</v>
      </c>
      <c r="J158" s="39"/>
      <c r="K158" s="39">
        <f t="shared" si="5"/>
        <v>2792</v>
      </c>
      <c r="L158" s="31"/>
      <c r="M158" s="31"/>
      <c r="N158" s="31"/>
      <c r="O158" s="31"/>
      <c r="P158" s="31"/>
      <c r="Q158" s="31"/>
    </row>
    <row r="159" spans="1:17" x14ac:dyDescent="0.2">
      <c r="A159" s="31">
        <v>158</v>
      </c>
      <c r="B159" s="43">
        <v>314</v>
      </c>
      <c r="C159" s="34" t="s">
        <v>4044</v>
      </c>
      <c r="D159" s="32">
        <v>21109113</v>
      </c>
      <c r="E159" s="34" t="s">
        <v>309</v>
      </c>
      <c r="F159" s="39">
        <v>75</v>
      </c>
      <c r="G159" s="39">
        <v>24</v>
      </c>
      <c r="H159" s="39">
        <f t="shared" si="4"/>
        <v>1800</v>
      </c>
      <c r="I159" s="39">
        <v>1033</v>
      </c>
      <c r="J159" s="39"/>
      <c r="K159" s="39">
        <f t="shared" si="5"/>
        <v>2833</v>
      </c>
      <c r="L159" s="31"/>
      <c r="M159" s="31"/>
      <c r="N159" s="31"/>
      <c r="O159" s="31"/>
      <c r="P159" s="31"/>
      <c r="Q159" s="31"/>
    </row>
    <row r="160" spans="1:17" x14ac:dyDescent="0.2">
      <c r="A160" s="31">
        <v>159</v>
      </c>
      <c r="B160" s="43">
        <v>315</v>
      </c>
      <c r="C160" s="34" t="s">
        <v>2086</v>
      </c>
      <c r="D160" s="32">
        <v>21126017</v>
      </c>
      <c r="E160" s="34" t="s">
        <v>184</v>
      </c>
      <c r="F160" s="39">
        <v>93</v>
      </c>
      <c r="G160" s="39">
        <v>24</v>
      </c>
      <c r="H160" s="39">
        <f t="shared" si="4"/>
        <v>2232</v>
      </c>
      <c r="I160" s="39">
        <v>1113</v>
      </c>
      <c r="J160" s="39"/>
      <c r="K160" s="39">
        <f t="shared" si="5"/>
        <v>3345</v>
      </c>
      <c r="L160" s="31"/>
      <c r="M160" s="31"/>
      <c r="N160" s="31"/>
      <c r="O160" s="31"/>
      <c r="P160" s="31"/>
      <c r="Q160" s="31"/>
    </row>
    <row r="161" spans="1:17" x14ac:dyDescent="0.2">
      <c r="A161" s="31">
        <v>160</v>
      </c>
      <c r="B161" s="43">
        <v>315</v>
      </c>
      <c r="C161" s="34" t="s">
        <v>5941</v>
      </c>
      <c r="D161" s="32">
        <v>21126054</v>
      </c>
      <c r="E161" s="34" t="s">
        <v>184</v>
      </c>
      <c r="F161" s="39">
        <v>93</v>
      </c>
      <c r="G161" s="39">
        <v>24</v>
      </c>
      <c r="H161" s="39">
        <f t="shared" si="4"/>
        <v>2232</v>
      </c>
      <c r="I161" s="39">
        <v>580</v>
      </c>
      <c r="J161" s="39"/>
      <c r="K161" s="39">
        <f t="shared" si="5"/>
        <v>2812</v>
      </c>
      <c r="L161" s="31"/>
      <c r="M161" s="31"/>
      <c r="N161" s="31"/>
      <c r="O161" s="31"/>
      <c r="P161" s="31"/>
      <c r="Q161" s="31"/>
    </row>
    <row r="162" spans="1:17" x14ac:dyDescent="0.2">
      <c r="A162" s="31">
        <v>161</v>
      </c>
      <c r="B162" s="43">
        <v>316</v>
      </c>
      <c r="C162" s="34" t="s">
        <v>3802</v>
      </c>
      <c r="D162" s="32">
        <v>21109023</v>
      </c>
      <c r="E162" s="34" t="s">
        <v>309</v>
      </c>
      <c r="F162" s="39">
        <v>84</v>
      </c>
      <c r="G162" s="39">
        <v>24</v>
      </c>
      <c r="H162" s="39">
        <f t="shared" si="4"/>
        <v>2016</v>
      </c>
      <c r="I162" s="39">
        <v>1118</v>
      </c>
      <c r="J162" s="39"/>
      <c r="K162" s="39">
        <f t="shared" si="5"/>
        <v>3134</v>
      </c>
      <c r="L162" s="31"/>
      <c r="M162" s="31"/>
      <c r="N162" s="31"/>
      <c r="O162" s="31"/>
      <c r="P162" s="31"/>
      <c r="Q162" s="31"/>
    </row>
    <row r="163" spans="1:17" x14ac:dyDescent="0.2">
      <c r="A163" s="31">
        <v>162</v>
      </c>
      <c r="B163" s="43">
        <v>316</v>
      </c>
      <c r="C163" s="34" t="s">
        <v>3870</v>
      </c>
      <c r="D163" s="32">
        <v>21109041</v>
      </c>
      <c r="E163" s="34" t="s">
        <v>309</v>
      </c>
      <c r="F163" s="39">
        <v>78</v>
      </c>
      <c r="G163" s="39">
        <v>24</v>
      </c>
      <c r="H163" s="39">
        <f t="shared" si="4"/>
        <v>1872</v>
      </c>
      <c r="I163" s="39">
        <v>483</v>
      </c>
      <c r="J163" s="39"/>
      <c r="K163" s="39">
        <f t="shared" si="5"/>
        <v>2355</v>
      </c>
      <c r="L163" s="31"/>
      <c r="M163" s="31"/>
      <c r="N163" s="31"/>
      <c r="O163" s="31"/>
      <c r="P163" s="31"/>
      <c r="Q163" s="31"/>
    </row>
    <row r="164" spans="1:17" x14ac:dyDescent="0.2">
      <c r="A164" s="31">
        <v>163</v>
      </c>
      <c r="B164" s="43">
        <v>317</v>
      </c>
      <c r="C164" s="34" t="s">
        <v>5940</v>
      </c>
      <c r="D164" s="32">
        <v>21103155</v>
      </c>
      <c r="E164" s="34" t="s">
        <v>3425</v>
      </c>
      <c r="F164" s="39">
        <v>93</v>
      </c>
      <c r="G164" s="39">
        <v>24</v>
      </c>
      <c r="H164" s="39">
        <f t="shared" si="4"/>
        <v>2232</v>
      </c>
      <c r="I164" s="39">
        <v>760</v>
      </c>
      <c r="J164" s="39"/>
      <c r="K164" s="39">
        <f t="shared" si="5"/>
        <v>2992</v>
      </c>
      <c r="L164" s="31"/>
      <c r="M164" s="31"/>
      <c r="N164" s="31"/>
      <c r="O164" s="31"/>
      <c r="P164" s="31"/>
      <c r="Q164" s="31"/>
    </row>
    <row r="165" spans="1:17" x14ac:dyDescent="0.2">
      <c r="A165" s="31">
        <v>164</v>
      </c>
      <c r="B165" s="43">
        <v>317</v>
      </c>
      <c r="C165" s="34" t="s">
        <v>3758</v>
      </c>
      <c r="D165" s="32">
        <v>21103023</v>
      </c>
      <c r="E165" s="34" t="s">
        <v>251</v>
      </c>
      <c r="F165" s="39">
        <v>93</v>
      </c>
      <c r="G165" s="39">
        <v>24</v>
      </c>
      <c r="H165" s="39">
        <f t="shared" si="4"/>
        <v>2232</v>
      </c>
      <c r="I165" s="39">
        <v>922</v>
      </c>
      <c r="J165" s="39"/>
      <c r="K165" s="39">
        <f t="shared" si="5"/>
        <v>3154</v>
      </c>
      <c r="L165" s="31"/>
      <c r="M165" s="31"/>
      <c r="N165" s="31"/>
      <c r="O165" s="31"/>
      <c r="P165" s="31"/>
      <c r="Q165" s="31"/>
    </row>
    <row r="166" spans="1:17" x14ac:dyDescent="0.2">
      <c r="A166" s="31">
        <v>165</v>
      </c>
      <c r="B166" s="43">
        <v>318</v>
      </c>
      <c r="C166" s="34" t="s">
        <v>4232</v>
      </c>
      <c r="D166" s="32">
        <v>21109090</v>
      </c>
      <c r="E166" s="34" t="s">
        <v>309</v>
      </c>
      <c r="F166" s="39">
        <v>88</v>
      </c>
      <c r="G166" s="39">
        <v>24</v>
      </c>
      <c r="H166" s="39">
        <f t="shared" si="4"/>
        <v>2112</v>
      </c>
      <c r="I166" s="39">
        <v>811</v>
      </c>
      <c r="J166" s="39"/>
      <c r="K166" s="39">
        <f t="shared" si="5"/>
        <v>2923</v>
      </c>
      <c r="L166" s="31"/>
      <c r="M166" s="31"/>
      <c r="N166" s="31"/>
      <c r="O166" s="31"/>
      <c r="P166" s="31"/>
      <c r="Q166" s="31"/>
    </row>
    <row r="167" spans="1:17" x14ac:dyDescent="0.2">
      <c r="A167" s="31">
        <v>166</v>
      </c>
      <c r="B167" s="43">
        <v>318</v>
      </c>
      <c r="C167" s="34" t="s">
        <v>5289</v>
      </c>
      <c r="D167" s="32">
        <v>21109054</v>
      </c>
      <c r="E167" s="34" t="s">
        <v>309</v>
      </c>
      <c r="F167" s="39">
        <v>92</v>
      </c>
      <c r="G167" s="39">
        <v>24</v>
      </c>
      <c r="H167" s="39">
        <f t="shared" si="4"/>
        <v>2208</v>
      </c>
      <c r="I167" s="39">
        <v>1010</v>
      </c>
      <c r="J167" s="39"/>
      <c r="K167" s="39">
        <f t="shared" si="5"/>
        <v>3218</v>
      </c>
      <c r="L167" s="31"/>
      <c r="M167" s="31"/>
      <c r="N167" s="31"/>
      <c r="O167" s="31"/>
      <c r="P167" s="31"/>
      <c r="Q167" s="31"/>
    </row>
    <row r="168" spans="1:17" x14ac:dyDescent="0.2">
      <c r="A168" s="31">
        <v>167</v>
      </c>
      <c r="B168" s="43">
        <v>319</v>
      </c>
      <c r="C168" s="34" t="s">
        <v>5942</v>
      </c>
      <c r="D168" s="32">
        <v>21103158</v>
      </c>
      <c r="E168" s="34" t="s">
        <v>251</v>
      </c>
      <c r="F168" s="39">
        <v>90</v>
      </c>
      <c r="G168" s="39">
        <v>24</v>
      </c>
      <c r="H168" s="39">
        <f t="shared" si="4"/>
        <v>2160</v>
      </c>
      <c r="I168" s="39">
        <v>808</v>
      </c>
      <c r="J168" s="39"/>
      <c r="K168" s="39">
        <f t="shared" si="5"/>
        <v>2968</v>
      </c>
      <c r="L168" s="31"/>
      <c r="M168" s="31"/>
      <c r="N168" s="31"/>
      <c r="O168" s="31"/>
      <c r="P168" s="31"/>
      <c r="Q168" s="31"/>
    </row>
    <row r="169" spans="1:17" x14ac:dyDescent="0.2">
      <c r="A169" s="31">
        <v>168</v>
      </c>
      <c r="B169" s="43">
        <v>319</v>
      </c>
      <c r="C169" s="34" t="s">
        <v>3649</v>
      </c>
      <c r="D169" s="32">
        <v>21103152</v>
      </c>
      <c r="E169" s="34" t="s">
        <v>251</v>
      </c>
      <c r="F169" s="39">
        <v>93</v>
      </c>
      <c r="G169" s="39">
        <v>24</v>
      </c>
      <c r="H169" s="39">
        <f t="shared" si="4"/>
        <v>2232</v>
      </c>
      <c r="I169" s="39">
        <v>622</v>
      </c>
      <c r="J169" s="39"/>
      <c r="K169" s="39">
        <f t="shared" si="5"/>
        <v>2854</v>
      </c>
      <c r="L169" s="31"/>
      <c r="M169" s="31"/>
      <c r="N169" s="31"/>
      <c r="O169" s="31"/>
      <c r="P169" s="31"/>
      <c r="Q169" s="31"/>
    </row>
    <row r="170" spans="1:17" x14ac:dyDescent="0.2">
      <c r="A170" s="31">
        <v>169</v>
      </c>
      <c r="B170" s="43">
        <v>320</v>
      </c>
      <c r="C170" s="34" t="s">
        <v>5928</v>
      </c>
      <c r="D170" s="32">
        <v>21109018</v>
      </c>
      <c r="E170" s="34" t="s">
        <v>309</v>
      </c>
      <c r="F170" s="39">
        <v>79</v>
      </c>
      <c r="G170" s="39">
        <v>24</v>
      </c>
      <c r="H170" s="39">
        <f t="shared" si="4"/>
        <v>1896</v>
      </c>
      <c r="I170" s="39">
        <v>660</v>
      </c>
      <c r="J170" s="39"/>
      <c r="K170" s="39">
        <f t="shared" si="5"/>
        <v>2556</v>
      </c>
      <c r="L170" s="31"/>
      <c r="M170" s="31"/>
      <c r="N170" s="31"/>
      <c r="O170" s="31"/>
      <c r="P170" s="31"/>
      <c r="Q170" s="31"/>
    </row>
    <row r="171" spans="1:17" x14ac:dyDescent="0.2">
      <c r="A171" s="31">
        <v>170</v>
      </c>
      <c r="B171" s="43">
        <v>320</v>
      </c>
      <c r="C171" s="34" t="s">
        <v>5947</v>
      </c>
      <c r="D171" s="32">
        <v>21109067</v>
      </c>
      <c r="E171" s="34" t="s">
        <v>309</v>
      </c>
      <c r="F171" s="39">
        <v>75</v>
      </c>
      <c r="G171" s="39">
        <v>24</v>
      </c>
      <c r="H171" s="39">
        <f t="shared" si="4"/>
        <v>1800</v>
      </c>
      <c r="I171" s="39">
        <v>743</v>
      </c>
      <c r="J171" s="39"/>
      <c r="K171" s="39">
        <f t="shared" si="5"/>
        <v>2543</v>
      </c>
      <c r="L171" s="31"/>
      <c r="M171" s="31"/>
      <c r="N171" s="31"/>
      <c r="O171" s="31"/>
      <c r="P171" s="31"/>
      <c r="Q171" s="31"/>
    </row>
    <row r="172" spans="1:17" x14ac:dyDescent="0.2">
      <c r="A172" s="31">
        <v>171</v>
      </c>
      <c r="B172" s="43">
        <v>321</v>
      </c>
      <c r="C172" s="34" t="s">
        <v>3620</v>
      </c>
      <c r="D172" s="32">
        <v>21109002</v>
      </c>
      <c r="E172" s="34" t="s">
        <v>309</v>
      </c>
      <c r="F172" s="39">
        <v>93</v>
      </c>
      <c r="G172" s="39">
        <v>24</v>
      </c>
      <c r="H172" s="39">
        <f t="shared" si="4"/>
        <v>2232</v>
      </c>
      <c r="I172" s="39">
        <v>636</v>
      </c>
      <c r="J172" s="39"/>
      <c r="K172" s="39">
        <f t="shared" si="5"/>
        <v>2868</v>
      </c>
      <c r="L172" s="31"/>
      <c r="M172" s="31"/>
      <c r="N172" s="31"/>
      <c r="O172" s="31"/>
      <c r="P172" s="31"/>
      <c r="Q172" s="31"/>
    </row>
    <row r="173" spans="1:17" x14ac:dyDescent="0.2">
      <c r="A173" s="31">
        <v>172</v>
      </c>
      <c r="B173" s="43">
        <v>321</v>
      </c>
      <c r="C173" s="34" t="s">
        <v>449</v>
      </c>
      <c r="D173" s="32">
        <v>21109005</v>
      </c>
      <c r="E173" s="34" t="s">
        <v>309</v>
      </c>
      <c r="F173" s="39">
        <v>78</v>
      </c>
      <c r="G173" s="39">
        <v>24</v>
      </c>
      <c r="H173" s="39">
        <f t="shared" si="4"/>
        <v>1872</v>
      </c>
      <c r="I173" s="39">
        <v>496</v>
      </c>
      <c r="J173" s="39"/>
      <c r="K173" s="39">
        <f t="shared" si="5"/>
        <v>2368</v>
      </c>
      <c r="L173" s="31"/>
      <c r="M173" s="31"/>
      <c r="N173" s="31"/>
      <c r="O173" s="31"/>
      <c r="P173" s="31"/>
      <c r="Q173" s="31"/>
    </row>
    <row r="174" spans="1:17" x14ac:dyDescent="0.2">
      <c r="A174" s="31">
        <v>173</v>
      </c>
      <c r="B174" s="43">
        <v>322</v>
      </c>
      <c r="C174" s="34" t="s">
        <v>2131</v>
      </c>
      <c r="D174" s="32">
        <v>21109051</v>
      </c>
      <c r="E174" s="34" t="s">
        <v>309</v>
      </c>
      <c r="F174" s="39">
        <v>73</v>
      </c>
      <c r="G174" s="39">
        <v>24</v>
      </c>
      <c r="H174" s="39">
        <f t="shared" si="4"/>
        <v>1752</v>
      </c>
      <c r="I174" s="39">
        <v>540</v>
      </c>
      <c r="J174" s="39"/>
      <c r="K174" s="39">
        <f t="shared" si="5"/>
        <v>2292</v>
      </c>
      <c r="L174" s="31"/>
      <c r="M174" s="31"/>
      <c r="N174" s="31"/>
      <c r="O174" s="31"/>
      <c r="P174" s="31"/>
      <c r="Q174" s="31"/>
    </row>
    <row r="175" spans="1:17" x14ac:dyDescent="0.2">
      <c r="A175" s="31">
        <v>174</v>
      </c>
      <c r="B175" s="43">
        <v>322</v>
      </c>
      <c r="C175" s="34" t="s">
        <v>4301</v>
      </c>
      <c r="D175" s="32">
        <v>21109042</v>
      </c>
      <c r="E175" s="34" t="s">
        <v>309</v>
      </c>
      <c r="F175" s="39">
        <v>71</v>
      </c>
      <c r="G175" s="39">
        <v>24</v>
      </c>
      <c r="H175" s="39">
        <f t="shared" si="4"/>
        <v>1704</v>
      </c>
      <c r="I175" s="39">
        <v>990</v>
      </c>
      <c r="J175" s="39"/>
      <c r="K175" s="39">
        <f t="shared" si="5"/>
        <v>2694</v>
      </c>
      <c r="L175" s="31"/>
      <c r="M175" s="31"/>
      <c r="N175" s="31"/>
      <c r="O175" s="31"/>
      <c r="P175" s="31"/>
      <c r="Q175" s="31"/>
    </row>
    <row r="176" spans="1:17" x14ac:dyDescent="0.2">
      <c r="A176" s="31">
        <v>175</v>
      </c>
      <c r="B176" s="43">
        <v>323</v>
      </c>
      <c r="C176" s="34" t="s">
        <v>5897</v>
      </c>
      <c r="D176" s="32">
        <v>21109087</v>
      </c>
      <c r="E176" s="34" t="s">
        <v>309</v>
      </c>
      <c r="F176" s="39">
        <v>71</v>
      </c>
      <c r="G176" s="39">
        <v>24</v>
      </c>
      <c r="H176" s="39">
        <f t="shared" si="4"/>
        <v>1704</v>
      </c>
      <c r="I176" s="39">
        <v>374</v>
      </c>
      <c r="J176" s="39"/>
      <c r="K176" s="39">
        <f t="shared" si="5"/>
        <v>2078</v>
      </c>
      <c r="L176" s="31"/>
      <c r="M176" s="31"/>
      <c r="N176" s="31"/>
      <c r="O176" s="31"/>
      <c r="P176" s="31"/>
      <c r="Q176" s="31"/>
    </row>
    <row r="177" spans="1:17" x14ac:dyDescent="0.2">
      <c r="A177" s="31">
        <v>176</v>
      </c>
      <c r="B177" s="43">
        <v>324</v>
      </c>
      <c r="C177" s="34" t="s">
        <v>5887</v>
      </c>
      <c r="D177" s="32">
        <v>21103053</v>
      </c>
      <c r="E177" s="34" t="s">
        <v>251</v>
      </c>
      <c r="F177" s="39">
        <v>93</v>
      </c>
      <c r="G177" s="39">
        <v>24</v>
      </c>
      <c r="H177" s="39">
        <f t="shared" si="4"/>
        <v>2232</v>
      </c>
      <c r="I177" s="39">
        <v>526</v>
      </c>
      <c r="J177" s="39"/>
      <c r="K177" s="39">
        <f t="shared" si="5"/>
        <v>2758</v>
      </c>
      <c r="L177" s="31"/>
      <c r="M177" s="31"/>
      <c r="N177" s="31"/>
      <c r="O177" s="31"/>
      <c r="P177" s="31"/>
      <c r="Q177" s="31"/>
    </row>
    <row r="178" spans="1:17" x14ac:dyDescent="0.2">
      <c r="A178" s="31">
        <v>177</v>
      </c>
      <c r="B178" s="43">
        <v>324</v>
      </c>
      <c r="C178" s="34" t="s">
        <v>2853</v>
      </c>
      <c r="D178" s="32">
        <v>21103153</v>
      </c>
      <c r="E178" s="34" t="s">
        <v>251</v>
      </c>
      <c r="F178" s="39">
        <v>65</v>
      </c>
      <c r="G178" s="39">
        <v>24</v>
      </c>
      <c r="H178" s="39">
        <f t="shared" si="4"/>
        <v>1560</v>
      </c>
      <c r="I178" s="39">
        <v>711</v>
      </c>
      <c r="J178" s="39"/>
      <c r="K178" s="39">
        <f t="shared" si="5"/>
        <v>2271</v>
      </c>
      <c r="L178" s="31"/>
      <c r="M178" s="31"/>
      <c r="N178" s="31"/>
      <c r="O178" s="31"/>
      <c r="P178" s="31"/>
      <c r="Q178" s="31"/>
    </row>
    <row r="179" spans="1:17" x14ac:dyDescent="0.2">
      <c r="A179" s="31">
        <v>178</v>
      </c>
      <c r="B179" s="43">
        <v>325</v>
      </c>
      <c r="C179" s="34" t="s">
        <v>2542</v>
      </c>
      <c r="D179" s="32">
        <v>21113003</v>
      </c>
      <c r="E179" s="34" t="s">
        <v>723</v>
      </c>
      <c r="F179" s="39">
        <v>90</v>
      </c>
      <c r="G179" s="39">
        <v>24</v>
      </c>
      <c r="H179" s="39">
        <f t="shared" si="4"/>
        <v>2160</v>
      </c>
      <c r="I179" s="39">
        <v>1198</v>
      </c>
      <c r="J179" s="39"/>
      <c r="K179" s="39">
        <f t="shared" si="5"/>
        <v>3358</v>
      </c>
      <c r="L179" s="31"/>
      <c r="M179" s="31"/>
      <c r="N179" s="31"/>
      <c r="O179" s="31"/>
      <c r="P179" s="31"/>
      <c r="Q179" s="31"/>
    </row>
    <row r="180" spans="1:17" x14ac:dyDescent="0.2">
      <c r="A180" s="31">
        <v>179</v>
      </c>
      <c r="B180" s="43">
        <v>325</v>
      </c>
      <c r="C180" s="34" t="s">
        <v>5742</v>
      </c>
      <c r="D180" s="32">
        <v>21113010</v>
      </c>
      <c r="E180" s="34" t="s">
        <v>723</v>
      </c>
      <c r="F180" s="39">
        <v>93</v>
      </c>
      <c r="G180" s="39">
        <v>24</v>
      </c>
      <c r="H180" s="39">
        <f t="shared" si="4"/>
        <v>2232</v>
      </c>
      <c r="I180" s="39">
        <v>662</v>
      </c>
      <c r="J180" s="39"/>
      <c r="K180" s="39">
        <f t="shared" si="5"/>
        <v>2894</v>
      </c>
      <c r="L180" s="31"/>
      <c r="M180" s="31"/>
      <c r="N180" s="31"/>
      <c r="O180" s="31"/>
      <c r="P180" s="31"/>
      <c r="Q180" s="31"/>
    </row>
    <row r="181" spans="1:17" x14ac:dyDescent="0.2">
      <c r="A181" s="31">
        <v>180</v>
      </c>
      <c r="B181" s="43">
        <v>326</v>
      </c>
      <c r="C181" s="34" t="s">
        <v>5933</v>
      </c>
      <c r="D181" s="32">
        <v>21103103</v>
      </c>
      <c r="E181" s="34" t="s">
        <v>251</v>
      </c>
      <c r="F181" s="39">
        <v>78</v>
      </c>
      <c r="G181" s="39">
        <v>24</v>
      </c>
      <c r="H181" s="39">
        <f t="shared" si="4"/>
        <v>1872</v>
      </c>
      <c r="I181" s="39">
        <v>582</v>
      </c>
      <c r="J181" s="39"/>
      <c r="K181" s="39">
        <f t="shared" si="5"/>
        <v>2454</v>
      </c>
      <c r="L181" s="31"/>
      <c r="M181" s="31"/>
      <c r="N181" s="31"/>
      <c r="O181" s="31"/>
      <c r="P181" s="31"/>
      <c r="Q181" s="31"/>
    </row>
    <row r="182" spans="1:17" x14ac:dyDescent="0.2">
      <c r="A182" s="31">
        <v>181</v>
      </c>
      <c r="B182" s="43">
        <v>326</v>
      </c>
      <c r="C182" s="34" t="s">
        <v>5946</v>
      </c>
      <c r="D182" s="32">
        <v>21126043</v>
      </c>
      <c r="E182" s="34" t="s">
        <v>184</v>
      </c>
      <c r="F182" s="39">
        <v>78</v>
      </c>
      <c r="G182" s="39">
        <v>24</v>
      </c>
      <c r="H182" s="39">
        <f t="shared" si="4"/>
        <v>1872</v>
      </c>
      <c r="I182" s="39">
        <v>582</v>
      </c>
      <c r="J182" s="39"/>
      <c r="K182" s="39">
        <f t="shared" si="5"/>
        <v>2454</v>
      </c>
      <c r="L182" s="31"/>
      <c r="M182" s="31"/>
      <c r="N182" s="31"/>
      <c r="O182" s="31"/>
      <c r="P182" s="31"/>
      <c r="Q182" s="31"/>
    </row>
    <row r="183" spans="1:17" x14ac:dyDescent="0.2">
      <c r="A183" s="31">
        <v>182</v>
      </c>
      <c r="B183" s="43">
        <v>327</v>
      </c>
      <c r="C183" s="34" t="s">
        <v>3117</v>
      </c>
      <c r="D183" s="32">
        <v>21106068</v>
      </c>
      <c r="E183" s="34" t="s">
        <v>212</v>
      </c>
      <c r="F183" s="39">
        <v>78</v>
      </c>
      <c r="G183" s="39">
        <v>24</v>
      </c>
      <c r="H183" s="39">
        <f t="shared" si="4"/>
        <v>1872</v>
      </c>
      <c r="I183" s="39">
        <v>829</v>
      </c>
      <c r="J183" s="39"/>
      <c r="K183" s="39">
        <f t="shared" si="5"/>
        <v>2701</v>
      </c>
      <c r="L183" s="31"/>
      <c r="M183" s="31"/>
      <c r="N183" s="31"/>
      <c r="O183" s="31"/>
      <c r="P183" s="31"/>
      <c r="Q183" s="31"/>
    </row>
    <row r="184" spans="1:17" x14ac:dyDescent="0.2">
      <c r="A184" s="31">
        <v>183</v>
      </c>
      <c r="B184" s="43">
        <v>327</v>
      </c>
      <c r="C184" s="34" t="s">
        <v>3414</v>
      </c>
      <c r="D184" s="32">
        <v>21102076</v>
      </c>
      <c r="E184" s="34" t="s">
        <v>813</v>
      </c>
      <c r="F184" s="39">
        <v>85</v>
      </c>
      <c r="G184" s="39">
        <v>24</v>
      </c>
      <c r="H184" s="39">
        <f t="shared" si="4"/>
        <v>2040</v>
      </c>
      <c r="I184" s="39">
        <v>650</v>
      </c>
      <c r="J184" s="39"/>
      <c r="K184" s="39">
        <f t="shared" si="5"/>
        <v>2690</v>
      </c>
      <c r="L184" s="31"/>
      <c r="M184" s="31"/>
      <c r="N184" s="31"/>
      <c r="O184" s="31"/>
      <c r="P184" s="31"/>
      <c r="Q184" s="31"/>
    </row>
    <row r="185" spans="1:17" x14ac:dyDescent="0.2">
      <c r="A185" s="31">
        <v>184</v>
      </c>
      <c r="B185" s="43">
        <v>328</v>
      </c>
      <c r="C185" s="34" t="s">
        <v>2016</v>
      </c>
      <c r="D185" s="32">
        <v>21103003</v>
      </c>
      <c r="E185" s="34" t="s">
        <v>251</v>
      </c>
      <c r="F185" s="39">
        <v>69</v>
      </c>
      <c r="G185" s="39">
        <v>24</v>
      </c>
      <c r="H185" s="39">
        <f t="shared" si="4"/>
        <v>1656</v>
      </c>
      <c r="I185" s="39">
        <v>787</v>
      </c>
      <c r="J185" s="39"/>
      <c r="K185" s="39">
        <f t="shared" si="5"/>
        <v>2443</v>
      </c>
      <c r="L185" s="31"/>
      <c r="M185" s="31"/>
      <c r="N185" s="31"/>
      <c r="O185" s="31"/>
      <c r="P185" s="31"/>
      <c r="Q185" s="31"/>
    </row>
    <row r="186" spans="1:17" x14ac:dyDescent="0.2">
      <c r="A186" s="31">
        <v>185</v>
      </c>
      <c r="B186" s="43">
        <v>328</v>
      </c>
      <c r="C186" s="34" t="s">
        <v>3380</v>
      </c>
      <c r="D186" s="32">
        <v>21103096</v>
      </c>
      <c r="E186" s="34" t="s">
        <v>251</v>
      </c>
      <c r="F186" s="39">
        <v>93</v>
      </c>
      <c r="G186" s="39">
        <v>24</v>
      </c>
      <c r="H186" s="39">
        <f t="shared" si="4"/>
        <v>2232</v>
      </c>
      <c r="I186" s="39">
        <v>914</v>
      </c>
      <c r="J186" s="39"/>
      <c r="K186" s="39">
        <f t="shared" si="5"/>
        <v>3146</v>
      </c>
      <c r="L186" s="31"/>
      <c r="M186" s="31"/>
      <c r="N186" s="31"/>
      <c r="O186" s="31"/>
      <c r="P186" s="31"/>
      <c r="Q186" s="31"/>
    </row>
    <row r="187" spans="1:17" x14ac:dyDescent="0.2">
      <c r="A187" s="31">
        <v>186</v>
      </c>
      <c r="B187" s="43">
        <v>329</v>
      </c>
      <c r="C187" s="34" t="s">
        <v>2610</v>
      </c>
      <c r="D187" s="32">
        <v>21109015</v>
      </c>
      <c r="E187" s="34" t="s">
        <v>309</v>
      </c>
      <c r="F187" s="39">
        <v>77</v>
      </c>
      <c r="G187" s="39">
        <v>24</v>
      </c>
      <c r="H187" s="39">
        <f t="shared" si="4"/>
        <v>1848</v>
      </c>
      <c r="I187" s="39">
        <v>572</v>
      </c>
      <c r="J187" s="39"/>
      <c r="K187" s="39">
        <f t="shared" si="5"/>
        <v>2420</v>
      </c>
      <c r="L187" s="31"/>
      <c r="M187" s="31"/>
      <c r="N187" s="31"/>
      <c r="O187" s="31"/>
      <c r="P187" s="31"/>
      <c r="Q187" s="31"/>
    </row>
    <row r="188" spans="1:17" x14ac:dyDescent="0.2">
      <c r="A188" s="31">
        <v>187</v>
      </c>
      <c r="B188" s="43">
        <v>329</v>
      </c>
      <c r="C188" s="34" t="s">
        <v>3881</v>
      </c>
      <c r="D188" s="32">
        <v>21109003</v>
      </c>
      <c r="E188" s="34" t="s">
        <v>309</v>
      </c>
      <c r="F188" s="39">
        <v>61</v>
      </c>
      <c r="G188" s="39">
        <v>24</v>
      </c>
      <c r="H188" s="39">
        <f t="shared" si="4"/>
        <v>1464</v>
      </c>
      <c r="I188" s="39">
        <v>380</v>
      </c>
      <c r="J188" s="39"/>
      <c r="K188" s="39">
        <f t="shared" si="5"/>
        <v>1844</v>
      </c>
      <c r="L188" s="31"/>
      <c r="M188" s="31"/>
      <c r="N188" s="31"/>
      <c r="O188" s="31"/>
      <c r="P188" s="31"/>
      <c r="Q188" s="31"/>
    </row>
    <row r="189" spans="1:17" x14ac:dyDescent="0.2">
      <c r="A189" s="31">
        <v>188</v>
      </c>
      <c r="B189" s="43">
        <v>330</v>
      </c>
      <c r="C189" s="34" t="s">
        <v>3590</v>
      </c>
      <c r="D189" s="32">
        <v>21109104</v>
      </c>
      <c r="E189" s="34" t="s">
        <v>309</v>
      </c>
      <c r="F189" s="39">
        <v>86</v>
      </c>
      <c r="G189" s="39">
        <v>24</v>
      </c>
      <c r="H189" s="39">
        <f t="shared" si="4"/>
        <v>2064</v>
      </c>
      <c r="I189" s="39">
        <v>694</v>
      </c>
      <c r="J189" s="39"/>
      <c r="K189" s="39">
        <f t="shared" si="5"/>
        <v>2758</v>
      </c>
      <c r="L189" s="31"/>
      <c r="M189" s="31"/>
      <c r="N189" s="31"/>
      <c r="O189" s="31"/>
      <c r="P189" s="31"/>
      <c r="Q189" s="31"/>
    </row>
    <row r="190" spans="1:17" x14ac:dyDescent="0.2">
      <c r="A190" s="31">
        <v>189</v>
      </c>
      <c r="B190" s="43">
        <v>330</v>
      </c>
      <c r="C190" s="34" t="s">
        <v>3979</v>
      </c>
      <c r="D190" s="32">
        <v>21109110</v>
      </c>
      <c r="E190" s="34" t="s">
        <v>309</v>
      </c>
      <c r="F190" s="39">
        <v>70</v>
      </c>
      <c r="G190" s="39">
        <v>24</v>
      </c>
      <c r="H190" s="39">
        <f t="shared" si="4"/>
        <v>1680</v>
      </c>
      <c r="I190" s="39">
        <v>580</v>
      </c>
      <c r="J190" s="39"/>
      <c r="K190" s="39">
        <f t="shared" si="5"/>
        <v>2260</v>
      </c>
      <c r="L190" s="31"/>
      <c r="M190" s="31"/>
      <c r="N190" s="31"/>
      <c r="O190" s="31"/>
      <c r="P190" s="31"/>
      <c r="Q190" s="31"/>
    </row>
    <row r="191" spans="1:17" x14ac:dyDescent="0.2">
      <c r="A191" s="31">
        <v>190</v>
      </c>
      <c r="B191" s="43">
        <v>331</v>
      </c>
      <c r="C191" s="34" t="s">
        <v>5917</v>
      </c>
      <c r="D191" s="32">
        <v>21112087</v>
      </c>
      <c r="E191" s="34" t="s">
        <v>6069</v>
      </c>
      <c r="F191" s="39">
        <v>72</v>
      </c>
      <c r="G191" s="39">
        <v>24</v>
      </c>
      <c r="H191" s="39">
        <f t="shared" si="4"/>
        <v>1728</v>
      </c>
      <c r="I191" s="39">
        <v>417</v>
      </c>
      <c r="J191" s="39"/>
      <c r="K191" s="39">
        <f t="shared" si="5"/>
        <v>2145</v>
      </c>
      <c r="L191" s="31"/>
      <c r="M191" s="31"/>
      <c r="N191" s="31"/>
      <c r="O191" s="31"/>
      <c r="P191" s="31"/>
      <c r="Q191" s="31"/>
    </row>
    <row r="192" spans="1:17" x14ac:dyDescent="0.2">
      <c r="A192" s="31">
        <v>191</v>
      </c>
      <c r="B192" s="43">
        <v>331</v>
      </c>
      <c r="C192" s="34" t="s">
        <v>6006</v>
      </c>
      <c r="D192" s="32">
        <v>21102021</v>
      </c>
      <c r="E192" s="34" t="s">
        <v>2589</v>
      </c>
      <c r="F192" s="39">
        <v>93</v>
      </c>
      <c r="G192" s="39">
        <v>24</v>
      </c>
      <c r="H192" s="39">
        <f t="shared" si="4"/>
        <v>2232</v>
      </c>
      <c r="I192" s="39">
        <v>809</v>
      </c>
      <c r="J192" s="39"/>
      <c r="K192" s="39">
        <f t="shared" si="5"/>
        <v>3041</v>
      </c>
      <c r="L192" s="31"/>
      <c r="M192" s="31"/>
      <c r="N192" s="31"/>
      <c r="O192" s="31"/>
      <c r="P192" s="31"/>
      <c r="Q192" s="31"/>
    </row>
    <row r="193" spans="1:17" x14ac:dyDescent="0.2">
      <c r="A193" s="31">
        <v>192</v>
      </c>
      <c r="B193" s="43">
        <v>332</v>
      </c>
      <c r="C193" s="34" t="s">
        <v>2375</v>
      </c>
      <c r="D193" s="32">
        <v>21124008</v>
      </c>
      <c r="E193" s="34" t="s">
        <v>156</v>
      </c>
      <c r="F193" s="39">
        <v>80</v>
      </c>
      <c r="G193" s="39">
        <v>24</v>
      </c>
      <c r="H193" s="39">
        <f t="shared" si="4"/>
        <v>1920</v>
      </c>
      <c r="I193" s="39">
        <v>479</v>
      </c>
      <c r="J193" s="39"/>
      <c r="K193" s="39">
        <f t="shared" si="5"/>
        <v>2399</v>
      </c>
      <c r="L193" s="31"/>
      <c r="M193" s="31"/>
      <c r="N193" s="31"/>
      <c r="O193" s="31"/>
      <c r="P193" s="31"/>
      <c r="Q193" s="31"/>
    </row>
    <row r="194" spans="1:17" x14ac:dyDescent="0.2">
      <c r="A194" s="31">
        <v>193</v>
      </c>
      <c r="B194" s="43">
        <v>332</v>
      </c>
      <c r="C194" s="34" t="s">
        <v>3550</v>
      </c>
      <c r="D194" s="32">
        <v>21124033</v>
      </c>
      <c r="E194" s="34" t="s">
        <v>156</v>
      </c>
      <c r="F194" s="39">
        <v>93</v>
      </c>
      <c r="G194" s="39">
        <v>24</v>
      </c>
      <c r="H194" s="39">
        <f t="shared" si="4"/>
        <v>2232</v>
      </c>
      <c r="I194" s="39">
        <v>606</v>
      </c>
      <c r="J194" s="39"/>
      <c r="K194" s="39">
        <f t="shared" si="5"/>
        <v>2838</v>
      </c>
      <c r="L194" s="31"/>
      <c r="M194" s="31"/>
      <c r="N194" s="31"/>
      <c r="O194" s="31"/>
      <c r="P194" s="31"/>
      <c r="Q194" s="31"/>
    </row>
    <row r="195" spans="1:17" x14ac:dyDescent="0.2">
      <c r="A195" s="31">
        <v>194</v>
      </c>
      <c r="B195" s="43">
        <v>333</v>
      </c>
      <c r="C195" s="34" t="s">
        <v>2077</v>
      </c>
      <c r="D195" s="32">
        <v>21103031</v>
      </c>
      <c r="E195" s="34" t="s">
        <v>251</v>
      </c>
      <c r="F195" s="39">
        <v>70</v>
      </c>
      <c r="G195" s="39">
        <v>24</v>
      </c>
      <c r="H195" s="39">
        <f t="shared" ref="H195:H258" si="6">F195*G195</f>
        <v>1680</v>
      </c>
      <c r="I195" s="39">
        <v>892</v>
      </c>
      <c r="J195" s="39"/>
      <c r="K195" s="39">
        <f t="shared" ref="K195:K258" si="7">H195+I195+J195</f>
        <v>2572</v>
      </c>
      <c r="L195" s="31"/>
      <c r="M195" s="31"/>
      <c r="N195" s="31"/>
      <c r="O195" s="31"/>
      <c r="P195" s="31"/>
      <c r="Q195" s="31"/>
    </row>
    <row r="196" spans="1:17" x14ac:dyDescent="0.2">
      <c r="A196" s="31">
        <v>195</v>
      </c>
      <c r="B196" s="43">
        <v>333</v>
      </c>
      <c r="C196" s="34" t="s">
        <v>5955</v>
      </c>
      <c r="D196" s="32">
        <v>21103044</v>
      </c>
      <c r="E196" s="34" t="s">
        <v>51</v>
      </c>
      <c r="F196" s="39">
        <v>70</v>
      </c>
      <c r="G196" s="39">
        <v>24</v>
      </c>
      <c r="H196" s="39">
        <f t="shared" si="6"/>
        <v>1680</v>
      </c>
      <c r="I196" s="39">
        <v>563</v>
      </c>
      <c r="J196" s="39"/>
      <c r="K196" s="39">
        <f t="shared" si="7"/>
        <v>2243</v>
      </c>
      <c r="L196" s="31"/>
      <c r="M196" s="31"/>
      <c r="N196" s="31"/>
      <c r="O196" s="31"/>
      <c r="P196" s="31"/>
      <c r="Q196" s="31"/>
    </row>
    <row r="197" spans="1:17" x14ac:dyDescent="0.2">
      <c r="A197" s="31">
        <v>196</v>
      </c>
      <c r="B197" s="43">
        <v>334</v>
      </c>
      <c r="C197" s="34" t="s">
        <v>5914</v>
      </c>
      <c r="D197" s="32">
        <v>21124027</v>
      </c>
      <c r="E197" s="34" t="s">
        <v>156</v>
      </c>
      <c r="F197" s="39">
        <v>73</v>
      </c>
      <c r="G197" s="39">
        <v>24</v>
      </c>
      <c r="H197" s="39">
        <f t="shared" si="6"/>
        <v>1752</v>
      </c>
      <c r="I197" s="39">
        <v>638</v>
      </c>
      <c r="J197" s="39"/>
      <c r="K197" s="39">
        <f t="shared" si="7"/>
        <v>2390</v>
      </c>
      <c r="L197" s="31"/>
      <c r="M197" s="31"/>
      <c r="N197" s="31"/>
      <c r="O197" s="31"/>
      <c r="P197" s="31"/>
      <c r="Q197" s="31"/>
    </row>
    <row r="198" spans="1:17" x14ac:dyDescent="0.2">
      <c r="A198" s="31">
        <v>197</v>
      </c>
      <c r="B198" s="43">
        <v>334</v>
      </c>
      <c r="C198" s="34" t="s">
        <v>2830</v>
      </c>
      <c r="D198" s="32">
        <v>21126020</v>
      </c>
      <c r="E198" s="34" t="s">
        <v>184</v>
      </c>
      <c r="F198" s="39">
        <v>71</v>
      </c>
      <c r="G198" s="39">
        <v>24</v>
      </c>
      <c r="H198" s="39">
        <f t="shared" si="6"/>
        <v>1704</v>
      </c>
      <c r="I198" s="39">
        <v>446</v>
      </c>
      <c r="J198" s="39"/>
      <c r="K198" s="39">
        <f t="shared" si="7"/>
        <v>2150</v>
      </c>
      <c r="L198" s="31"/>
      <c r="M198" s="31"/>
      <c r="N198" s="31"/>
      <c r="O198" s="31"/>
      <c r="P198" s="31"/>
      <c r="Q198" s="31"/>
    </row>
    <row r="199" spans="1:17" x14ac:dyDescent="0.2">
      <c r="A199" s="31">
        <v>198</v>
      </c>
      <c r="B199" s="43">
        <v>335</v>
      </c>
      <c r="C199" s="34" t="s">
        <v>2469</v>
      </c>
      <c r="D199" s="32">
        <v>21103128</v>
      </c>
      <c r="E199" s="34" t="s">
        <v>251</v>
      </c>
      <c r="F199" s="39">
        <v>81</v>
      </c>
      <c r="G199" s="39">
        <v>24</v>
      </c>
      <c r="H199" s="39">
        <f t="shared" si="6"/>
        <v>1944</v>
      </c>
      <c r="I199" s="39">
        <v>459</v>
      </c>
      <c r="J199" s="39"/>
      <c r="K199" s="39">
        <f t="shared" si="7"/>
        <v>2403</v>
      </c>
      <c r="L199" s="31"/>
      <c r="M199" s="31"/>
      <c r="N199" s="31"/>
      <c r="O199" s="31"/>
      <c r="P199" s="31"/>
      <c r="Q199" s="31"/>
    </row>
    <row r="200" spans="1:17" x14ac:dyDescent="0.2">
      <c r="A200" s="31">
        <v>199</v>
      </c>
      <c r="B200" s="43">
        <v>335</v>
      </c>
      <c r="C200" s="34" t="s">
        <v>4167</v>
      </c>
      <c r="D200" s="32">
        <v>21103034</v>
      </c>
      <c r="E200" s="34" t="s">
        <v>251</v>
      </c>
      <c r="F200" s="39">
        <v>93</v>
      </c>
      <c r="G200" s="39">
        <v>24</v>
      </c>
      <c r="H200" s="39">
        <f t="shared" si="6"/>
        <v>2232</v>
      </c>
      <c r="I200" s="39">
        <v>612</v>
      </c>
      <c r="J200" s="39"/>
      <c r="K200" s="39">
        <f t="shared" si="7"/>
        <v>2844</v>
      </c>
      <c r="L200" s="31"/>
      <c r="M200" s="31"/>
      <c r="N200" s="31"/>
      <c r="O200" s="31"/>
      <c r="P200" s="31"/>
      <c r="Q200" s="31"/>
    </row>
    <row r="201" spans="1:17" x14ac:dyDescent="0.2">
      <c r="A201" s="31">
        <v>200</v>
      </c>
      <c r="B201" s="43">
        <v>336</v>
      </c>
      <c r="C201" s="34" t="s">
        <v>1984</v>
      </c>
      <c r="D201" s="32">
        <v>21124003</v>
      </c>
      <c r="E201" s="34" t="s">
        <v>156</v>
      </c>
      <c r="F201" s="39">
        <v>77</v>
      </c>
      <c r="G201" s="39">
        <v>24</v>
      </c>
      <c r="H201" s="39">
        <f t="shared" si="6"/>
        <v>1848</v>
      </c>
      <c r="I201" s="39">
        <v>878</v>
      </c>
      <c r="J201" s="39"/>
      <c r="K201" s="39">
        <f t="shared" si="7"/>
        <v>2726</v>
      </c>
      <c r="L201" s="31"/>
      <c r="M201" s="31"/>
      <c r="N201" s="31"/>
      <c r="O201" s="31"/>
      <c r="P201" s="31"/>
      <c r="Q201" s="31"/>
    </row>
    <row r="202" spans="1:17" x14ac:dyDescent="0.2">
      <c r="A202" s="31">
        <v>201</v>
      </c>
      <c r="B202" s="43">
        <v>336</v>
      </c>
      <c r="C202" s="34" t="s">
        <v>2713</v>
      </c>
      <c r="D202" s="32">
        <v>21109046</v>
      </c>
      <c r="E202" s="34" t="s">
        <v>309</v>
      </c>
      <c r="F202" s="39">
        <v>74</v>
      </c>
      <c r="G202" s="39">
        <v>24</v>
      </c>
      <c r="H202" s="39">
        <f t="shared" si="6"/>
        <v>1776</v>
      </c>
      <c r="I202" s="39">
        <v>396</v>
      </c>
      <c r="J202" s="39"/>
      <c r="K202" s="39">
        <f t="shared" si="7"/>
        <v>2172</v>
      </c>
      <c r="L202" s="31"/>
      <c r="M202" s="31"/>
      <c r="N202" s="31"/>
      <c r="O202" s="31"/>
      <c r="P202" s="31"/>
      <c r="Q202" s="31"/>
    </row>
    <row r="203" spans="1:17" x14ac:dyDescent="0.2">
      <c r="A203" s="31">
        <v>202</v>
      </c>
      <c r="B203" s="43">
        <v>337</v>
      </c>
      <c r="C203" s="34" t="s">
        <v>2576</v>
      </c>
      <c r="D203" s="32">
        <v>21126012</v>
      </c>
      <c r="E203" s="34" t="s">
        <v>184</v>
      </c>
      <c r="F203" s="39">
        <v>93</v>
      </c>
      <c r="G203" s="39">
        <v>24</v>
      </c>
      <c r="H203" s="39">
        <f t="shared" si="6"/>
        <v>2232</v>
      </c>
      <c r="I203" s="39">
        <v>636</v>
      </c>
      <c r="J203" s="39"/>
      <c r="K203" s="39">
        <f t="shared" si="7"/>
        <v>2868</v>
      </c>
      <c r="L203" s="31"/>
      <c r="M203" s="31"/>
      <c r="N203" s="31"/>
      <c r="O203" s="31"/>
      <c r="P203" s="31"/>
      <c r="Q203" s="31"/>
    </row>
    <row r="204" spans="1:17" x14ac:dyDescent="0.2">
      <c r="A204" s="31">
        <v>203</v>
      </c>
      <c r="B204" s="43">
        <v>337</v>
      </c>
      <c r="C204" s="34" t="s">
        <v>2821</v>
      </c>
      <c r="D204" s="32">
        <v>21126003</v>
      </c>
      <c r="E204" s="34" t="s">
        <v>184</v>
      </c>
      <c r="F204" s="39">
        <v>93</v>
      </c>
      <c r="G204" s="39">
        <v>24</v>
      </c>
      <c r="H204" s="39">
        <f t="shared" si="6"/>
        <v>2232</v>
      </c>
      <c r="I204" s="39">
        <f>15+10+10+10+15+10+24+12+30+10+14+12+22+11+58+19+13+67+14+23+19+93</f>
        <v>511</v>
      </c>
      <c r="J204" s="39"/>
      <c r="K204" s="39">
        <f t="shared" si="7"/>
        <v>2743</v>
      </c>
      <c r="L204" s="31"/>
      <c r="M204" s="31"/>
      <c r="N204" s="31"/>
      <c r="O204" s="31"/>
      <c r="P204" s="31"/>
      <c r="Q204" s="31"/>
    </row>
    <row r="205" spans="1:17" x14ac:dyDescent="0.2">
      <c r="A205" s="31">
        <v>204</v>
      </c>
      <c r="B205" s="43">
        <v>338</v>
      </c>
      <c r="C205" s="34" t="s">
        <v>2277</v>
      </c>
      <c r="D205" s="32">
        <v>21103100</v>
      </c>
      <c r="E205" s="34" t="s">
        <v>251</v>
      </c>
      <c r="F205" s="39">
        <v>71</v>
      </c>
      <c r="G205" s="39">
        <v>24</v>
      </c>
      <c r="H205" s="39">
        <f t="shared" si="6"/>
        <v>1704</v>
      </c>
      <c r="I205" s="39">
        <v>462</v>
      </c>
      <c r="J205" s="39"/>
      <c r="K205" s="39">
        <f t="shared" si="7"/>
        <v>2166</v>
      </c>
      <c r="L205" s="31"/>
      <c r="M205" s="31"/>
      <c r="N205" s="31"/>
      <c r="O205" s="31"/>
      <c r="P205" s="31"/>
      <c r="Q205" s="31"/>
    </row>
    <row r="206" spans="1:17" x14ac:dyDescent="0.2">
      <c r="A206" s="31">
        <v>205</v>
      </c>
      <c r="B206" s="43">
        <v>338</v>
      </c>
      <c r="C206" s="34" t="s">
        <v>3696</v>
      </c>
      <c r="D206" s="32">
        <v>21103087</v>
      </c>
      <c r="E206" s="34" t="s">
        <v>51</v>
      </c>
      <c r="F206" s="39">
        <v>93</v>
      </c>
      <c r="G206" s="39">
        <v>24</v>
      </c>
      <c r="H206" s="39">
        <f t="shared" si="6"/>
        <v>2232</v>
      </c>
      <c r="I206" s="39">
        <v>695</v>
      </c>
      <c r="J206" s="39"/>
      <c r="K206" s="39">
        <f t="shared" si="7"/>
        <v>2927</v>
      </c>
      <c r="L206" s="31"/>
      <c r="M206" s="31"/>
      <c r="N206" s="31"/>
      <c r="O206" s="31"/>
      <c r="P206" s="31"/>
      <c r="Q206" s="31"/>
    </row>
    <row r="207" spans="1:17" x14ac:dyDescent="0.2">
      <c r="A207" s="31">
        <v>206</v>
      </c>
      <c r="B207" s="43">
        <v>339</v>
      </c>
      <c r="C207" s="34" t="s">
        <v>2943</v>
      </c>
      <c r="D207" s="32">
        <v>21124043</v>
      </c>
      <c r="E207" s="34" t="s">
        <v>156</v>
      </c>
      <c r="F207" s="39">
        <v>80</v>
      </c>
      <c r="G207" s="39">
        <v>24</v>
      </c>
      <c r="H207" s="39">
        <f t="shared" si="6"/>
        <v>1920</v>
      </c>
      <c r="I207" s="39">
        <v>933</v>
      </c>
      <c r="J207" s="39"/>
      <c r="K207" s="39">
        <f t="shared" si="7"/>
        <v>2853</v>
      </c>
      <c r="L207" s="31"/>
      <c r="M207" s="31"/>
      <c r="N207" s="31"/>
      <c r="O207" s="31"/>
      <c r="P207" s="31"/>
      <c r="Q207" s="31"/>
    </row>
    <row r="208" spans="1:17" x14ac:dyDescent="0.2">
      <c r="A208" s="31">
        <v>207</v>
      </c>
      <c r="B208" s="43">
        <v>339</v>
      </c>
      <c r="C208" s="34" t="s">
        <v>4719</v>
      </c>
      <c r="D208" s="32">
        <v>21124021</v>
      </c>
      <c r="E208" s="34" t="s">
        <v>156</v>
      </c>
      <c r="F208" s="39">
        <v>76</v>
      </c>
      <c r="G208" s="39">
        <v>24</v>
      </c>
      <c r="H208" s="39">
        <f t="shared" si="6"/>
        <v>1824</v>
      </c>
      <c r="I208" s="39">
        <v>692</v>
      </c>
      <c r="J208" s="39"/>
      <c r="K208" s="39">
        <f t="shared" si="7"/>
        <v>2516</v>
      </c>
      <c r="L208" s="31"/>
      <c r="M208" s="31"/>
      <c r="N208" s="31"/>
      <c r="O208" s="31"/>
      <c r="P208" s="31"/>
      <c r="Q208" s="31"/>
    </row>
    <row r="209" spans="1:17" x14ac:dyDescent="0.2">
      <c r="A209" s="31">
        <v>208</v>
      </c>
      <c r="B209" s="43">
        <v>340</v>
      </c>
      <c r="C209" s="34" t="s">
        <v>2097</v>
      </c>
      <c r="D209" s="32">
        <v>21103091</v>
      </c>
      <c r="E209" s="34" t="s">
        <v>251</v>
      </c>
      <c r="F209" s="39">
        <v>78</v>
      </c>
      <c r="G209" s="39">
        <v>24</v>
      </c>
      <c r="H209" s="39">
        <f t="shared" si="6"/>
        <v>1872</v>
      </c>
      <c r="I209" s="39">
        <v>1132</v>
      </c>
      <c r="J209" s="39"/>
      <c r="K209" s="39">
        <f t="shared" si="7"/>
        <v>3004</v>
      </c>
      <c r="L209" s="31"/>
      <c r="M209" s="31"/>
      <c r="N209" s="31"/>
      <c r="O209" s="31"/>
      <c r="P209" s="31"/>
      <c r="Q209" s="31"/>
    </row>
    <row r="210" spans="1:17" x14ac:dyDescent="0.2">
      <c r="A210" s="31">
        <v>209</v>
      </c>
      <c r="B210" s="43">
        <v>340</v>
      </c>
      <c r="C210" s="34" t="s">
        <v>3891</v>
      </c>
      <c r="D210" s="32">
        <v>21103059</v>
      </c>
      <c r="E210" s="34" t="s">
        <v>251</v>
      </c>
      <c r="F210" s="39">
        <v>79</v>
      </c>
      <c r="G210" s="39">
        <v>24</v>
      </c>
      <c r="H210" s="39">
        <f t="shared" si="6"/>
        <v>1896</v>
      </c>
      <c r="I210" s="39">
        <v>716</v>
      </c>
      <c r="J210" s="39"/>
      <c r="K210" s="39">
        <f t="shared" si="7"/>
        <v>2612</v>
      </c>
      <c r="L210" s="31"/>
      <c r="M210" s="31"/>
      <c r="N210" s="31"/>
      <c r="O210" s="31"/>
      <c r="P210" s="31"/>
      <c r="Q210" s="31"/>
    </row>
    <row r="211" spans="1:17" x14ac:dyDescent="0.2">
      <c r="A211" s="31">
        <v>210</v>
      </c>
      <c r="B211" s="43">
        <v>341</v>
      </c>
      <c r="C211" s="34" t="s">
        <v>2531</v>
      </c>
      <c r="D211" s="32">
        <v>21109001</v>
      </c>
      <c r="E211" s="34" t="s">
        <v>309</v>
      </c>
      <c r="F211" s="39">
        <v>93</v>
      </c>
      <c r="G211" s="39">
        <v>24</v>
      </c>
      <c r="H211" s="39">
        <f t="shared" si="6"/>
        <v>2232</v>
      </c>
      <c r="I211" s="39">
        <v>831</v>
      </c>
      <c r="J211" s="39"/>
      <c r="K211" s="39">
        <f t="shared" si="7"/>
        <v>3063</v>
      </c>
      <c r="L211" s="31"/>
      <c r="M211" s="31"/>
      <c r="N211" s="31"/>
      <c r="O211" s="31"/>
      <c r="P211" s="31"/>
      <c r="Q211" s="31"/>
    </row>
    <row r="212" spans="1:17" x14ac:dyDescent="0.2">
      <c r="A212" s="31">
        <v>211</v>
      </c>
      <c r="B212" s="43">
        <v>342</v>
      </c>
      <c r="C212" s="34" t="s">
        <v>2176</v>
      </c>
      <c r="D212" s="32">
        <v>21126005</v>
      </c>
      <c r="E212" s="34" t="s">
        <v>184</v>
      </c>
      <c r="F212" s="39">
        <v>84</v>
      </c>
      <c r="G212" s="39">
        <v>24</v>
      </c>
      <c r="H212" s="39">
        <f t="shared" si="6"/>
        <v>2016</v>
      </c>
      <c r="I212" s="39">
        <v>456</v>
      </c>
      <c r="J212" s="39"/>
      <c r="K212" s="39">
        <f t="shared" si="7"/>
        <v>2472</v>
      </c>
      <c r="L212" s="31"/>
      <c r="M212" s="31"/>
      <c r="N212" s="31"/>
      <c r="O212" s="31"/>
      <c r="P212" s="31"/>
      <c r="Q212" s="31"/>
    </row>
    <row r="213" spans="1:17" x14ac:dyDescent="0.2">
      <c r="A213" s="31">
        <v>212</v>
      </c>
      <c r="B213" s="43">
        <v>342</v>
      </c>
      <c r="C213" s="34" t="s">
        <v>3052</v>
      </c>
      <c r="D213" s="32">
        <v>21126033</v>
      </c>
      <c r="E213" s="34" t="s">
        <v>184</v>
      </c>
      <c r="F213" s="39">
        <v>79</v>
      </c>
      <c r="G213" s="39">
        <v>24</v>
      </c>
      <c r="H213" s="39">
        <f t="shared" si="6"/>
        <v>1896</v>
      </c>
      <c r="I213" s="39">
        <v>400</v>
      </c>
      <c r="J213" s="39"/>
      <c r="K213" s="39">
        <f t="shared" si="7"/>
        <v>2296</v>
      </c>
      <c r="L213" s="31"/>
      <c r="M213" s="31"/>
      <c r="N213" s="31"/>
      <c r="O213" s="31"/>
      <c r="P213" s="31"/>
      <c r="Q213" s="31"/>
    </row>
    <row r="214" spans="1:17" x14ac:dyDescent="0.2">
      <c r="A214" s="31">
        <v>213</v>
      </c>
      <c r="B214" s="43">
        <v>343</v>
      </c>
      <c r="C214" s="34" t="s">
        <v>5903</v>
      </c>
      <c r="D214" s="32">
        <v>21126050</v>
      </c>
      <c r="E214" s="34" t="s">
        <v>184</v>
      </c>
      <c r="F214" s="39">
        <v>82</v>
      </c>
      <c r="G214" s="39">
        <v>24</v>
      </c>
      <c r="H214" s="39">
        <f t="shared" si="6"/>
        <v>1968</v>
      </c>
      <c r="I214" s="39">
        <v>505</v>
      </c>
      <c r="J214" s="39"/>
      <c r="K214" s="39">
        <f t="shared" si="7"/>
        <v>2473</v>
      </c>
      <c r="L214" s="31"/>
      <c r="M214" s="31"/>
      <c r="N214" s="31"/>
      <c r="O214" s="31"/>
      <c r="P214" s="31"/>
      <c r="Q214" s="31"/>
    </row>
    <row r="215" spans="1:17" x14ac:dyDescent="0.2">
      <c r="A215" s="31">
        <v>214</v>
      </c>
      <c r="B215" s="43">
        <v>343</v>
      </c>
      <c r="C215" s="34" t="s">
        <v>3579</v>
      </c>
      <c r="D215" s="32">
        <v>21126051</v>
      </c>
      <c r="E215" s="34" t="s">
        <v>652</v>
      </c>
      <c r="F215" s="39">
        <v>93</v>
      </c>
      <c r="G215" s="39">
        <v>24</v>
      </c>
      <c r="H215" s="39">
        <f t="shared" si="6"/>
        <v>2232</v>
      </c>
      <c r="I215" s="39">
        <v>816</v>
      </c>
      <c r="J215" s="39"/>
      <c r="K215" s="39">
        <f t="shared" si="7"/>
        <v>3048</v>
      </c>
      <c r="L215" s="31"/>
      <c r="M215" s="31"/>
      <c r="N215" s="31"/>
      <c r="O215" s="31"/>
      <c r="P215" s="31"/>
      <c r="Q215" s="31"/>
    </row>
    <row r="216" spans="1:17" x14ac:dyDescent="0.2">
      <c r="A216" s="31">
        <v>215</v>
      </c>
      <c r="B216" s="43">
        <v>344</v>
      </c>
      <c r="C216" s="34" t="s">
        <v>2248</v>
      </c>
      <c r="D216" s="32">
        <v>21124022</v>
      </c>
      <c r="E216" s="34" t="s">
        <v>156</v>
      </c>
      <c r="F216" s="39">
        <v>73</v>
      </c>
      <c r="G216" s="39">
        <v>24</v>
      </c>
      <c r="H216" s="39">
        <f t="shared" si="6"/>
        <v>1752</v>
      </c>
      <c r="I216" s="39">
        <v>849</v>
      </c>
      <c r="J216" s="39"/>
      <c r="K216" s="39">
        <f t="shared" si="7"/>
        <v>2601</v>
      </c>
      <c r="L216" s="31"/>
      <c r="M216" s="31"/>
      <c r="N216" s="31"/>
      <c r="O216" s="31"/>
      <c r="P216" s="31"/>
      <c r="Q216" s="31"/>
    </row>
    <row r="217" spans="1:17" x14ac:dyDescent="0.2">
      <c r="A217" s="31">
        <v>216</v>
      </c>
      <c r="B217" s="43">
        <v>344</v>
      </c>
      <c r="C217" s="34" t="s">
        <v>5959</v>
      </c>
      <c r="D217" s="32">
        <v>21124091</v>
      </c>
      <c r="E217" s="34" t="s">
        <v>156</v>
      </c>
      <c r="F217" s="39">
        <v>57</v>
      </c>
      <c r="G217" s="39">
        <v>24</v>
      </c>
      <c r="H217" s="39">
        <f t="shared" si="6"/>
        <v>1368</v>
      </c>
      <c r="I217" s="39">
        <v>587</v>
      </c>
      <c r="J217" s="39"/>
      <c r="K217" s="39">
        <f t="shared" si="7"/>
        <v>1955</v>
      </c>
      <c r="L217" s="31"/>
      <c r="M217" s="31"/>
      <c r="N217" s="31"/>
      <c r="O217" s="31"/>
      <c r="P217" s="31"/>
      <c r="Q217" s="31"/>
    </row>
    <row r="218" spans="1:17" x14ac:dyDescent="0.2">
      <c r="A218" s="31">
        <v>217</v>
      </c>
      <c r="B218" s="43">
        <v>345</v>
      </c>
      <c r="C218" s="34" t="s">
        <v>5898</v>
      </c>
      <c r="D218" s="32">
        <v>21102019</v>
      </c>
      <c r="E218" s="34" t="s">
        <v>813</v>
      </c>
      <c r="F218" s="39">
        <v>55</v>
      </c>
      <c r="G218" s="39">
        <v>24</v>
      </c>
      <c r="H218" s="39">
        <f t="shared" si="6"/>
        <v>1320</v>
      </c>
      <c r="I218" s="39">
        <v>739</v>
      </c>
      <c r="J218" s="39"/>
      <c r="K218" s="39">
        <f t="shared" si="7"/>
        <v>2059</v>
      </c>
      <c r="L218" s="31"/>
      <c r="M218" s="31"/>
      <c r="N218" s="31"/>
      <c r="O218" s="31"/>
      <c r="P218" s="31"/>
      <c r="Q218" s="31"/>
    </row>
    <row r="219" spans="1:17" x14ac:dyDescent="0.2">
      <c r="A219" s="31">
        <v>218</v>
      </c>
      <c r="B219" s="43">
        <v>345</v>
      </c>
      <c r="C219" s="34" t="s">
        <v>4251</v>
      </c>
      <c r="D219" s="32">
        <v>21124096</v>
      </c>
      <c r="E219" s="34" t="s">
        <v>156</v>
      </c>
      <c r="F219" s="39">
        <v>72</v>
      </c>
      <c r="G219" s="39">
        <v>24</v>
      </c>
      <c r="H219" s="39">
        <f t="shared" si="6"/>
        <v>1728</v>
      </c>
      <c r="I219" s="39">
        <v>678</v>
      </c>
      <c r="J219" s="39"/>
      <c r="K219" s="39">
        <f t="shared" si="7"/>
        <v>2406</v>
      </c>
      <c r="L219" s="31"/>
      <c r="M219" s="31"/>
      <c r="N219" s="31"/>
      <c r="O219" s="31"/>
      <c r="P219" s="31"/>
      <c r="Q219" s="31"/>
    </row>
    <row r="220" spans="1:17" x14ac:dyDescent="0.2">
      <c r="A220" s="31">
        <v>219</v>
      </c>
      <c r="B220" s="43">
        <v>346</v>
      </c>
      <c r="C220" s="34" t="s">
        <v>3849</v>
      </c>
      <c r="D220" s="32">
        <v>21124103</v>
      </c>
      <c r="E220" s="34" t="s">
        <v>156</v>
      </c>
      <c r="F220" s="39">
        <v>64</v>
      </c>
      <c r="G220" s="39">
        <v>24</v>
      </c>
      <c r="H220" s="39">
        <f t="shared" si="6"/>
        <v>1536</v>
      </c>
      <c r="I220" s="39">
        <v>396</v>
      </c>
      <c r="J220" s="39"/>
      <c r="K220" s="39">
        <f t="shared" si="7"/>
        <v>1932</v>
      </c>
      <c r="L220" s="31"/>
      <c r="M220" s="31"/>
      <c r="N220" s="31"/>
      <c r="O220" s="31"/>
      <c r="P220" s="31"/>
      <c r="Q220" s="31"/>
    </row>
    <row r="221" spans="1:17" x14ac:dyDescent="0.2">
      <c r="A221" s="31">
        <v>220</v>
      </c>
      <c r="B221" s="43">
        <v>346</v>
      </c>
      <c r="C221" s="34" t="s">
        <v>4122</v>
      </c>
      <c r="D221" s="32">
        <v>21103084</v>
      </c>
      <c r="E221" s="34" t="s">
        <v>251</v>
      </c>
      <c r="F221" s="39">
        <v>65</v>
      </c>
      <c r="G221" s="39">
        <v>24</v>
      </c>
      <c r="H221" s="39">
        <f t="shared" si="6"/>
        <v>1560</v>
      </c>
      <c r="I221" s="39">
        <v>226</v>
      </c>
      <c r="J221" s="39"/>
      <c r="K221" s="39">
        <f t="shared" si="7"/>
        <v>1786</v>
      </c>
      <c r="L221" s="31"/>
      <c r="M221" s="31"/>
      <c r="N221" s="31"/>
      <c r="O221" s="31"/>
      <c r="P221" s="31"/>
      <c r="Q221" s="31"/>
    </row>
    <row r="222" spans="1:17" x14ac:dyDescent="0.2">
      <c r="A222" s="31">
        <v>221</v>
      </c>
      <c r="B222" s="43">
        <v>401</v>
      </c>
      <c r="C222" s="34" t="s">
        <v>198</v>
      </c>
      <c r="D222" s="32">
        <v>21124077</v>
      </c>
      <c r="E222" s="34" t="s">
        <v>156</v>
      </c>
      <c r="F222" s="39">
        <v>84</v>
      </c>
      <c r="G222" s="39">
        <v>24</v>
      </c>
      <c r="H222" s="39">
        <f t="shared" si="6"/>
        <v>2016</v>
      </c>
      <c r="I222" s="39">
        <v>445</v>
      </c>
      <c r="J222" s="39"/>
      <c r="K222" s="39">
        <f t="shared" si="7"/>
        <v>2461</v>
      </c>
      <c r="L222" s="31"/>
      <c r="M222" s="31"/>
      <c r="N222" s="31"/>
      <c r="O222" s="31"/>
      <c r="P222" s="31"/>
      <c r="Q222" s="31"/>
    </row>
    <row r="223" spans="1:17" x14ac:dyDescent="0.2">
      <c r="A223" s="31">
        <v>222</v>
      </c>
      <c r="B223" s="43">
        <v>401</v>
      </c>
      <c r="C223" s="34" t="s">
        <v>5298</v>
      </c>
      <c r="D223" s="32">
        <v>21124063</v>
      </c>
      <c r="E223" s="34" t="s">
        <v>5299</v>
      </c>
      <c r="F223" s="39">
        <v>93</v>
      </c>
      <c r="G223" s="39">
        <v>24</v>
      </c>
      <c r="H223" s="39">
        <f t="shared" si="6"/>
        <v>2232</v>
      </c>
      <c r="I223" s="39">
        <v>508</v>
      </c>
      <c r="J223" s="39"/>
      <c r="K223" s="39">
        <f t="shared" si="7"/>
        <v>2740</v>
      </c>
      <c r="L223" s="31"/>
      <c r="M223" s="31"/>
      <c r="N223" s="31"/>
      <c r="O223" s="31"/>
      <c r="P223" s="31"/>
      <c r="Q223" s="31"/>
    </row>
    <row r="224" spans="1:17" x14ac:dyDescent="0.2">
      <c r="A224" s="31">
        <v>223</v>
      </c>
      <c r="B224" s="43">
        <v>402</v>
      </c>
      <c r="C224" s="34" t="s">
        <v>5910</v>
      </c>
      <c r="D224" s="32">
        <v>21110026</v>
      </c>
      <c r="E224" s="34" t="s">
        <v>546</v>
      </c>
      <c r="F224" s="39">
        <v>85</v>
      </c>
      <c r="G224" s="39">
        <v>24</v>
      </c>
      <c r="H224" s="39">
        <f t="shared" si="6"/>
        <v>2040</v>
      </c>
      <c r="I224" s="39">
        <v>598</v>
      </c>
      <c r="J224" s="39"/>
      <c r="K224" s="39">
        <f t="shared" si="7"/>
        <v>2638</v>
      </c>
      <c r="L224" s="31"/>
      <c r="M224" s="31"/>
      <c r="N224" s="31"/>
      <c r="O224" s="31"/>
      <c r="P224" s="31"/>
      <c r="Q224" s="31"/>
    </row>
    <row r="225" spans="1:17" x14ac:dyDescent="0.2">
      <c r="A225" s="31">
        <v>224</v>
      </c>
      <c r="B225" s="43">
        <v>402</v>
      </c>
      <c r="C225" s="34" t="s">
        <v>5948</v>
      </c>
      <c r="D225" s="32">
        <v>21110078</v>
      </c>
      <c r="E225" s="34" t="s">
        <v>212</v>
      </c>
      <c r="F225" s="39">
        <v>73</v>
      </c>
      <c r="G225" s="39">
        <v>24</v>
      </c>
      <c r="H225" s="39">
        <f t="shared" si="6"/>
        <v>1752</v>
      </c>
      <c r="I225" s="39">
        <v>647</v>
      </c>
      <c r="J225" s="39"/>
      <c r="K225" s="39">
        <f t="shared" si="7"/>
        <v>2399</v>
      </c>
      <c r="L225" s="31"/>
      <c r="M225" s="31"/>
      <c r="N225" s="31"/>
      <c r="O225" s="31"/>
      <c r="P225" s="31"/>
      <c r="Q225" s="31"/>
    </row>
    <row r="226" spans="1:17" x14ac:dyDescent="0.2">
      <c r="A226" s="31">
        <v>225</v>
      </c>
      <c r="B226" s="43">
        <v>404</v>
      </c>
      <c r="C226" s="34" t="s">
        <v>5901</v>
      </c>
      <c r="D226" s="32">
        <v>21124036</v>
      </c>
      <c r="E226" s="34" t="s">
        <v>156</v>
      </c>
      <c r="F226" s="39">
        <v>72</v>
      </c>
      <c r="G226" s="39">
        <v>24</v>
      </c>
      <c r="H226" s="39">
        <f t="shared" si="6"/>
        <v>1728</v>
      </c>
      <c r="I226" s="39">
        <v>1941</v>
      </c>
      <c r="J226" s="39"/>
      <c r="K226" s="39">
        <f t="shared" si="7"/>
        <v>3669</v>
      </c>
      <c r="L226" s="31"/>
      <c r="M226" s="31"/>
      <c r="N226" s="31"/>
      <c r="O226" s="31"/>
      <c r="P226" s="31"/>
      <c r="Q226" s="31"/>
    </row>
    <row r="227" spans="1:17" x14ac:dyDescent="0.2">
      <c r="A227" s="31">
        <v>226</v>
      </c>
      <c r="B227" s="43">
        <v>404</v>
      </c>
      <c r="C227" s="34" t="s">
        <v>5953</v>
      </c>
      <c r="D227" s="32">
        <v>21124070</v>
      </c>
      <c r="E227" s="34" t="s">
        <v>156</v>
      </c>
      <c r="F227" s="39">
        <v>72</v>
      </c>
      <c r="G227" s="39">
        <v>24</v>
      </c>
      <c r="H227" s="39">
        <f t="shared" si="6"/>
        <v>1728</v>
      </c>
      <c r="I227" s="39">
        <v>1488</v>
      </c>
      <c r="J227" s="39"/>
      <c r="K227" s="39">
        <f t="shared" si="7"/>
        <v>3216</v>
      </c>
      <c r="L227" s="31"/>
      <c r="M227" s="31"/>
      <c r="N227" s="31"/>
      <c r="O227" s="31"/>
      <c r="P227" s="31"/>
      <c r="Q227" s="31"/>
    </row>
    <row r="228" spans="1:17" x14ac:dyDescent="0.2">
      <c r="A228" s="31">
        <v>227</v>
      </c>
      <c r="B228" s="43">
        <v>405</v>
      </c>
      <c r="C228" s="34" t="s">
        <v>5908</v>
      </c>
      <c r="D228" s="32">
        <v>21110069</v>
      </c>
      <c r="E228" s="34" t="s">
        <v>546</v>
      </c>
      <c r="F228" s="39">
        <v>67</v>
      </c>
      <c r="G228" s="39">
        <v>24</v>
      </c>
      <c r="H228" s="39">
        <f t="shared" si="6"/>
        <v>1608</v>
      </c>
      <c r="I228" s="39">
        <v>608</v>
      </c>
      <c r="J228" s="39"/>
      <c r="K228" s="39">
        <f t="shared" si="7"/>
        <v>2216</v>
      </c>
      <c r="L228" s="31"/>
      <c r="M228" s="31"/>
      <c r="N228" s="31"/>
      <c r="O228" s="31"/>
      <c r="P228" s="31"/>
      <c r="Q228" s="31"/>
    </row>
    <row r="229" spans="1:17" x14ac:dyDescent="0.2">
      <c r="A229" s="31">
        <v>228</v>
      </c>
      <c r="B229" s="43">
        <v>405</v>
      </c>
      <c r="C229" s="34" t="s">
        <v>6018</v>
      </c>
      <c r="D229" s="32">
        <v>21110003</v>
      </c>
      <c r="E229" s="34" t="s">
        <v>546</v>
      </c>
      <c r="F229" s="39">
        <v>80</v>
      </c>
      <c r="G229" s="39">
        <v>24</v>
      </c>
      <c r="H229" s="39">
        <f t="shared" si="6"/>
        <v>1920</v>
      </c>
      <c r="I229" s="39">
        <v>1567</v>
      </c>
      <c r="J229" s="39"/>
      <c r="K229" s="39">
        <f t="shared" si="7"/>
        <v>3487</v>
      </c>
      <c r="L229" s="31"/>
      <c r="M229" s="31"/>
      <c r="N229" s="31"/>
      <c r="O229" s="31"/>
      <c r="P229" s="31"/>
      <c r="Q229" s="31"/>
    </row>
    <row r="230" spans="1:17" x14ac:dyDescent="0.2">
      <c r="A230" s="31">
        <v>229</v>
      </c>
      <c r="B230" s="43">
        <v>406</v>
      </c>
      <c r="C230" s="34" t="s">
        <v>2333</v>
      </c>
      <c r="D230" s="32">
        <v>21104058</v>
      </c>
      <c r="E230" s="34" t="s">
        <v>266</v>
      </c>
      <c r="F230" s="39">
        <v>68</v>
      </c>
      <c r="G230" s="39">
        <v>24</v>
      </c>
      <c r="H230" s="39">
        <f t="shared" si="6"/>
        <v>1632</v>
      </c>
      <c r="I230" s="39">
        <v>1703</v>
      </c>
      <c r="J230" s="39"/>
      <c r="K230" s="39">
        <f t="shared" si="7"/>
        <v>3335</v>
      </c>
      <c r="L230" s="31"/>
      <c r="M230" s="31"/>
      <c r="N230" s="31"/>
      <c r="O230" s="31"/>
      <c r="P230" s="31"/>
      <c r="Q230" s="31"/>
    </row>
    <row r="231" spans="1:17" x14ac:dyDescent="0.2">
      <c r="A231" s="31">
        <v>230</v>
      </c>
      <c r="B231" s="43">
        <v>406</v>
      </c>
      <c r="C231" s="34" t="s">
        <v>3911</v>
      </c>
      <c r="D231" s="32">
        <v>21104112</v>
      </c>
      <c r="E231" s="34" t="s">
        <v>127</v>
      </c>
      <c r="F231" s="39">
        <v>75</v>
      </c>
      <c r="G231" s="39">
        <v>24</v>
      </c>
      <c r="H231" s="39">
        <f t="shared" si="6"/>
        <v>1800</v>
      </c>
      <c r="I231" s="39">
        <v>1696</v>
      </c>
      <c r="J231" s="39"/>
      <c r="K231" s="39">
        <f t="shared" si="7"/>
        <v>3496</v>
      </c>
      <c r="L231" s="31"/>
      <c r="M231" s="31"/>
      <c r="N231" s="31"/>
      <c r="O231" s="31"/>
      <c r="P231" s="31"/>
      <c r="Q231" s="31"/>
    </row>
    <row r="232" spans="1:17" x14ac:dyDescent="0.2">
      <c r="A232" s="31">
        <v>231</v>
      </c>
      <c r="B232" s="43">
        <v>407</v>
      </c>
      <c r="C232" s="34" t="s">
        <v>2288</v>
      </c>
      <c r="D232" s="32">
        <v>21124048</v>
      </c>
      <c r="E232" s="34" t="s">
        <v>2289</v>
      </c>
      <c r="F232" s="39">
        <v>69</v>
      </c>
      <c r="G232" s="39">
        <v>24</v>
      </c>
      <c r="H232" s="39">
        <f t="shared" si="6"/>
        <v>1656</v>
      </c>
      <c r="I232" s="39">
        <v>1728</v>
      </c>
      <c r="J232" s="39"/>
      <c r="K232" s="39">
        <f t="shared" si="7"/>
        <v>3384</v>
      </c>
      <c r="L232" s="31"/>
      <c r="M232" s="31"/>
      <c r="N232" s="31"/>
      <c r="O232" s="31"/>
      <c r="P232" s="31"/>
      <c r="Q232" s="31"/>
    </row>
    <row r="233" spans="1:17" x14ac:dyDescent="0.2">
      <c r="A233" s="31">
        <v>232</v>
      </c>
      <c r="B233" s="43">
        <v>407</v>
      </c>
      <c r="C233" s="34" t="s">
        <v>2903</v>
      </c>
      <c r="D233" s="32">
        <v>21124050</v>
      </c>
      <c r="E233" s="34" t="s">
        <v>156</v>
      </c>
      <c r="F233" s="39">
        <v>71</v>
      </c>
      <c r="G233" s="39">
        <v>24</v>
      </c>
      <c r="H233" s="39">
        <f t="shared" si="6"/>
        <v>1704</v>
      </c>
      <c r="I233" s="39">
        <v>1159</v>
      </c>
      <c r="J233" s="39"/>
      <c r="K233" s="39">
        <f t="shared" si="7"/>
        <v>2863</v>
      </c>
      <c r="L233" s="31"/>
      <c r="M233" s="31"/>
      <c r="N233" s="31"/>
      <c r="O233" s="31"/>
      <c r="P233" s="31"/>
      <c r="Q233" s="31"/>
    </row>
    <row r="234" spans="1:17" x14ac:dyDescent="0.2">
      <c r="A234" s="31">
        <v>233</v>
      </c>
      <c r="B234" s="43">
        <v>408</v>
      </c>
      <c r="C234" s="34" t="s">
        <v>5938</v>
      </c>
      <c r="D234" s="32">
        <v>21111025</v>
      </c>
      <c r="E234" s="34" t="s">
        <v>33</v>
      </c>
      <c r="F234" s="39">
        <v>87</v>
      </c>
      <c r="G234" s="39">
        <v>24</v>
      </c>
      <c r="H234" s="39">
        <f t="shared" si="6"/>
        <v>2088</v>
      </c>
      <c r="I234" s="39">
        <v>461</v>
      </c>
      <c r="J234" s="39"/>
      <c r="K234" s="39">
        <f t="shared" si="7"/>
        <v>2549</v>
      </c>
      <c r="L234" s="31"/>
      <c r="M234" s="31"/>
      <c r="N234" s="31"/>
      <c r="O234" s="31"/>
      <c r="P234" s="31"/>
      <c r="Q234" s="31"/>
    </row>
    <row r="235" spans="1:17" x14ac:dyDescent="0.2">
      <c r="A235" s="31">
        <v>234</v>
      </c>
      <c r="B235" s="43">
        <v>408</v>
      </c>
      <c r="C235" s="34" t="s">
        <v>4355</v>
      </c>
      <c r="D235" s="32">
        <v>21110044</v>
      </c>
      <c r="E235" s="34" t="s">
        <v>546</v>
      </c>
      <c r="F235" s="39">
        <v>93</v>
      </c>
      <c r="G235" s="39">
        <v>24</v>
      </c>
      <c r="H235" s="39">
        <f t="shared" si="6"/>
        <v>2232</v>
      </c>
      <c r="I235" s="39">
        <v>373</v>
      </c>
      <c r="J235" s="39"/>
      <c r="K235" s="39">
        <f t="shared" si="7"/>
        <v>2605</v>
      </c>
      <c r="L235" s="31"/>
      <c r="M235" s="31"/>
      <c r="N235" s="31"/>
      <c r="O235" s="31"/>
      <c r="P235" s="31"/>
      <c r="Q235" s="31"/>
    </row>
    <row r="236" spans="1:17" x14ac:dyDescent="0.2">
      <c r="A236" s="31">
        <v>235</v>
      </c>
      <c r="B236" s="43">
        <v>409</v>
      </c>
      <c r="C236" s="34" t="s">
        <v>2723</v>
      </c>
      <c r="D236" s="32">
        <v>21110033</v>
      </c>
      <c r="E236" s="34" t="s">
        <v>546</v>
      </c>
      <c r="F236" s="39">
        <v>88</v>
      </c>
      <c r="G236" s="39">
        <v>24</v>
      </c>
      <c r="H236" s="39">
        <f t="shared" si="6"/>
        <v>2112</v>
      </c>
      <c r="I236" s="39">
        <v>420</v>
      </c>
      <c r="J236" s="39"/>
      <c r="K236" s="39">
        <f t="shared" si="7"/>
        <v>2532</v>
      </c>
      <c r="L236" s="31"/>
      <c r="M236" s="31"/>
      <c r="N236" s="31"/>
      <c r="O236" s="31"/>
      <c r="P236" s="31"/>
      <c r="Q236" s="31"/>
    </row>
    <row r="237" spans="1:17" x14ac:dyDescent="0.2">
      <c r="A237" s="31">
        <v>236</v>
      </c>
      <c r="B237" s="43">
        <v>409</v>
      </c>
      <c r="C237" s="34" t="s">
        <v>3468</v>
      </c>
      <c r="D237" s="32">
        <v>21110067</v>
      </c>
      <c r="E237" s="34" t="s">
        <v>546</v>
      </c>
      <c r="F237" s="39">
        <v>93</v>
      </c>
      <c r="G237" s="39">
        <v>24</v>
      </c>
      <c r="H237" s="39">
        <f t="shared" si="6"/>
        <v>2232</v>
      </c>
      <c r="I237" s="39">
        <v>439</v>
      </c>
      <c r="J237" s="39"/>
      <c r="K237" s="39">
        <f t="shared" si="7"/>
        <v>2671</v>
      </c>
      <c r="L237" s="31"/>
      <c r="M237" s="31"/>
      <c r="N237" s="31"/>
      <c r="O237" s="31"/>
      <c r="P237" s="31"/>
      <c r="Q237" s="31"/>
    </row>
    <row r="238" spans="1:17" x14ac:dyDescent="0.2">
      <c r="A238" s="31">
        <v>237</v>
      </c>
      <c r="B238" s="43">
        <v>410</v>
      </c>
      <c r="C238" s="34" t="s">
        <v>2508</v>
      </c>
      <c r="D238" s="32">
        <v>21110063</v>
      </c>
      <c r="E238" s="34" t="s">
        <v>546</v>
      </c>
      <c r="F238" s="39">
        <v>81</v>
      </c>
      <c r="G238" s="39">
        <v>24</v>
      </c>
      <c r="H238" s="39">
        <f t="shared" si="6"/>
        <v>1944</v>
      </c>
      <c r="I238" s="39">
        <v>883</v>
      </c>
      <c r="J238" s="39"/>
      <c r="K238" s="39">
        <f t="shared" si="7"/>
        <v>2827</v>
      </c>
      <c r="L238" s="31"/>
      <c r="M238" s="31"/>
      <c r="N238" s="31"/>
      <c r="O238" s="31"/>
      <c r="P238" s="31"/>
      <c r="Q238" s="31"/>
    </row>
    <row r="239" spans="1:17" x14ac:dyDescent="0.2">
      <c r="A239" s="31">
        <v>238</v>
      </c>
      <c r="B239" s="43">
        <v>410</v>
      </c>
      <c r="C239" s="34" t="s">
        <v>3531</v>
      </c>
      <c r="D239" s="32">
        <v>21110076</v>
      </c>
      <c r="E239" s="34" t="s">
        <v>3532</v>
      </c>
      <c r="F239" s="39">
        <v>93</v>
      </c>
      <c r="G239" s="39">
        <v>24</v>
      </c>
      <c r="H239" s="39">
        <f t="shared" si="6"/>
        <v>2232</v>
      </c>
      <c r="I239" s="39">
        <v>467</v>
      </c>
      <c r="J239" s="39"/>
      <c r="K239" s="39">
        <f t="shared" si="7"/>
        <v>2699</v>
      </c>
      <c r="L239" s="31"/>
      <c r="M239" s="31"/>
      <c r="N239" s="31"/>
      <c r="O239" s="31"/>
      <c r="P239" s="31"/>
      <c r="Q239" s="31"/>
    </row>
    <row r="240" spans="1:17" x14ac:dyDescent="0.2">
      <c r="A240" s="31">
        <v>239</v>
      </c>
      <c r="B240" s="43">
        <v>411</v>
      </c>
      <c r="C240" s="34" t="s">
        <v>2267</v>
      </c>
      <c r="D240" s="32">
        <v>21103065</v>
      </c>
      <c r="E240" s="34" t="s">
        <v>251</v>
      </c>
      <c r="F240" s="39">
        <v>80</v>
      </c>
      <c r="G240" s="39">
        <v>24</v>
      </c>
      <c r="H240" s="39">
        <f t="shared" si="6"/>
        <v>1920</v>
      </c>
      <c r="I240" s="39">
        <v>687</v>
      </c>
      <c r="J240" s="39"/>
      <c r="K240" s="39">
        <f t="shared" si="7"/>
        <v>2607</v>
      </c>
      <c r="L240" s="31"/>
      <c r="M240" s="31"/>
      <c r="N240" s="31"/>
      <c r="O240" s="31"/>
      <c r="P240" s="31"/>
      <c r="Q240" s="31"/>
    </row>
    <row r="241" spans="1:17" x14ac:dyDescent="0.2">
      <c r="A241" s="31">
        <v>240</v>
      </c>
      <c r="B241" s="43">
        <v>411</v>
      </c>
      <c r="C241" s="34" t="s">
        <v>5961</v>
      </c>
      <c r="D241" s="32">
        <v>21103068</v>
      </c>
      <c r="E241" s="34" t="s">
        <v>51</v>
      </c>
      <c r="F241" s="39">
        <v>93</v>
      </c>
      <c r="G241" s="39">
        <v>24</v>
      </c>
      <c r="H241" s="39">
        <f t="shared" si="6"/>
        <v>2232</v>
      </c>
      <c r="I241" s="39">
        <v>689</v>
      </c>
      <c r="J241" s="39"/>
      <c r="K241" s="39">
        <f t="shared" si="7"/>
        <v>2921</v>
      </c>
      <c r="L241" s="31"/>
      <c r="M241" s="31"/>
      <c r="N241" s="31"/>
      <c r="O241" s="31"/>
      <c r="P241" s="31"/>
      <c r="Q241" s="31"/>
    </row>
    <row r="242" spans="1:17" x14ac:dyDescent="0.2">
      <c r="A242" s="31">
        <v>241</v>
      </c>
      <c r="B242" s="43">
        <v>412</v>
      </c>
      <c r="C242" s="34" t="s">
        <v>5905</v>
      </c>
      <c r="D242" s="32">
        <v>21110050</v>
      </c>
      <c r="E242" s="34" t="s">
        <v>546</v>
      </c>
      <c r="F242" s="39">
        <v>93</v>
      </c>
      <c r="G242" s="39">
        <v>24</v>
      </c>
      <c r="H242" s="39">
        <f t="shared" si="6"/>
        <v>2232</v>
      </c>
      <c r="I242" s="39">
        <v>410</v>
      </c>
      <c r="J242" s="39"/>
      <c r="K242" s="39">
        <f t="shared" si="7"/>
        <v>2642</v>
      </c>
      <c r="L242" s="31"/>
      <c r="M242" s="31"/>
      <c r="N242" s="31"/>
      <c r="O242" s="31"/>
      <c r="P242" s="31"/>
      <c r="Q242" s="31"/>
    </row>
    <row r="243" spans="1:17" x14ac:dyDescent="0.2">
      <c r="A243" s="31">
        <v>242</v>
      </c>
      <c r="B243" s="43">
        <v>412</v>
      </c>
      <c r="C243" s="34" t="s">
        <v>5962</v>
      </c>
      <c r="D243" s="32">
        <v>21110052</v>
      </c>
      <c r="E243" s="34" t="s">
        <v>546</v>
      </c>
      <c r="F243" s="39">
        <v>82</v>
      </c>
      <c r="G243" s="39">
        <v>24</v>
      </c>
      <c r="H243" s="39">
        <f t="shared" si="6"/>
        <v>1968</v>
      </c>
      <c r="I243" s="39">
        <v>681</v>
      </c>
      <c r="J243" s="39"/>
      <c r="K243" s="39">
        <f t="shared" si="7"/>
        <v>2649</v>
      </c>
      <c r="L243" s="31"/>
      <c r="M243" s="31"/>
      <c r="N243" s="31"/>
      <c r="O243" s="31"/>
      <c r="P243" s="31"/>
      <c r="Q243" s="31"/>
    </row>
    <row r="244" spans="1:17" x14ac:dyDescent="0.2">
      <c r="A244" s="31">
        <v>243</v>
      </c>
      <c r="B244" s="43">
        <v>413</v>
      </c>
      <c r="C244" s="34" t="s">
        <v>2044</v>
      </c>
      <c r="D244" s="32">
        <v>21103052</v>
      </c>
      <c r="E244" s="35" t="s">
        <v>2045</v>
      </c>
      <c r="F244" s="39">
        <v>68</v>
      </c>
      <c r="G244" s="39">
        <v>24</v>
      </c>
      <c r="H244" s="39">
        <f t="shared" si="6"/>
        <v>1632</v>
      </c>
      <c r="I244" s="39">
        <v>690</v>
      </c>
      <c r="J244" s="39"/>
      <c r="K244" s="39">
        <f t="shared" si="7"/>
        <v>2322</v>
      </c>
      <c r="L244" s="31"/>
      <c r="M244" s="31"/>
      <c r="N244" s="31"/>
      <c r="O244" s="31"/>
      <c r="P244" s="31"/>
      <c r="Q244" s="31"/>
    </row>
    <row r="245" spans="1:17" x14ac:dyDescent="0.2">
      <c r="A245" s="31">
        <v>244</v>
      </c>
      <c r="B245" s="43">
        <v>413</v>
      </c>
      <c r="C245" s="34" t="s">
        <v>5949</v>
      </c>
      <c r="D245" s="32">
        <v>21103082</v>
      </c>
      <c r="E245" s="34" t="s">
        <v>251</v>
      </c>
      <c r="F245" s="39">
        <v>72</v>
      </c>
      <c r="G245" s="39">
        <v>24</v>
      </c>
      <c r="H245" s="39">
        <f t="shared" si="6"/>
        <v>1728</v>
      </c>
      <c r="I245" s="39">
        <v>668</v>
      </c>
      <c r="J245" s="39"/>
      <c r="K245" s="39">
        <f t="shared" si="7"/>
        <v>2396</v>
      </c>
      <c r="L245" s="31"/>
      <c r="M245" s="31"/>
      <c r="N245" s="31"/>
      <c r="O245" s="31"/>
      <c r="P245" s="31"/>
      <c r="Q245" s="31"/>
    </row>
    <row r="246" spans="1:17" x14ac:dyDescent="0.2">
      <c r="A246" s="31">
        <v>245</v>
      </c>
      <c r="B246" s="43">
        <v>414</v>
      </c>
      <c r="C246" s="34" t="s">
        <v>5902</v>
      </c>
      <c r="D246" s="32">
        <v>21110088</v>
      </c>
      <c r="E246" s="34" t="s">
        <v>546</v>
      </c>
      <c r="F246" s="39">
        <v>80</v>
      </c>
      <c r="G246" s="39">
        <v>24</v>
      </c>
      <c r="H246" s="39">
        <f t="shared" si="6"/>
        <v>1920</v>
      </c>
      <c r="I246" s="39">
        <v>464</v>
      </c>
      <c r="J246" s="39"/>
      <c r="K246" s="39">
        <f t="shared" si="7"/>
        <v>2384</v>
      </c>
      <c r="L246" s="31"/>
      <c r="M246" s="31"/>
      <c r="N246" s="31"/>
      <c r="O246" s="31"/>
      <c r="P246" s="31"/>
      <c r="Q246" s="31"/>
    </row>
    <row r="247" spans="1:17" x14ac:dyDescent="0.2">
      <c r="A247" s="31">
        <v>246</v>
      </c>
      <c r="B247" s="43">
        <v>414</v>
      </c>
      <c r="C247" s="34" t="s">
        <v>3195</v>
      </c>
      <c r="D247" s="32">
        <v>21110087</v>
      </c>
      <c r="E247" s="34" t="s">
        <v>546</v>
      </c>
      <c r="F247" s="39">
        <v>80</v>
      </c>
      <c r="G247" s="39">
        <v>24</v>
      </c>
      <c r="H247" s="39">
        <f t="shared" si="6"/>
        <v>1920</v>
      </c>
      <c r="I247" s="39">
        <v>445</v>
      </c>
      <c r="J247" s="39"/>
      <c r="K247" s="39">
        <f t="shared" si="7"/>
        <v>2365</v>
      </c>
      <c r="L247" s="31"/>
      <c r="M247" s="31"/>
      <c r="N247" s="31"/>
      <c r="O247" s="31"/>
      <c r="P247" s="31"/>
      <c r="Q247" s="31"/>
    </row>
    <row r="248" spans="1:17" x14ac:dyDescent="0.2">
      <c r="A248" s="31">
        <v>247</v>
      </c>
      <c r="B248" s="43">
        <v>415</v>
      </c>
      <c r="C248" s="34" t="s">
        <v>5899</v>
      </c>
      <c r="D248" s="32">
        <v>21109068</v>
      </c>
      <c r="E248" s="34" t="s">
        <v>309</v>
      </c>
      <c r="F248" s="39">
        <v>93</v>
      </c>
      <c r="G248" s="39">
        <v>24</v>
      </c>
      <c r="H248" s="39">
        <f t="shared" si="6"/>
        <v>2232</v>
      </c>
      <c r="I248" s="39">
        <v>835</v>
      </c>
      <c r="J248" s="39">
        <v>50</v>
      </c>
      <c r="K248" s="39">
        <f t="shared" si="7"/>
        <v>3117</v>
      </c>
      <c r="L248" s="31"/>
      <c r="M248" s="31"/>
      <c r="N248" s="31"/>
      <c r="O248" s="31"/>
      <c r="P248" s="31"/>
      <c r="Q248" s="31"/>
    </row>
    <row r="249" spans="1:17" x14ac:dyDescent="0.2">
      <c r="A249" s="31">
        <v>248</v>
      </c>
      <c r="B249" s="43">
        <v>415</v>
      </c>
      <c r="C249" s="34" t="s">
        <v>5958</v>
      </c>
      <c r="D249" s="32">
        <v>21103110</v>
      </c>
      <c r="E249" s="34" t="s">
        <v>251</v>
      </c>
      <c r="F249" s="39">
        <v>93</v>
      </c>
      <c r="G249" s="39">
        <v>24</v>
      </c>
      <c r="H249" s="39">
        <f t="shared" si="6"/>
        <v>2232</v>
      </c>
      <c r="I249" s="39">
        <v>345</v>
      </c>
      <c r="J249" s="39"/>
      <c r="K249" s="39">
        <f t="shared" si="7"/>
        <v>2577</v>
      </c>
      <c r="L249" s="31"/>
      <c r="M249" s="31"/>
      <c r="N249" s="31"/>
      <c r="O249" s="31"/>
      <c r="P249" s="31"/>
      <c r="Q249" s="31"/>
    </row>
    <row r="250" spans="1:17" x14ac:dyDescent="0.2">
      <c r="A250" s="31">
        <v>249</v>
      </c>
      <c r="B250" s="43">
        <v>416</v>
      </c>
      <c r="C250" s="34" t="s">
        <v>2385</v>
      </c>
      <c r="D250" s="32">
        <v>21102063</v>
      </c>
      <c r="E250" s="34" t="s">
        <v>813</v>
      </c>
      <c r="F250" s="39">
        <v>93</v>
      </c>
      <c r="G250" s="39">
        <v>24</v>
      </c>
      <c r="H250" s="39">
        <f t="shared" si="6"/>
        <v>2232</v>
      </c>
      <c r="I250" s="39">
        <v>562</v>
      </c>
      <c r="J250" s="39"/>
      <c r="K250" s="39">
        <f t="shared" si="7"/>
        <v>2794</v>
      </c>
      <c r="L250" s="31"/>
      <c r="M250" s="31"/>
      <c r="N250" s="31"/>
      <c r="O250" s="31"/>
      <c r="P250" s="31"/>
      <c r="Q250" s="31"/>
    </row>
    <row r="251" spans="1:17" x14ac:dyDescent="0.2">
      <c r="A251" s="31">
        <v>250</v>
      </c>
      <c r="B251" s="43">
        <v>416</v>
      </c>
      <c r="C251" s="34" t="s">
        <v>6015</v>
      </c>
      <c r="D251" s="32">
        <v>21102007</v>
      </c>
      <c r="E251" s="34" t="s">
        <v>6016</v>
      </c>
      <c r="F251" s="39">
        <v>93</v>
      </c>
      <c r="G251" s="39">
        <v>24</v>
      </c>
      <c r="H251" s="39">
        <f t="shared" si="6"/>
        <v>2232</v>
      </c>
      <c r="I251" s="39">
        <v>699</v>
      </c>
      <c r="J251" s="39"/>
      <c r="K251" s="39">
        <f t="shared" si="7"/>
        <v>2931</v>
      </c>
      <c r="L251" s="31"/>
      <c r="M251" s="31"/>
      <c r="N251" s="31"/>
      <c r="O251" s="31"/>
      <c r="P251" s="31"/>
      <c r="Q251" s="31"/>
    </row>
    <row r="252" spans="1:17" x14ac:dyDescent="0.2">
      <c r="A252" s="31">
        <v>251</v>
      </c>
      <c r="B252" s="43">
        <v>417</v>
      </c>
      <c r="C252" s="34" t="s">
        <v>5892</v>
      </c>
      <c r="D252" s="32">
        <v>21109066</v>
      </c>
      <c r="E252" s="34" t="s">
        <v>309</v>
      </c>
      <c r="F252" s="39">
        <v>73</v>
      </c>
      <c r="G252" s="39">
        <v>24</v>
      </c>
      <c r="H252" s="39">
        <f t="shared" si="6"/>
        <v>1752</v>
      </c>
      <c r="I252" s="39">
        <v>709</v>
      </c>
      <c r="J252" s="39"/>
      <c r="K252" s="39">
        <f t="shared" si="7"/>
        <v>2461</v>
      </c>
      <c r="L252" s="31"/>
      <c r="M252" s="31"/>
      <c r="N252" s="31"/>
      <c r="O252" s="31"/>
      <c r="P252" s="31"/>
      <c r="Q252" s="31"/>
    </row>
    <row r="253" spans="1:17" x14ac:dyDescent="0.2">
      <c r="A253" s="31">
        <v>252</v>
      </c>
      <c r="B253" s="43">
        <v>417</v>
      </c>
      <c r="C253" s="34" t="s">
        <v>3029</v>
      </c>
      <c r="D253" s="32">
        <v>21109053</v>
      </c>
      <c r="E253" s="34" t="s">
        <v>309</v>
      </c>
      <c r="F253" s="39">
        <v>93</v>
      </c>
      <c r="G253" s="39">
        <v>24</v>
      </c>
      <c r="H253" s="39">
        <f t="shared" si="6"/>
        <v>2232</v>
      </c>
      <c r="I253" s="39">
        <v>633</v>
      </c>
      <c r="J253" s="39"/>
      <c r="K253" s="39">
        <f t="shared" si="7"/>
        <v>2865</v>
      </c>
      <c r="L253" s="31"/>
      <c r="M253" s="31"/>
      <c r="N253" s="31"/>
      <c r="O253" s="31"/>
      <c r="P253" s="31"/>
      <c r="Q253" s="31"/>
    </row>
    <row r="254" spans="1:17" x14ac:dyDescent="0.2">
      <c r="A254" s="31">
        <v>253</v>
      </c>
      <c r="B254" s="43">
        <v>418</v>
      </c>
      <c r="C254" s="34" t="s">
        <v>2405</v>
      </c>
      <c r="D254" s="32">
        <v>21104005</v>
      </c>
      <c r="E254" s="34" t="s">
        <v>2210</v>
      </c>
      <c r="F254" s="39">
        <v>58</v>
      </c>
      <c r="G254" s="39">
        <v>24</v>
      </c>
      <c r="H254" s="39">
        <f t="shared" si="6"/>
        <v>1392</v>
      </c>
      <c r="I254" s="39">
        <v>550</v>
      </c>
      <c r="J254" s="39"/>
      <c r="K254" s="39">
        <f t="shared" si="7"/>
        <v>1942</v>
      </c>
      <c r="L254" s="31"/>
      <c r="M254" s="31"/>
      <c r="N254" s="31"/>
      <c r="O254" s="31"/>
      <c r="P254" s="31"/>
      <c r="Q254" s="31"/>
    </row>
    <row r="255" spans="1:17" x14ac:dyDescent="0.2">
      <c r="A255" s="31">
        <v>254</v>
      </c>
      <c r="B255" s="43">
        <v>418</v>
      </c>
      <c r="C255" s="34" t="s">
        <v>6009</v>
      </c>
      <c r="D255" s="32">
        <v>21104011</v>
      </c>
      <c r="E255" s="34" t="s">
        <v>127</v>
      </c>
      <c r="F255" s="39">
        <v>93</v>
      </c>
      <c r="G255" s="39">
        <v>24</v>
      </c>
      <c r="H255" s="39">
        <f t="shared" si="6"/>
        <v>2232</v>
      </c>
      <c r="I255" s="39">
        <v>1479</v>
      </c>
      <c r="J255" s="39"/>
      <c r="K255" s="39">
        <f t="shared" si="7"/>
        <v>3711</v>
      </c>
      <c r="L255" s="31"/>
      <c r="M255" s="31"/>
      <c r="N255" s="31"/>
      <c r="O255" s="31"/>
      <c r="P255" s="31"/>
      <c r="Q255" s="31"/>
    </row>
    <row r="256" spans="1:17" x14ac:dyDescent="0.2">
      <c r="A256" s="31">
        <v>255</v>
      </c>
      <c r="B256" s="43">
        <v>419</v>
      </c>
      <c r="C256" s="34" t="s">
        <v>2209</v>
      </c>
      <c r="D256" s="32">
        <v>21104030</v>
      </c>
      <c r="E256" s="34" t="s">
        <v>2210</v>
      </c>
      <c r="F256" s="39">
        <v>93</v>
      </c>
      <c r="G256" s="39">
        <v>24</v>
      </c>
      <c r="H256" s="39">
        <f t="shared" si="6"/>
        <v>2232</v>
      </c>
      <c r="I256" s="39">
        <v>1315</v>
      </c>
      <c r="J256" s="39"/>
      <c r="K256" s="39">
        <f t="shared" si="7"/>
        <v>3547</v>
      </c>
      <c r="L256" s="31"/>
      <c r="M256" s="31"/>
      <c r="N256" s="31"/>
      <c r="O256" s="31"/>
      <c r="P256" s="31"/>
      <c r="Q256" s="31"/>
    </row>
    <row r="257" spans="1:17" x14ac:dyDescent="0.2">
      <c r="A257" s="31">
        <v>256</v>
      </c>
      <c r="B257" s="43">
        <v>419</v>
      </c>
      <c r="C257" s="34" t="s">
        <v>3740</v>
      </c>
      <c r="D257" s="32">
        <v>21106064</v>
      </c>
      <c r="E257" s="34" t="s">
        <v>212</v>
      </c>
      <c r="F257" s="39">
        <v>93</v>
      </c>
      <c r="G257" s="39">
        <v>24</v>
      </c>
      <c r="H257" s="39">
        <f t="shared" si="6"/>
        <v>2232</v>
      </c>
      <c r="I257" s="39">
        <f>51+66+30+40+20+16+46+35+16+30+16+48+36+16+20+20+36+14+36+47+43+20+50+53+42+36+34+59+25+44+93</f>
        <v>1138</v>
      </c>
      <c r="J257" s="39"/>
      <c r="K257" s="39">
        <f t="shared" si="7"/>
        <v>3370</v>
      </c>
      <c r="L257" s="31"/>
      <c r="M257" s="31"/>
      <c r="N257" s="31"/>
      <c r="O257" s="31"/>
      <c r="P257" s="31"/>
      <c r="Q257" s="31"/>
    </row>
    <row r="258" spans="1:17" x14ac:dyDescent="0.2">
      <c r="A258" s="31">
        <v>257</v>
      </c>
      <c r="B258" s="43">
        <v>420</v>
      </c>
      <c r="C258" s="34" t="s">
        <v>2166</v>
      </c>
      <c r="D258" s="32">
        <v>21102047</v>
      </c>
      <c r="E258" s="34" t="s">
        <v>813</v>
      </c>
      <c r="F258" s="39">
        <v>92</v>
      </c>
      <c r="G258" s="39">
        <v>24</v>
      </c>
      <c r="H258" s="39">
        <f t="shared" si="6"/>
        <v>2208</v>
      </c>
      <c r="I258" s="39">
        <v>673</v>
      </c>
      <c r="J258" s="39"/>
      <c r="K258" s="39">
        <f t="shared" si="7"/>
        <v>2881</v>
      </c>
      <c r="L258" s="31"/>
      <c r="M258" s="31"/>
      <c r="N258" s="31"/>
      <c r="O258" s="31"/>
      <c r="P258" s="31"/>
      <c r="Q258" s="31"/>
    </row>
    <row r="259" spans="1:17" x14ac:dyDescent="0.2">
      <c r="A259" s="31">
        <v>258</v>
      </c>
      <c r="B259" s="43">
        <v>420</v>
      </c>
      <c r="C259" s="34" t="s">
        <v>3730</v>
      </c>
      <c r="D259" s="32">
        <v>21102067</v>
      </c>
      <c r="E259" s="34" t="s">
        <v>6073</v>
      </c>
      <c r="F259" s="39">
        <v>93</v>
      </c>
      <c r="G259" s="39">
        <v>24</v>
      </c>
      <c r="H259" s="39">
        <f t="shared" ref="H259:H322" si="8">F259*G259</f>
        <v>2232</v>
      </c>
      <c r="I259" s="39">
        <v>858</v>
      </c>
      <c r="J259" s="39"/>
      <c r="K259" s="39">
        <f t="shared" ref="K259:K322" si="9">H259+I259+J259</f>
        <v>3090</v>
      </c>
      <c r="L259" s="31"/>
      <c r="M259" s="31"/>
      <c r="N259" s="31"/>
      <c r="O259" s="31"/>
      <c r="P259" s="31"/>
      <c r="Q259" s="31"/>
    </row>
    <row r="260" spans="1:17" x14ac:dyDescent="0.2">
      <c r="A260" s="31">
        <v>259</v>
      </c>
      <c r="B260" s="43">
        <v>421</v>
      </c>
      <c r="C260" s="34" t="s">
        <v>5734</v>
      </c>
      <c r="D260" s="32">
        <v>21109044</v>
      </c>
      <c r="E260" s="34" t="s">
        <v>309</v>
      </c>
      <c r="F260" s="39">
        <v>93</v>
      </c>
      <c r="G260" s="39">
        <v>24</v>
      </c>
      <c r="H260" s="39">
        <f t="shared" si="8"/>
        <v>2232</v>
      </c>
      <c r="I260" s="39">
        <v>607</v>
      </c>
      <c r="J260" s="39"/>
      <c r="K260" s="39">
        <f t="shared" si="9"/>
        <v>2839</v>
      </c>
      <c r="L260" s="31"/>
      <c r="M260" s="31"/>
      <c r="N260" s="31"/>
      <c r="O260" s="31"/>
      <c r="P260" s="31"/>
      <c r="Q260" s="31"/>
    </row>
    <row r="261" spans="1:17" x14ac:dyDescent="0.2">
      <c r="A261" s="31">
        <v>260</v>
      </c>
      <c r="B261" s="43">
        <v>421</v>
      </c>
      <c r="C261" s="34" t="s">
        <v>2681</v>
      </c>
      <c r="D261" s="32">
        <v>21109050</v>
      </c>
      <c r="E261" s="34" t="s">
        <v>309</v>
      </c>
      <c r="F261" s="39">
        <v>85</v>
      </c>
      <c r="G261" s="39">
        <v>24</v>
      </c>
      <c r="H261" s="39">
        <f t="shared" si="8"/>
        <v>2040</v>
      </c>
      <c r="I261" s="39">
        <v>751</v>
      </c>
      <c r="J261" s="39"/>
      <c r="K261" s="39">
        <f t="shared" si="9"/>
        <v>2791</v>
      </c>
      <c r="L261" s="31"/>
      <c r="M261" s="31"/>
      <c r="N261" s="31"/>
      <c r="O261" s="31"/>
      <c r="P261" s="31"/>
      <c r="Q261" s="31"/>
    </row>
    <row r="262" spans="1:17" x14ac:dyDescent="0.2">
      <c r="A262" s="31">
        <v>261</v>
      </c>
      <c r="B262" s="43">
        <v>422</v>
      </c>
      <c r="C262" s="34" t="s">
        <v>5894</v>
      </c>
      <c r="D262" s="32">
        <v>21102027</v>
      </c>
      <c r="E262" s="34" t="s">
        <v>813</v>
      </c>
      <c r="F262" s="39">
        <v>71</v>
      </c>
      <c r="G262" s="39">
        <v>24</v>
      </c>
      <c r="H262" s="39">
        <f t="shared" si="8"/>
        <v>1704</v>
      </c>
      <c r="I262" s="39">
        <v>607</v>
      </c>
      <c r="J262" s="39"/>
      <c r="K262" s="39">
        <f t="shared" si="9"/>
        <v>2311</v>
      </c>
      <c r="L262" s="31"/>
      <c r="M262" s="31"/>
      <c r="N262" s="31"/>
      <c r="O262" s="31"/>
      <c r="P262" s="31"/>
      <c r="Q262" s="31"/>
    </row>
    <row r="263" spans="1:17" x14ac:dyDescent="0.2">
      <c r="A263" s="31">
        <v>262</v>
      </c>
      <c r="B263" s="43">
        <v>422</v>
      </c>
      <c r="C263" s="34" t="s">
        <v>6005</v>
      </c>
      <c r="D263" s="32">
        <v>21102054</v>
      </c>
      <c r="E263" s="34" t="s">
        <v>813</v>
      </c>
      <c r="F263" s="39">
        <v>85</v>
      </c>
      <c r="G263" s="39">
        <v>24</v>
      </c>
      <c r="H263" s="39">
        <f t="shared" si="8"/>
        <v>2040</v>
      </c>
      <c r="I263" s="39">
        <v>687</v>
      </c>
      <c r="J263" s="39"/>
      <c r="K263" s="39">
        <f t="shared" si="9"/>
        <v>2727</v>
      </c>
      <c r="L263" s="31"/>
      <c r="M263" s="31"/>
      <c r="N263" s="31"/>
      <c r="O263" s="31"/>
      <c r="P263" s="31"/>
      <c r="Q263" s="31"/>
    </row>
    <row r="264" spans="1:17" x14ac:dyDescent="0.2">
      <c r="A264" s="31">
        <v>263</v>
      </c>
      <c r="B264" s="43">
        <v>423</v>
      </c>
      <c r="C264" s="34" t="s">
        <v>2669</v>
      </c>
      <c r="D264" s="32">
        <v>21124020</v>
      </c>
      <c r="E264" s="34" t="s">
        <v>156</v>
      </c>
      <c r="F264" s="39">
        <v>93</v>
      </c>
      <c r="G264" s="39">
        <v>24</v>
      </c>
      <c r="H264" s="39">
        <f t="shared" si="8"/>
        <v>2232</v>
      </c>
      <c r="I264" s="39">
        <v>833</v>
      </c>
      <c r="J264" s="39"/>
      <c r="K264" s="39">
        <f t="shared" si="9"/>
        <v>3065</v>
      </c>
      <c r="L264" s="31"/>
      <c r="M264" s="31"/>
      <c r="N264" s="31"/>
      <c r="O264" s="31"/>
      <c r="P264" s="31"/>
      <c r="Q264" s="31"/>
    </row>
    <row r="265" spans="1:17" x14ac:dyDescent="0.2">
      <c r="A265" s="31">
        <v>264</v>
      </c>
      <c r="B265" s="43">
        <v>423</v>
      </c>
      <c r="C265" s="34" t="s">
        <v>3919</v>
      </c>
      <c r="D265" s="32">
        <v>21124032</v>
      </c>
      <c r="E265" s="34" t="s">
        <v>156</v>
      </c>
      <c r="F265" s="39">
        <v>79</v>
      </c>
      <c r="G265" s="39">
        <v>24</v>
      </c>
      <c r="H265" s="39">
        <f t="shared" si="8"/>
        <v>1896</v>
      </c>
      <c r="I265" s="39">
        <v>771</v>
      </c>
      <c r="J265" s="39"/>
      <c r="K265" s="39">
        <f t="shared" si="9"/>
        <v>2667</v>
      </c>
      <c r="L265" s="31"/>
      <c r="M265" s="31"/>
      <c r="N265" s="31"/>
      <c r="O265" s="31"/>
      <c r="P265" s="31"/>
      <c r="Q265" s="31"/>
    </row>
    <row r="266" spans="1:17" x14ac:dyDescent="0.2">
      <c r="A266" s="31">
        <v>265</v>
      </c>
      <c r="B266" s="43">
        <v>424</v>
      </c>
      <c r="C266" s="34" t="s">
        <v>2964</v>
      </c>
      <c r="D266" s="32">
        <v>21102072</v>
      </c>
      <c r="E266" s="34" t="s">
        <v>813</v>
      </c>
      <c r="F266" s="39">
        <v>65</v>
      </c>
      <c r="G266" s="39">
        <v>24</v>
      </c>
      <c r="H266" s="39">
        <f t="shared" si="8"/>
        <v>1560</v>
      </c>
      <c r="I266" s="39">
        <v>449</v>
      </c>
      <c r="J266" s="39"/>
      <c r="K266" s="39">
        <f t="shared" si="9"/>
        <v>2009</v>
      </c>
      <c r="L266" s="31"/>
      <c r="M266" s="31"/>
      <c r="N266" s="31"/>
      <c r="O266" s="31"/>
      <c r="P266" s="31"/>
      <c r="Q266" s="31"/>
    </row>
    <row r="267" spans="1:17" x14ac:dyDescent="0.2">
      <c r="A267" s="31">
        <v>266</v>
      </c>
      <c r="B267" s="43">
        <v>424</v>
      </c>
      <c r="C267" s="34" t="s">
        <v>5204</v>
      </c>
      <c r="D267" s="32">
        <v>21102025</v>
      </c>
      <c r="E267" s="34" t="s">
        <v>309</v>
      </c>
      <c r="F267" s="39">
        <v>93</v>
      </c>
      <c r="G267" s="39">
        <v>24</v>
      </c>
      <c r="H267" s="39">
        <f t="shared" si="8"/>
        <v>2232</v>
      </c>
      <c r="I267" s="39">
        <v>1167</v>
      </c>
      <c r="J267" s="39"/>
      <c r="K267" s="39">
        <f t="shared" si="9"/>
        <v>3399</v>
      </c>
      <c r="L267" s="31"/>
      <c r="M267" s="31"/>
      <c r="N267" s="31"/>
      <c r="O267" s="31"/>
      <c r="P267" s="31"/>
      <c r="Q267" s="31"/>
    </row>
    <row r="268" spans="1:17" x14ac:dyDescent="0.2">
      <c r="A268" s="31">
        <v>267</v>
      </c>
      <c r="B268" s="43">
        <v>426</v>
      </c>
      <c r="C268" s="34" t="s">
        <v>2035</v>
      </c>
      <c r="D268" s="32">
        <v>21124031</v>
      </c>
      <c r="E268" s="34" t="s">
        <v>156</v>
      </c>
      <c r="F268" s="39">
        <v>55</v>
      </c>
      <c r="G268" s="39">
        <v>24</v>
      </c>
      <c r="H268" s="39">
        <f t="shared" si="8"/>
        <v>1320</v>
      </c>
      <c r="I268" s="39">
        <v>649</v>
      </c>
      <c r="J268" s="39"/>
      <c r="K268" s="39">
        <f t="shared" si="9"/>
        <v>1969</v>
      </c>
      <c r="L268" s="31"/>
      <c r="M268" s="31"/>
      <c r="N268" s="31"/>
      <c r="O268" s="31"/>
      <c r="P268" s="31"/>
      <c r="Q268" s="31"/>
    </row>
    <row r="269" spans="1:17" x14ac:dyDescent="0.2">
      <c r="A269" s="31">
        <v>268</v>
      </c>
      <c r="B269" s="43">
        <v>426</v>
      </c>
      <c r="C269" s="34" t="s">
        <v>3749</v>
      </c>
      <c r="D269" s="32">
        <v>21104096</v>
      </c>
      <c r="E269" s="34" t="s">
        <v>127</v>
      </c>
      <c r="F269" s="39">
        <v>55</v>
      </c>
      <c r="G269" s="39">
        <v>24</v>
      </c>
      <c r="H269" s="39">
        <f t="shared" si="8"/>
        <v>1320</v>
      </c>
      <c r="I269" s="39">
        <v>730</v>
      </c>
      <c r="J269" s="39"/>
      <c r="K269" s="39">
        <f t="shared" si="9"/>
        <v>2050</v>
      </c>
      <c r="L269" s="31"/>
      <c r="M269" s="31"/>
      <c r="N269" s="31"/>
      <c r="O269" s="31"/>
      <c r="P269" s="31"/>
      <c r="Q269" s="31"/>
    </row>
    <row r="270" spans="1:17" x14ac:dyDescent="0.2">
      <c r="A270" s="31">
        <v>269</v>
      </c>
      <c r="B270" s="43">
        <v>427</v>
      </c>
      <c r="C270" s="34" t="s">
        <v>5929</v>
      </c>
      <c r="D270" s="32">
        <v>21103060</v>
      </c>
      <c r="E270" s="34" t="s">
        <v>251</v>
      </c>
      <c r="F270" s="39">
        <v>77</v>
      </c>
      <c r="G270" s="39">
        <v>24</v>
      </c>
      <c r="H270" s="39">
        <f t="shared" si="8"/>
        <v>1848</v>
      </c>
      <c r="I270" s="39">
        <v>603</v>
      </c>
      <c r="J270" s="39"/>
      <c r="K270" s="39">
        <f t="shared" si="9"/>
        <v>2451</v>
      </c>
      <c r="L270" s="31"/>
      <c r="M270" s="31"/>
      <c r="N270" s="31"/>
      <c r="O270" s="31"/>
      <c r="P270" s="31"/>
      <c r="Q270" s="31"/>
    </row>
    <row r="271" spans="1:17" x14ac:dyDescent="0.2">
      <c r="A271" s="31">
        <v>270</v>
      </c>
      <c r="B271" s="43">
        <v>427</v>
      </c>
      <c r="C271" s="34" t="s">
        <v>3949</v>
      </c>
      <c r="D271" s="32">
        <v>21103093</v>
      </c>
      <c r="E271" s="34" t="s">
        <v>51</v>
      </c>
      <c r="F271" s="39">
        <v>87</v>
      </c>
      <c r="G271" s="39">
        <v>24</v>
      </c>
      <c r="H271" s="39">
        <f t="shared" si="8"/>
        <v>2088</v>
      </c>
      <c r="I271" s="39">
        <v>386</v>
      </c>
      <c r="J271" s="39"/>
      <c r="K271" s="39">
        <f t="shared" si="9"/>
        <v>2474</v>
      </c>
      <c r="L271" s="31"/>
      <c r="M271" s="31"/>
      <c r="N271" s="31"/>
      <c r="O271" s="31"/>
      <c r="P271" s="31"/>
      <c r="Q271" s="31"/>
    </row>
    <row r="272" spans="1:17" x14ac:dyDescent="0.2">
      <c r="A272" s="31">
        <v>271</v>
      </c>
      <c r="B272" s="43">
        <v>428</v>
      </c>
      <c r="C272" s="34" t="s">
        <v>5918</v>
      </c>
      <c r="D272" s="32">
        <v>21113063</v>
      </c>
      <c r="E272" s="34" t="s">
        <v>723</v>
      </c>
      <c r="F272" s="39">
        <v>67</v>
      </c>
      <c r="G272" s="39">
        <v>24</v>
      </c>
      <c r="H272" s="39">
        <f t="shared" si="8"/>
        <v>1608</v>
      </c>
      <c r="I272" s="39">
        <v>929</v>
      </c>
      <c r="J272" s="39"/>
      <c r="K272" s="39">
        <f t="shared" si="9"/>
        <v>2537</v>
      </c>
      <c r="L272" s="31"/>
      <c r="M272" s="31"/>
      <c r="N272" s="31"/>
      <c r="O272" s="31"/>
      <c r="P272" s="31"/>
      <c r="Q272" s="31"/>
    </row>
    <row r="273" spans="1:17" x14ac:dyDescent="0.2">
      <c r="A273" s="31">
        <v>272</v>
      </c>
      <c r="B273" s="43">
        <v>428</v>
      </c>
      <c r="C273" s="34" t="s">
        <v>5954</v>
      </c>
      <c r="D273" s="32">
        <v>21113036</v>
      </c>
      <c r="E273" s="34" t="s">
        <v>723</v>
      </c>
      <c r="F273" s="39">
        <v>87</v>
      </c>
      <c r="G273" s="39">
        <v>24</v>
      </c>
      <c r="H273" s="39">
        <f t="shared" si="8"/>
        <v>2088</v>
      </c>
      <c r="I273" s="39">
        <v>1107</v>
      </c>
      <c r="J273" s="39"/>
      <c r="K273" s="39">
        <f t="shared" si="9"/>
        <v>3195</v>
      </c>
      <c r="L273" s="31"/>
      <c r="M273" s="31"/>
      <c r="N273" s="31"/>
      <c r="O273" s="31"/>
      <c r="P273" s="31"/>
      <c r="Q273" s="31"/>
    </row>
    <row r="274" spans="1:17" x14ac:dyDescent="0.2">
      <c r="A274" s="31">
        <v>273</v>
      </c>
      <c r="B274" s="43">
        <v>429</v>
      </c>
      <c r="C274" s="34" t="s">
        <v>3281</v>
      </c>
      <c r="D274" s="32">
        <v>21106050</v>
      </c>
      <c r="E274" s="34" t="s">
        <v>212</v>
      </c>
      <c r="F274" s="39">
        <v>93</v>
      </c>
      <c r="G274" s="39">
        <v>24</v>
      </c>
      <c r="H274" s="39">
        <f t="shared" si="8"/>
        <v>2232</v>
      </c>
      <c r="I274" s="39">
        <v>691</v>
      </c>
      <c r="J274" s="39">
        <v>100</v>
      </c>
      <c r="K274" s="39">
        <f t="shared" si="9"/>
        <v>3023</v>
      </c>
      <c r="L274" s="31"/>
      <c r="M274" s="31"/>
      <c r="N274" s="31"/>
      <c r="O274" s="31"/>
      <c r="P274" s="31"/>
      <c r="Q274" s="31"/>
    </row>
    <row r="275" spans="1:17" x14ac:dyDescent="0.2">
      <c r="A275" s="31">
        <v>274</v>
      </c>
      <c r="B275" s="43">
        <v>429</v>
      </c>
      <c r="C275" s="34" t="s">
        <v>5981</v>
      </c>
      <c r="D275" s="32">
        <v>21106103</v>
      </c>
      <c r="E275" s="34" t="s">
        <v>212</v>
      </c>
      <c r="F275" s="39">
        <v>89</v>
      </c>
      <c r="G275" s="39">
        <v>24</v>
      </c>
      <c r="H275" s="39">
        <f t="shared" si="8"/>
        <v>2136</v>
      </c>
      <c r="I275" s="39">
        <v>833</v>
      </c>
      <c r="J275" s="39"/>
      <c r="K275" s="39">
        <f t="shared" si="9"/>
        <v>2969</v>
      </c>
      <c r="L275" s="31"/>
      <c r="M275" s="31"/>
      <c r="N275" s="31"/>
      <c r="O275" s="31"/>
      <c r="P275" s="31"/>
      <c r="Q275" s="31"/>
    </row>
    <row r="276" spans="1:17" x14ac:dyDescent="0.2">
      <c r="A276" s="31">
        <v>275</v>
      </c>
      <c r="B276" s="43">
        <v>430</v>
      </c>
      <c r="C276" s="34" t="s">
        <v>2566</v>
      </c>
      <c r="D276" s="32">
        <v>21109097</v>
      </c>
      <c r="E276" s="34" t="s">
        <v>309</v>
      </c>
      <c r="F276" s="39">
        <v>68</v>
      </c>
      <c r="G276" s="39">
        <v>24</v>
      </c>
      <c r="H276" s="39">
        <f t="shared" si="8"/>
        <v>1632</v>
      </c>
      <c r="I276" s="39">
        <v>511</v>
      </c>
      <c r="J276" s="39"/>
      <c r="K276" s="39">
        <f t="shared" si="9"/>
        <v>2143</v>
      </c>
      <c r="L276" s="31"/>
      <c r="M276" s="31"/>
      <c r="N276" s="31"/>
      <c r="O276" s="31"/>
      <c r="P276" s="31"/>
      <c r="Q276" s="31"/>
    </row>
    <row r="277" spans="1:17" x14ac:dyDescent="0.2">
      <c r="A277" s="31">
        <v>276</v>
      </c>
      <c r="B277" s="43">
        <v>430</v>
      </c>
      <c r="C277" s="34" t="s">
        <v>4177</v>
      </c>
      <c r="D277" s="32">
        <v>21109032</v>
      </c>
      <c r="E277" s="34" t="s">
        <v>309</v>
      </c>
      <c r="F277" s="39">
        <v>87</v>
      </c>
      <c r="G277" s="39">
        <v>24</v>
      </c>
      <c r="H277" s="39">
        <f t="shared" si="8"/>
        <v>2088</v>
      </c>
      <c r="I277" s="39">
        <v>472</v>
      </c>
      <c r="J277" s="39"/>
      <c r="K277" s="39">
        <f t="shared" si="9"/>
        <v>2560</v>
      </c>
      <c r="L277" s="31"/>
      <c r="M277" s="31"/>
      <c r="N277" s="31"/>
      <c r="O277" s="31"/>
      <c r="P277" s="31"/>
      <c r="Q277" s="31"/>
    </row>
    <row r="278" spans="1:17" x14ac:dyDescent="0.2">
      <c r="A278" s="31">
        <v>277</v>
      </c>
      <c r="B278" s="43">
        <v>431</v>
      </c>
      <c r="C278" s="34" t="s">
        <v>2219</v>
      </c>
      <c r="D278" s="32">
        <v>21113028</v>
      </c>
      <c r="E278" s="34" t="s">
        <v>723</v>
      </c>
      <c r="F278" s="39">
        <v>86</v>
      </c>
      <c r="G278" s="39">
        <v>24</v>
      </c>
      <c r="H278" s="39">
        <f t="shared" si="8"/>
        <v>2064</v>
      </c>
      <c r="I278" s="39">
        <v>1214</v>
      </c>
      <c r="J278" s="39">
        <v>100</v>
      </c>
      <c r="K278" s="39">
        <f t="shared" si="9"/>
        <v>3378</v>
      </c>
      <c r="L278" s="31"/>
      <c r="M278" s="31"/>
      <c r="N278" s="31"/>
      <c r="O278" s="31"/>
      <c r="P278" s="31"/>
      <c r="Q278" s="31"/>
    </row>
    <row r="279" spans="1:17" x14ac:dyDescent="0.2">
      <c r="A279" s="31">
        <v>278</v>
      </c>
      <c r="B279" s="43">
        <v>431</v>
      </c>
      <c r="C279" s="34" t="s">
        <v>5798</v>
      </c>
      <c r="D279" s="32">
        <v>21113005</v>
      </c>
      <c r="E279" s="34" t="s">
        <v>1412</v>
      </c>
      <c r="F279" s="39">
        <v>85</v>
      </c>
      <c r="G279" s="39">
        <v>24</v>
      </c>
      <c r="H279" s="39">
        <f t="shared" si="8"/>
        <v>2040</v>
      </c>
      <c r="I279" s="39">
        <v>964</v>
      </c>
      <c r="J279" s="39">
        <v>100</v>
      </c>
      <c r="K279" s="39">
        <f t="shared" si="9"/>
        <v>3104</v>
      </c>
      <c r="L279" s="31"/>
      <c r="M279" s="31"/>
      <c r="N279" s="31"/>
      <c r="O279" s="31"/>
      <c r="P279" s="31"/>
      <c r="Q279" s="31"/>
    </row>
    <row r="280" spans="1:17" x14ac:dyDescent="0.2">
      <c r="A280" s="31">
        <v>279</v>
      </c>
      <c r="B280" s="43">
        <v>432</v>
      </c>
      <c r="C280" s="34" t="s">
        <v>3969</v>
      </c>
      <c r="D280" s="32">
        <v>21109118</v>
      </c>
      <c r="E280" s="34" t="s">
        <v>309</v>
      </c>
      <c r="F280" s="39">
        <v>93</v>
      </c>
      <c r="G280" s="39">
        <v>24</v>
      </c>
      <c r="H280" s="39">
        <f t="shared" si="8"/>
        <v>2232</v>
      </c>
      <c r="I280" s="39">
        <v>873</v>
      </c>
      <c r="J280" s="39"/>
      <c r="K280" s="39">
        <f t="shared" si="9"/>
        <v>3105</v>
      </c>
      <c r="L280" s="31"/>
      <c r="M280" s="31"/>
      <c r="N280" s="31"/>
      <c r="O280" s="31"/>
      <c r="P280" s="31"/>
      <c r="Q280" s="31"/>
    </row>
    <row r="281" spans="1:17" x14ac:dyDescent="0.2">
      <c r="A281" s="31">
        <v>280</v>
      </c>
      <c r="B281" s="43">
        <v>432</v>
      </c>
      <c r="C281" s="34" t="s">
        <v>4011</v>
      </c>
      <c r="D281" s="32">
        <v>21109084</v>
      </c>
      <c r="E281" s="34" t="s">
        <v>309</v>
      </c>
      <c r="F281" s="39">
        <v>65</v>
      </c>
      <c r="G281" s="39">
        <v>24</v>
      </c>
      <c r="H281" s="39">
        <f t="shared" si="8"/>
        <v>1560</v>
      </c>
      <c r="I281" s="39">
        <v>433</v>
      </c>
      <c r="J281" s="39"/>
      <c r="K281" s="39">
        <f t="shared" si="9"/>
        <v>1993</v>
      </c>
      <c r="L281" s="31"/>
      <c r="M281" s="31"/>
      <c r="N281" s="31"/>
      <c r="O281" s="31"/>
      <c r="P281" s="31"/>
      <c r="Q281" s="31"/>
    </row>
    <row r="282" spans="1:17" x14ac:dyDescent="0.2">
      <c r="A282" s="31">
        <v>281</v>
      </c>
      <c r="B282" s="43">
        <v>433</v>
      </c>
      <c r="C282" s="34" t="s">
        <v>5896</v>
      </c>
      <c r="D282" s="32">
        <v>21103001</v>
      </c>
      <c r="E282" s="34" t="s">
        <v>251</v>
      </c>
      <c r="F282" s="39">
        <v>66</v>
      </c>
      <c r="G282" s="39">
        <v>24</v>
      </c>
      <c r="H282" s="39">
        <f t="shared" si="8"/>
        <v>1584</v>
      </c>
      <c r="I282" s="39">
        <v>567</v>
      </c>
      <c r="J282" s="39"/>
      <c r="K282" s="39">
        <f t="shared" si="9"/>
        <v>2151</v>
      </c>
      <c r="L282" s="31"/>
      <c r="M282" s="31"/>
      <c r="N282" s="31"/>
      <c r="O282" s="31"/>
      <c r="P282" s="31"/>
      <c r="Q282" s="31"/>
    </row>
    <row r="283" spans="1:17" x14ac:dyDescent="0.2">
      <c r="A283" s="31">
        <v>282</v>
      </c>
      <c r="B283" s="43">
        <v>433</v>
      </c>
      <c r="C283" s="34" t="s">
        <v>5963</v>
      </c>
      <c r="D283" s="32">
        <v>21103029</v>
      </c>
      <c r="E283" s="34" t="s">
        <v>251</v>
      </c>
      <c r="F283" s="39">
        <v>93</v>
      </c>
      <c r="G283" s="39">
        <v>24</v>
      </c>
      <c r="H283" s="39">
        <f t="shared" si="8"/>
        <v>2232</v>
      </c>
      <c r="I283" s="39">
        <v>504</v>
      </c>
      <c r="J283" s="39"/>
      <c r="K283" s="39">
        <f t="shared" si="9"/>
        <v>2736</v>
      </c>
      <c r="L283" s="31"/>
      <c r="M283" s="31"/>
      <c r="N283" s="31"/>
      <c r="O283" s="31"/>
      <c r="P283" s="31"/>
      <c r="Q283" s="31"/>
    </row>
    <row r="284" spans="1:17" x14ac:dyDescent="0.2">
      <c r="A284" s="31">
        <v>283</v>
      </c>
      <c r="B284" s="43">
        <v>434</v>
      </c>
      <c r="C284" s="34" t="s">
        <v>5912</v>
      </c>
      <c r="D284" s="32">
        <v>21103112</v>
      </c>
      <c r="E284" s="34" t="s">
        <v>251</v>
      </c>
      <c r="F284" s="39">
        <v>86</v>
      </c>
      <c r="G284" s="39">
        <v>24</v>
      </c>
      <c r="H284" s="39">
        <f t="shared" si="8"/>
        <v>2064</v>
      </c>
      <c r="I284" s="39">
        <v>479</v>
      </c>
      <c r="J284" s="39"/>
      <c r="K284" s="39">
        <f t="shared" si="9"/>
        <v>2543</v>
      </c>
      <c r="L284" s="31"/>
      <c r="M284" s="31"/>
      <c r="N284" s="31"/>
      <c r="O284" s="31"/>
      <c r="P284" s="31"/>
      <c r="Q284" s="31"/>
    </row>
    <row r="285" spans="1:17" x14ac:dyDescent="0.2">
      <c r="A285" s="31">
        <v>284</v>
      </c>
      <c r="B285" s="43">
        <v>434</v>
      </c>
      <c r="C285" s="34" t="s">
        <v>4149</v>
      </c>
      <c r="D285" s="32">
        <v>21126004</v>
      </c>
      <c r="E285" s="34" t="s">
        <v>652</v>
      </c>
      <c r="F285" s="39">
        <v>93</v>
      </c>
      <c r="G285" s="39">
        <v>24</v>
      </c>
      <c r="H285" s="39">
        <f t="shared" si="8"/>
        <v>2232</v>
      </c>
      <c r="I285" s="39">
        <v>377</v>
      </c>
      <c r="J285" s="39"/>
      <c r="K285" s="39">
        <f t="shared" si="9"/>
        <v>2609</v>
      </c>
      <c r="L285" s="31"/>
      <c r="M285" s="31"/>
      <c r="N285" s="31"/>
      <c r="O285" s="31"/>
      <c r="P285" s="31"/>
      <c r="Q285" s="31"/>
    </row>
    <row r="286" spans="1:17" x14ac:dyDescent="0.2">
      <c r="A286" s="31">
        <v>285</v>
      </c>
      <c r="B286" s="43">
        <v>435</v>
      </c>
      <c r="C286" s="34" t="s">
        <v>1008</v>
      </c>
      <c r="D286" s="32">
        <v>22104066</v>
      </c>
      <c r="E286" s="34" t="s">
        <v>266</v>
      </c>
      <c r="F286" s="39">
        <v>83</v>
      </c>
      <c r="G286" s="39">
        <v>24</v>
      </c>
      <c r="H286" s="39">
        <f t="shared" si="8"/>
        <v>1992</v>
      </c>
      <c r="I286" s="39">
        <v>935</v>
      </c>
      <c r="J286" s="39"/>
      <c r="K286" s="39">
        <f t="shared" si="9"/>
        <v>2927</v>
      </c>
      <c r="L286" s="31"/>
      <c r="M286" s="31"/>
      <c r="N286" s="31"/>
      <c r="O286" s="31"/>
      <c r="P286" s="31"/>
      <c r="Q286" s="31"/>
    </row>
    <row r="287" spans="1:17" x14ac:dyDescent="0.2">
      <c r="A287" s="31">
        <v>286</v>
      </c>
      <c r="B287" s="43">
        <v>435</v>
      </c>
      <c r="C287" s="34" t="s">
        <v>6074</v>
      </c>
      <c r="D287" s="32">
        <v>22110082</v>
      </c>
      <c r="E287" s="34" t="s">
        <v>546</v>
      </c>
      <c r="F287" s="39">
        <v>55</v>
      </c>
      <c r="G287" s="39">
        <v>24</v>
      </c>
      <c r="H287" s="39">
        <f t="shared" si="8"/>
        <v>1320</v>
      </c>
      <c r="I287" s="39">
        <v>199</v>
      </c>
      <c r="J287" s="39"/>
      <c r="K287" s="39">
        <f t="shared" si="9"/>
        <v>1519</v>
      </c>
      <c r="L287" s="31"/>
      <c r="M287" s="31"/>
      <c r="N287" s="31"/>
      <c r="O287" s="31"/>
      <c r="P287" s="31"/>
      <c r="Q287" s="31"/>
    </row>
    <row r="288" spans="1:17" x14ac:dyDescent="0.2">
      <c r="A288" s="31">
        <v>287</v>
      </c>
      <c r="B288" s="43">
        <v>436</v>
      </c>
      <c r="C288" s="34" t="s">
        <v>5989</v>
      </c>
      <c r="D288" s="32">
        <v>22124106</v>
      </c>
      <c r="E288" s="34" t="s">
        <v>156</v>
      </c>
      <c r="F288" s="39">
        <v>86</v>
      </c>
      <c r="G288" s="39">
        <v>24</v>
      </c>
      <c r="H288" s="39">
        <f t="shared" si="8"/>
        <v>2064</v>
      </c>
      <c r="I288" s="39">
        <v>1404</v>
      </c>
      <c r="J288" s="39"/>
      <c r="K288" s="39">
        <f t="shared" si="9"/>
        <v>3468</v>
      </c>
      <c r="L288" s="31"/>
      <c r="M288" s="31"/>
      <c r="N288" s="31"/>
      <c r="O288" s="31"/>
      <c r="P288" s="31"/>
      <c r="Q288" s="31"/>
    </row>
    <row r="289" spans="1:17" x14ac:dyDescent="0.2">
      <c r="A289" s="31">
        <v>288</v>
      </c>
      <c r="B289" s="43">
        <v>436</v>
      </c>
      <c r="C289" s="34" t="s">
        <v>4923</v>
      </c>
      <c r="D289" s="32">
        <v>22124019</v>
      </c>
      <c r="E289" s="34" t="s">
        <v>156</v>
      </c>
      <c r="F289" s="39">
        <v>93</v>
      </c>
      <c r="G289" s="39">
        <v>24</v>
      </c>
      <c r="H289" s="39">
        <f t="shared" si="8"/>
        <v>2232</v>
      </c>
      <c r="I289" s="39">
        <v>1650</v>
      </c>
      <c r="J289" s="39"/>
      <c r="K289" s="39">
        <f t="shared" si="9"/>
        <v>3882</v>
      </c>
      <c r="L289" s="31"/>
      <c r="M289" s="31"/>
      <c r="N289" s="31"/>
      <c r="O289" s="31"/>
      <c r="P289" s="31"/>
      <c r="Q289" s="31"/>
    </row>
    <row r="290" spans="1:17" x14ac:dyDescent="0.2">
      <c r="A290" s="31">
        <v>289</v>
      </c>
      <c r="B290" s="43">
        <v>437</v>
      </c>
      <c r="C290" s="34" t="s">
        <v>50</v>
      </c>
      <c r="D290" s="32">
        <v>22103130</v>
      </c>
      <c r="E290" s="34" t="s">
        <v>51</v>
      </c>
      <c r="F290" s="39">
        <v>93</v>
      </c>
      <c r="G290" s="39">
        <v>24</v>
      </c>
      <c r="H290" s="39">
        <f t="shared" si="8"/>
        <v>2232</v>
      </c>
      <c r="I290" s="39">
        <v>1452</v>
      </c>
      <c r="J290" s="39">
        <v>400</v>
      </c>
      <c r="K290" s="39">
        <f t="shared" si="9"/>
        <v>4084</v>
      </c>
      <c r="L290" s="31"/>
      <c r="M290" s="31"/>
      <c r="N290" s="31"/>
      <c r="O290" s="31"/>
      <c r="P290" s="31"/>
      <c r="Q290" s="31"/>
    </row>
    <row r="291" spans="1:17" x14ac:dyDescent="0.2">
      <c r="A291" s="31">
        <v>290</v>
      </c>
      <c r="B291" s="43">
        <v>437</v>
      </c>
      <c r="C291" s="34" t="s">
        <v>6035</v>
      </c>
      <c r="D291" s="32">
        <v>22103111</v>
      </c>
      <c r="E291" s="34" t="s">
        <v>51</v>
      </c>
      <c r="F291" s="39">
        <v>68</v>
      </c>
      <c r="G291" s="39">
        <v>24</v>
      </c>
      <c r="H291" s="39">
        <f t="shared" si="8"/>
        <v>1632</v>
      </c>
      <c r="I291" s="39">
        <v>916</v>
      </c>
      <c r="J291" s="39">
        <v>650</v>
      </c>
      <c r="K291" s="39">
        <f t="shared" si="9"/>
        <v>3198</v>
      </c>
      <c r="L291" s="31"/>
      <c r="M291" s="31"/>
      <c r="N291" s="31"/>
      <c r="O291" s="31"/>
      <c r="P291" s="31"/>
      <c r="Q291" s="31"/>
    </row>
    <row r="292" spans="1:17" x14ac:dyDescent="0.2">
      <c r="A292" s="31">
        <v>291</v>
      </c>
      <c r="B292" s="43">
        <v>438</v>
      </c>
      <c r="C292" s="34" t="s">
        <v>642</v>
      </c>
      <c r="D292" s="32">
        <v>22103131</v>
      </c>
      <c r="E292" s="34" t="s">
        <v>251</v>
      </c>
      <c r="F292" s="39">
        <v>93</v>
      </c>
      <c r="G292" s="39">
        <v>24</v>
      </c>
      <c r="H292" s="39">
        <f t="shared" si="8"/>
        <v>2232</v>
      </c>
      <c r="I292" s="39">
        <v>1334</v>
      </c>
      <c r="J292" s="39"/>
      <c r="K292" s="39">
        <f t="shared" si="9"/>
        <v>3566</v>
      </c>
      <c r="L292" s="31"/>
      <c r="M292" s="31"/>
      <c r="N292" s="31"/>
      <c r="O292" s="31"/>
      <c r="P292" s="31"/>
      <c r="Q292" s="31"/>
    </row>
    <row r="293" spans="1:17" x14ac:dyDescent="0.2">
      <c r="A293" s="31">
        <v>292</v>
      </c>
      <c r="B293" s="43">
        <v>438</v>
      </c>
      <c r="C293" s="34" t="s">
        <v>6021</v>
      </c>
      <c r="D293" s="32">
        <v>22109021</v>
      </c>
      <c r="E293" s="34" t="s">
        <v>309</v>
      </c>
      <c r="F293" s="39">
        <v>93</v>
      </c>
      <c r="G293" s="39">
        <v>24</v>
      </c>
      <c r="H293" s="39">
        <f t="shared" si="8"/>
        <v>2232</v>
      </c>
      <c r="I293" s="39">
        <v>1137</v>
      </c>
      <c r="J293" s="39"/>
      <c r="K293" s="39">
        <f t="shared" si="9"/>
        <v>3369</v>
      </c>
      <c r="L293" s="31"/>
      <c r="M293" s="31"/>
      <c r="N293" s="31"/>
      <c r="O293" s="31"/>
      <c r="P293" s="31"/>
      <c r="Q293" s="31"/>
    </row>
    <row r="294" spans="1:17" x14ac:dyDescent="0.2">
      <c r="A294" s="31">
        <v>293</v>
      </c>
      <c r="B294" s="43">
        <v>439</v>
      </c>
      <c r="C294" s="34" t="s">
        <v>5867</v>
      </c>
      <c r="D294" s="32">
        <v>22112079</v>
      </c>
      <c r="E294" s="34" t="s">
        <v>1076</v>
      </c>
      <c r="F294" s="39">
        <v>88</v>
      </c>
      <c r="G294" s="39">
        <v>24</v>
      </c>
      <c r="H294" s="39">
        <f t="shared" si="8"/>
        <v>2112</v>
      </c>
      <c r="I294" s="39">
        <v>1246</v>
      </c>
      <c r="J294" s="39"/>
      <c r="K294" s="39">
        <f t="shared" si="9"/>
        <v>3358</v>
      </c>
      <c r="L294" s="31"/>
      <c r="M294" s="31"/>
      <c r="N294" s="31"/>
      <c r="O294" s="31"/>
      <c r="P294" s="31"/>
      <c r="Q294" s="31"/>
    </row>
    <row r="295" spans="1:17" x14ac:dyDescent="0.2">
      <c r="A295" s="31">
        <v>294</v>
      </c>
      <c r="B295" s="43">
        <v>439</v>
      </c>
      <c r="C295" s="34" t="s">
        <v>4947</v>
      </c>
      <c r="D295" s="32">
        <v>22110044</v>
      </c>
      <c r="E295" s="34" t="s">
        <v>546</v>
      </c>
      <c r="F295" s="39">
        <v>93</v>
      </c>
      <c r="G295" s="39">
        <v>24</v>
      </c>
      <c r="H295" s="39">
        <f t="shared" si="8"/>
        <v>2232</v>
      </c>
      <c r="I295" s="39">
        <v>928</v>
      </c>
      <c r="J295" s="39"/>
      <c r="K295" s="39">
        <f t="shared" si="9"/>
        <v>3160</v>
      </c>
      <c r="L295" s="31"/>
      <c r="M295" s="31"/>
      <c r="N295" s="31"/>
      <c r="O295" s="31"/>
      <c r="P295" s="31"/>
      <c r="Q295" s="31"/>
    </row>
    <row r="296" spans="1:17" x14ac:dyDescent="0.2">
      <c r="A296" s="31">
        <v>295</v>
      </c>
      <c r="B296" s="43">
        <v>440</v>
      </c>
      <c r="C296" s="34" t="s">
        <v>907</v>
      </c>
      <c r="D296" s="32">
        <v>22106008</v>
      </c>
      <c r="E296" s="34" t="s">
        <v>212</v>
      </c>
      <c r="F296" s="39">
        <v>93</v>
      </c>
      <c r="G296" s="39">
        <v>24</v>
      </c>
      <c r="H296" s="39">
        <f t="shared" si="8"/>
        <v>2232</v>
      </c>
      <c r="I296" s="39">
        <v>822</v>
      </c>
      <c r="J296" s="39"/>
      <c r="K296" s="39">
        <f t="shared" si="9"/>
        <v>3054</v>
      </c>
      <c r="L296" s="31"/>
      <c r="M296" s="31"/>
      <c r="N296" s="31"/>
      <c r="O296" s="31"/>
      <c r="P296" s="31"/>
      <c r="Q296" s="31"/>
    </row>
    <row r="297" spans="1:17" x14ac:dyDescent="0.2">
      <c r="A297" s="31">
        <v>296</v>
      </c>
      <c r="B297" s="43">
        <v>440</v>
      </c>
      <c r="C297" s="34" t="s">
        <v>3169</v>
      </c>
      <c r="D297" s="32">
        <v>22126057</v>
      </c>
      <c r="E297" s="34" t="s">
        <v>652</v>
      </c>
      <c r="F297" s="39">
        <v>93</v>
      </c>
      <c r="G297" s="39">
        <v>24</v>
      </c>
      <c r="H297" s="39">
        <f t="shared" si="8"/>
        <v>2232</v>
      </c>
      <c r="I297" s="39">
        <v>472</v>
      </c>
      <c r="J297" s="39"/>
      <c r="K297" s="39">
        <f t="shared" si="9"/>
        <v>2704</v>
      </c>
      <c r="L297" s="31"/>
      <c r="M297" s="31"/>
      <c r="N297" s="31"/>
      <c r="O297" s="31"/>
      <c r="P297" s="31"/>
      <c r="Q297" s="31"/>
    </row>
    <row r="298" spans="1:17" x14ac:dyDescent="0.2">
      <c r="A298" s="31">
        <v>297</v>
      </c>
      <c r="B298" s="43">
        <v>441</v>
      </c>
      <c r="C298" s="34" t="s">
        <v>5974</v>
      </c>
      <c r="D298" s="32">
        <v>22112032</v>
      </c>
      <c r="E298" s="34" t="s">
        <v>1076</v>
      </c>
      <c r="F298" s="39">
        <v>87</v>
      </c>
      <c r="G298" s="39">
        <v>24</v>
      </c>
      <c r="H298" s="39">
        <f t="shared" si="8"/>
        <v>2088</v>
      </c>
      <c r="I298" s="39">
        <v>550</v>
      </c>
      <c r="J298" s="39">
        <v>50</v>
      </c>
      <c r="K298" s="39">
        <f t="shared" si="9"/>
        <v>2688</v>
      </c>
      <c r="L298" s="31"/>
      <c r="M298" s="31"/>
      <c r="N298" s="31"/>
      <c r="O298" s="31"/>
      <c r="P298" s="31"/>
      <c r="Q298" s="31"/>
    </row>
    <row r="299" spans="1:17" x14ac:dyDescent="0.2">
      <c r="A299" s="31">
        <v>298</v>
      </c>
      <c r="B299" s="43">
        <v>441</v>
      </c>
      <c r="C299" s="34" t="s">
        <v>5985</v>
      </c>
      <c r="D299" s="32">
        <v>22112034</v>
      </c>
      <c r="E299" s="34" t="s">
        <v>1076</v>
      </c>
      <c r="F299" s="39">
        <v>93</v>
      </c>
      <c r="G299" s="39">
        <v>24</v>
      </c>
      <c r="H299" s="39">
        <f t="shared" si="8"/>
        <v>2232</v>
      </c>
      <c r="I299" s="39">
        <v>634</v>
      </c>
      <c r="J299" s="39"/>
      <c r="K299" s="39">
        <f t="shared" si="9"/>
        <v>2866</v>
      </c>
      <c r="L299" s="31"/>
      <c r="M299" s="31"/>
      <c r="N299" s="31"/>
      <c r="O299" s="31"/>
      <c r="P299" s="31"/>
      <c r="Q299" s="31"/>
    </row>
    <row r="300" spans="1:17" x14ac:dyDescent="0.2">
      <c r="A300" s="31">
        <v>299</v>
      </c>
      <c r="B300" s="43">
        <v>442</v>
      </c>
      <c r="C300" s="34" t="s">
        <v>812</v>
      </c>
      <c r="D300" s="32">
        <v>22102007</v>
      </c>
      <c r="E300" s="34" t="s">
        <v>813</v>
      </c>
      <c r="F300" s="39">
        <v>93</v>
      </c>
      <c r="G300" s="39">
        <v>24</v>
      </c>
      <c r="H300" s="39">
        <f t="shared" si="8"/>
        <v>2232</v>
      </c>
      <c r="I300" s="39">
        <v>1176</v>
      </c>
      <c r="J300" s="39"/>
      <c r="K300" s="39">
        <f t="shared" si="9"/>
        <v>3408</v>
      </c>
      <c r="L300" s="31"/>
      <c r="M300" s="31"/>
      <c r="N300" s="31"/>
      <c r="O300" s="31"/>
      <c r="P300" s="31"/>
      <c r="Q300" s="31"/>
    </row>
    <row r="301" spans="1:17" x14ac:dyDescent="0.2">
      <c r="A301" s="31">
        <v>300</v>
      </c>
      <c r="B301" s="43">
        <v>442</v>
      </c>
      <c r="C301" s="34" t="s">
        <v>5753</v>
      </c>
      <c r="D301" s="32">
        <v>22102004</v>
      </c>
      <c r="E301" s="34" t="s">
        <v>813</v>
      </c>
      <c r="F301" s="39">
        <v>87</v>
      </c>
      <c r="G301" s="39">
        <v>24</v>
      </c>
      <c r="H301" s="39">
        <f t="shared" si="8"/>
        <v>2088</v>
      </c>
      <c r="I301" s="39">
        <v>870</v>
      </c>
      <c r="J301" s="39">
        <v>200</v>
      </c>
      <c r="K301" s="39">
        <f t="shared" si="9"/>
        <v>3158</v>
      </c>
      <c r="L301" s="31"/>
      <c r="M301" s="31"/>
      <c r="N301" s="31"/>
      <c r="O301" s="31"/>
      <c r="P301" s="31"/>
      <c r="Q301" s="31"/>
    </row>
    <row r="302" spans="1:17" x14ac:dyDescent="0.2">
      <c r="A302" s="31">
        <v>301</v>
      </c>
      <c r="B302" s="43">
        <v>443</v>
      </c>
      <c r="C302" s="34" t="s">
        <v>1496</v>
      </c>
      <c r="D302" s="32">
        <v>22112053</v>
      </c>
      <c r="E302" s="34" t="s">
        <v>6069</v>
      </c>
      <c r="F302" s="39">
        <v>79</v>
      </c>
      <c r="G302" s="39">
        <v>24</v>
      </c>
      <c r="H302" s="39">
        <f t="shared" si="8"/>
        <v>1896</v>
      </c>
      <c r="I302" s="39">
        <v>695</v>
      </c>
      <c r="J302" s="39"/>
      <c r="K302" s="39">
        <f t="shared" si="9"/>
        <v>2591</v>
      </c>
      <c r="L302" s="31"/>
      <c r="M302" s="31"/>
      <c r="N302" s="31"/>
      <c r="O302" s="31"/>
      <c r="P302" s="31"/>
      <c r="Q302" s="31"/>
    </row>
    <row r="303" spans="1:17" x14ac:dyDescent="0.2">
      <c r="A303" s="31">
        <v>302</v>
      </c>
      <c r="B303" s="43">
        <v>443</v>
      </c>
      <c r="C303" s="34" t="s">
        <v>337</v>
      </c>
      <c r="D303" s="32">
        <v>22112063</v>
      </c>
      <c r="E303" s="34" t="s">
        <v>6069</v>
      </c>
      <c r="F303" s="39">
        <v>79</v>
      </c>
      <c r="G303" s="39">
        <v>24</v>
      </c>
      <c r="H303" s="39">
        <f t="shared" si="8"/>
        <v>1896</v>
      </c>
      <c r="I303" s="39">
        <v>948</v>
      </c>
      <c r="J303" s="39"/>
      <c r="K303" s="39">
        <f t="shared" si="9"/>
        <v>2844</v>
      </c>
      <c r="L303" s="31"/>
      <c r="M303" s="31"/>
      <c r="N303" s="31"/>
      <c r="O303" s="31"/>
      <c r="P303" s="31"/>
      <c r="Q303" s="31"/>
    </row>
    <row r="304" spans="1:17" x14ac:dyDescent="0.2">
      <c r="A304" s="31">
        <v>303</v>
      </c>
      <c r="B304" s="43">
        <v>444</v>
      </c>
      <c r="C304" s="34" t="s">
        <v>722</v>
      </c>
      <c r="D304" s="32">
        <v>22113040</v>
      </c>
      <c r="E304" s="34" t="s">
        <v>723</v>
      </c>
      <c r="F304" s="39">
        <v>93</v>
      </c>
      <c r="G304" s="39">
        <v>24</v>
      </c>
      <c r="H304" s="39">
        <f t="shared" si="8"/>
        <v>2232</v>
      </c>
      <c r="I304" s="39">
        <v>1214</v>
      </c>
      <c r="J304" s="39"/>
      <c r="K304" s="39">
        <f t="shared" si="9"/>
        <v>3446</v>
      </c>
      <c r="L304" s="31"/>
      <c r="M304" s="31"/>
      <c r="N304" s="31"/>
      <c r="O304" s="31"/>
      <c r="P304" s="31"/>
      <c r="Q304" s="31"/>
    </row>
    <row r="305" spans="1:17" x14ac:dyDescent="0.2">
      <c r="A305" s="31">
        <v>304</v>
      </c>
      <c r="B305" s="43">
        <v>444</v>
      </c>
      <c r="C305" s="34" t="s">
        <v>4571</v>
      </c>
      <c r="D305" s="32">
        <v>22112077</v>
      </c>
      <c r="E305" s="34" t="s">
        <v>1076</v>
      </c>
      <c r="F305" s="39">
        <v>87</v>
      </c>
      <c r="G305" s="39">
        <v>24</v>
      </c>
      <c r="H305" s="39">
        <f t="shared" si="8"/>
        <v>2088</v>
      </c>
      <c r="I305" s="39">
        <v>1047</v>
      </c>
      <c r="J305" s="39">
        <v>150</v>
      </c>
      <c r="K305" s="39">
        <f t="shared" si="9"/>
        <v>3285</v>
      </c>
      <c r="L305" s="31"/>
      <c r="M305" s="31"/>
      <c r="N305" s="31"/>
      <c r="O305" s="31"/>
      <c r="P305" s="31"/>
      <c r="Q305" s="31"/>
    </row>
    <row r="306" spans="1:17" x14ac:dyDescent="0.2">
      <c r="A306" s="31">
        <v>305</v>
      </c>
      <c r="B306" s="43">
        <v>445</v>
      </c>
      <c r="C306" s="34" t="s">
        <v>4547</v>
      </c>
      <c r="D306" s="32">
        <v>22106107</v>
      </c>
      <c r="E306" s="34" t="s">
        <v>212</v>
      </c>
      <c r="F306" s="39">
        <v>93</v>
      </c>
      <c r="G306" s="39">
        <v>24</v>
      </c>
      <c r="H306" s="39">
        <f t="shared" si="8"/>
        <v>2232</v>
      </c>
      <c r="I306" s="39">
        <v>1594</v>
      </c>
      <c r="J306" s="39">
        <v>600</v>
      </c>
      <c r="K306" s="39">
        <f t="shared" si="9"/>
        <v>4426</v>
      </c>
      <c r="L306" s="31"/>
      <c r="M306" s="31"/>
      <c r="N306" s="31"/>
      <c r="O306" s="31"/>
      <c r="P306" s="31"/>
      <c r="Q306" s="31"/>
    </row>
    <row r="307" spans="1:17" x14ac:dyDescent="0.2">
      <c r="A307" s="31">
        <v>306</v>
      </c>
      <c r="B307" s="43">
        <v>445</v>
      </c>
      <c r="C307" s="34" t="s">
        <v>6040</v>
      </c>
      <c r="D307" s="32">
        <v>22109104</v>
      </c>
      <c r="E307" s="34" t="s">
        <v>309</v>
      </c>
      <c r="F307" s="39">
        <v>93</v>
      </c>
      <c r="G307" s="39">
        <v>24</v>
      </c>
      <c r="H307" s="39">
        <f t="shared" si="8"/>
        <v>2232</v>
      </c>
      <c r="I307" s="39">
        <v>1259</v>
      </c>
      <c r="J307" s="39"/>
      <c r="K307" s="39">
        <f t="shared" si="9"/>
        <v>3491</v>
      </c>
      <c r="L307" s="31"/>
      <c r="M307" s="31"/>
      <c r="N307" s="31"/>
      <c r="O307" s="31"/>
      <c r="P307" s="31"/>
      <c r="Q307" s="31"/>
    </row>
    <row r="308" spans="1:17" x14ac:dyDescent="0.2">
      <c r="A308" s="31">
        <v>307</v>
      </c>
      <c r="B308" s="43">
        <v>446</v>
      </c>
      <c r="C308" s="34" t="s">
        <v>5849</v>
      </c>
      <c r="D308" s="32">
        <v>22112066</v>
      </c>
      <c r="E308" s="34" t="s">
        <v>6069</v>
      </c>
      <c r="F308" s="39">
        <v>71</v>
      </c>
      <c r="G308" s="39">
        <v>24</v>
      </c>
      <c r="H308" s="39">
        <f t="shared" si="8"/>
        <v>1704</v>
      </c>
      <c r="I308" s="39">
        <v>638</v>
      </c>
      <c r="J308" s="39">
        <v>400</v>
      </c>
      <c r="K308" s="39">
        <f t="shared" si="9"/>
        <v>2742</v>
      </c>
      <c r="L308" s="31"/>
      <c r="M308" s="31"/>
      <c r="N308" s="31"/>
      <c r="O308" s="31"/>
      <c r="P308" s="31"/>
      <c r="Q308" s="31"/>
    </row>
    <row r="309" spans="1:17" x14ac:dyDescent="0.2">
      <c r="A309" s="31">
        <v>308</v>
      </c>
      <c r="B309" s="43">
        <v>501</v>
      </c>
      <c r="C309" s="34" t="s">
        <v>5828</v>
      </c>
      <c r="D309" s="32">
        <v>22109117</v>
      </c>
      <c r="E309" s="34" t="s">
        <v>309</v>
      </c>
      <c r="F309" s="39">
        <v>93</v>
      </c>
      <c r="G309" s="39">
        <v>24</v>
      </c>
      <c r="H309" s="39">
        <f t="shared" si="8"/>
        <v>2232</v>
      </c>
      <c r="I309" s="39">
        <v>1342</v>
      </c>
      <c r="J309" s="39">
        <v>100</v>
      </c>
      <c r="K309" s="39">
        <f t="shared" si="9"/>
        <v>3674</v>
      </c>
      <c r="L309" s="31"/>
      <c r="M309" s="31"/>
      <c r="N309" s="31"/>
      <c r="O309" s="31"/>
      <c r="P309" s="31"/>
      <c r="Q309" s="31"/>
    </row>
    <row r="310" spans="1:17" x14ac:dyDescent="0.2">
      <c r="A310" s="31">
        <v>309</v>
      </c>
      <c r="B310" s="43">
        <v>501</v>
      </c>
      <c r="C310" s="34" t="s">
        <v>1914</v>
      </c>
      <c r="D310" s="32">
        <v>22109083</v>
      </c>
      <c r="E310" s="34" t="s">
        <v>309</v>
      </c>
      <c r="F310" s="39">
        <v>93</v>
      </c>
      <c r="G310" s="39">
        <v>24</v>
      </c>
      <c r="H310" s="39">
        <f t="shared" si="8"/>
        <v>2232</v>
      </c>
      <c r="I310" s="39">
        <v>1781</v>
      </c>
      <c r="J310" s="39">
        <v>50</v>
      </c>
      <c r="K310" s="39">
        <f t="shared" si="9"/>
        <v>4063</v>
      </c>
      <c r="L310" s="31"/>
      <c r="M310" s="31"/>
      <c r="N310" s="31"/>
      <c r="O310" s="31"/>
      <c r="P310" s="31"/>
      <c r="Q310" s="31"/>
    </row>
    <row r="311" spans="1:17" x14ac:dyDescent="0.2">
      <c r="A311" s="31">
        <v>310</v>
      </c>
      <c r="B311" s="43">
        <v>502</v>
      </c>
      <c r="C311" s="34" t="s">
        <v>5856</v>
      </c>
      <c r="D311" s="32">
        <v>22104047</v>
      </c>
      <c r="E311" s="34" t="s">
        <v>266</v>
      </c>
      <c r="F311" s="39">
        <v>69</v>
      </c>
      <c r="G311" s="39">
        <v>24</v>
      </c>
      <c r="H311" s="39">
        <f t="shared" si="8"/>
        <v>1656</v>
      </c>
      <c r="I311" s="39">
        <v>397</v>
      </c>
      <c r="J311" s="39"/>
      <c r="K311" s="39">
        <f t="shared" si="9"/>
        <v>2053</v>
      </c>
      <c r="L311" s="31"/>
      <c r="M311" s="31"/>
      <c r="N311" s="31"/>
      <c r="O311" s="31"/>
      <c r="P311" s="31"/>
      <c r="Q311" s="31"/>
    </row>
    <row r="312" spans="1:17" x14ac:dyDescent="0.2">
      <c r="A312" s="31">
        <v>311</v>
      </c>
      <c r="B312" s="43">
        <v>502</v>
      </c>
      <c r="C312" s="34" t="s">
        <v>5987</v>
      </c>
      <c r="D312" s="32">
        <v>22104011</v>
      </c>
      <c r="E312" s="34" t="s">
        <v>266</v>
      </c>
      <c r="F312" s="39">
        <v>93</v>
      </c>
      <c r="G312" s="39">
        <v>24</v>
      </c>
      <c r="H312" s="39">
        <f t="shared" si="8"/>
        <v>2232</v>
      </c>
      <c r="I312" s="39">
        <v>1122</v>
      </c>
      <c r="J312" s="39"/>
      <c r="K312" s="39">
        <f t="shared" si="9"/>
        <v>3354</v>
      </c>
      <c r="L312" s="31"/>
      <c r="M312" s="31"/>
      <c r="N312" s="31"/>
      <c r="O312" s="31"/>
      <c r="P312" s="31"/>
      <c r="Q312" s="31"/>
    </row>
    <row r="313" spans="1:17" x14ac:dyDescent="0.2">
      <c r="A313" s="31">
        <v>312</v>
      </c>
      <c r="B313" s="43">
        <v>503</v>
      </c>
      <c r="C313" s="34" t="s">
        <v>111</v>
      </c>
      <c r="D313" s="32">
        <v>22102058</v>
      </c>
      <c r="E313" s="34" t="s">
        <v>813</v>
      </c>
      <c r="F313" s="39">
        <v>80</v>
      </c>
      <c r="G313" s="39">
        <v>24</v>
      </c>
      <c r="H313" s="39">
        <f t="shared" si="8"/>
        <v>1920</v>
      </c>
      <c r="I313" s="39">
        <v>1354</v>
      </c>
      <c r="J313" s="39"/>
      <c r="K313" s="39">
        <f t="shared" si="9"/>
        <v>3274</v>
      </c>
      <c r="L313" s="31"/>
      <c r="M313" s="31"/>
      <c r="N313" s="31"/>
      <c r="O313" s="31"/>
      <c r="P313" s="31"/>
      <c r="Q313" s="31"/>
    </row>
    <row r="314" spans="1:17" x14ac:dyDescent="0.2">
      <c r="A314" s="31">
        <v>313</v>
      </c>
      <c r="B314" s="43">
        <v>503</v>
      </c>
      <c r="C314" s="34" t="s">
        <v>725</v>
      </c>
      <c r="D314" s="32">
        <v>22102052</v>
      </c>
      <c r="E314" s="34" t="s">
        <v>1477</v>
      </c>
      <c r="F314" s="39">
        <v>62</v>
      </c>
      <c r="G314" s="39">
        <v>24</v>
      </c>
      <c r="H314" s="39">
        <f t="shared" si="8"/>
        <v>1488</v>
      </c>
      <c r="I314" s="39">
        <v>668</v>
      </c>
      <c r="J314" s="39"/>
      <c r="K314" s="39">
        <f t="shared" si="9"/>
        <v>2156</v>
      </c>
      <c r="L314" s="31"/>
      <c r="M314" s="31"/>
      <c r="N314" s="31"/>
      <c r="O314" s="31"/>
      <c r="P314" s="31"/>
      <c r="Q314" s="31"/>
    </row>
    <row r="315" spans="1:17" x14ac:dyDescent="0.2">
      <c r="A315" s="31">
        <v>314</v>
      </c>
      <c r="B315" s="43">
        <v>504</v>
      </c>
      <c r="C315" s="34" t="s">
        <v>1180</v>
      </c>
      <c r="D315" s="32">
        <v>22106020</v>
      </c>
      <c r="E315" s="34" t="s">
        <v>212</v>
      </c>
      <c r="F315" s="39">
        <v>93</v>
      </c>
      <c r="G315" s="39">
        <v>24</v>
      </c>
      <c r="H315" s="39">
        <f t="shared" si="8"/>
        <v>2232</v>
      </c>
      <c r="I315" s="39">
        <v>939</v>
      </c>
      <c r="J315" s="39"/>
      <c r="K315" s="39">
        <f t="shared" si="9"/>
        <v>3171</v>
      </c>
      <c r="L315" s="31"/>
      <c r="M315" s="31"/>
      <c r="N315" s="31"/>
      <c r="O315" s="31"/>
      <c r="P315" s="31"/>
      <c r="Q315" s="31"/>
    </row>
    <row r="316" spans="1:17" x14ac:dyDescent="0.2">
      <c r="A316" s="31">
        <v>315</v>
      </c>
      <c r="B316" s="43">
        <v>504</v>
      </c>
      <c r="C316" s="34" t="s">
        <v>5869</v>
      </c>
      <c r="D316" s="32">
        <v>22124003</v>
      </c>
      <c r="E316" s="34" t="s">
        <v>156</v>
      </c>
      <c r="F316" s="39">
        <v>93</v>
      </c>
      <c r="G316" s="39">
        <v>24</v>
      </c>
      <c r="H316" s="39">
        <f t="shared" si="8"/>
        <v>2232</v>
      </c>
      <c r="I316" s="39">
        <v>684</v>
      </c>
      <c r="J316" s="39"/>
      <c r="K316" s="39">
        <f t="shared" si="9"/>
        <v>2916</v>
      </c>
      <c r="L316" s="31"/>
      <c r="M316" s="31"/>
      <c r="N316" s="31"/>
      <c r="O316" s="31"/>
      <c r="P316" s="31"/>
      <c r="Q316" s="31"/>
    </row>
    <row r="317" spans="1:17" x14ac:dyDescent="0.2">
      <c r="A317" s="31">
        <v>316</v>
      </c>
      <c r="B317" s="43">
        <v>505</v>
      </c>
      <c r="C317" s="34" t="s">
        <v>5135</v>
      </c>
      <c r="D317" s="32">
        <v>22106019</v>
      </c>
      <c r="E317" s="34" t="s">
        <v>5136</v>
      </c>
      <c r="F317" s="39">
        <v>93</v>
      </c>
      <c r="G317" s="39">
        <v>24</v>
      </c>
      <c r="H317" s="39">
        <f t="shared" si="8"/>
        <v>2232</v>
      </c>
      <c r="I317" s="39">
        <v>900</v>
      </c>
      <c r="J317" s="39"/>
      <c r="K317" s="39">
        <f t="shared" si="9"/>
        <v>3132</v>
      </c>
      <c r="L317" s="31"/>
      <c r="M317" s="31"/>
      <c r="N317" s="31"/>
      <c r="O317" s="31"/>
      <c r="P317" s="31"/>
      <c r="Q317" s="31"/>
    </row>
    <row r="318" spans="1:17" x14ac:dyDescent="0.2">
      <c r="A318" s="31">
        <v>317</v>
      </c>
      <c r="B318" s="43">
        <v>505</v>
      </c>
      <c r="C318" s="34" t="s">
        <v>725</v>
      </c>
      <c r="D318" s="32">
        <v>22112057</v>
      </c>
      <c r="E318" s="33" t="s">
        <v>6069</v>
      </c>
      <c r="F318" s="39">
        <v>93</v>
      </c>
      <c r="G318" s="39">
        <v>24</v>
      </c>
      <c r="H318" s="39">
        <f t="shared" si="8"/>
        <v>2232</v>
      </c>
      <c r="I318" s="39">
        <v>1040</v>
      </c>
      <c r="J318" s="39"/>
      <c r="K318" s="39">
        <f t="shared" si="9"/>
        <v>3272</v>
      </c>
      <c r="L318" s="31"/>
      <c r="M318" s="31"/>
      <c r="N318" s="31"/>
      <c r="O318" s="31"/>
      <c r="P318" s="31"/>
      <c r="Q318" s="31"/>
    </row>
    <row r="319" spans="1:17" x14ac:dyDescent="0.2">
      <c r="A319" s="31">
        <v>318</v>
      </c>
      <c r="B319" s="43">
        <v>506</v>
      </c>
      <c r="C319" s="34" t="s">
        <v>5846</v>
      </c>
      <c r="D319" s="32">
        <v>22113073</v>
      </c>
      <c r="E319" s="34" t="s">
        <v>723</v>
      </c>
      <c r="F319" s="39">
        <v>93</v>
      </c>
      <c r="G319" s="39">
        <v>24</v>
      </c>
      <c r="H319" s="39">
        <f t="shared" si="8"/>
        <v>2232</v>
      </c>
      <c r="I319" s="39">
        <v>694</v>
      </c>
      <c r="J319" s="39"/>
      <c r="K319" s="39">
        <f t="shared" si="9"/>
        <v>2926</v>
      </c>
      <c r="L319" s="31"/>
      <c r="M319" s="31"/>
      <c r="N319" s="31"/>
      <c r="O319" s="31"/>
      <c r="P319" s="31"/>
      <c r="Q319" s="31"/>
    </row>
    <row r="320" spans="1:17" x14ac:dyDescent="0.2">
      <c r="A320" s="31">
        <v>319</v>
      </c>
      <c r="B320" s="43">
        <v>506</v>
      </c>
      <c r="C320" s="34" t="s">
        <v>6055</v>
      </c>
      <c r="D320" s="32">
        <v>22109030</v>
      </c>
      <c r="E320" s="34" t="s">
        <v>309</v>
      </c>
      <c r="F320" s="39">
        <v>93</v>
      </c>
      <c r="G320" s="39">
        <v>24</v>
      </c>
      <c r="H320" s="39">
        <f t="shared" si="8"/>
        <v>2232</v>
      </c>
      <c r="I320" s="39">
        <v>592</v>
      </c>
      <c r="J320" s="39"/>
      <c r="K320" s="39">
        <f t="shared" si="9"/>
        <v>2824</v>
      </c>
      <c r="L320" s="31"/>
      <c r="M320" s="31"/>
      <c r="N320" s="31"/>
      <c r="O320" s="31"/>
      <c r="P320" s="31"/>
      <c r="Q320" s="31"/>
    </row>
    <row r="321" spans="1:17" x14ac:dyDescent="0.2">
      <c r="A321" s="31">
        <v>320</v>
      </c>
      <c r="B321" s="43">
        <v>507</v>
      </c>
      <c r="C321" s="34" t="s">
        <v>955</v>
      </c>
      <c r="D321" s="32">
        <v>22124038</v>
      </c>
      <c r="E321" s="34" t="s">
        <v>156</v>
      </c>
      <c r="F321" s="39">
        <v>87</v>
      </c>
      <c r="G321" s="39">
        <v>24</v>
      </c>
      <c r="H321" s="39">
        <f t="shared" si="8"/>
        <v>2088</v>
      </c>
      <c r="I321" s="39">
        <v>1150</v>
      </c>
      <c r="J321" s="39"/>
      <c r="K321" s="39">
        <f t="shared" si="9"/>
        <v>3238</v>
      </c>
      <c r="L321" s="31"/>
      <c r="M321" s="31"/>
      <c r="N321" s="31"/>
      <c r="O321" s="31"/>
      <c r="P321" s="31"/>
      <c r="Q321" s="31"/>
    </row>
    <row r="322" spans="1:17" x14ac:dyDescent="0.2">
      <c r="A322" s="31">
        <v>321</v>
      </c>
      <c r="B322" s="43">
        <v>507</v>
      </c>
      <c r="C322" s="34" t="s">
        <v>1904</v>
      </c>
      <c r="D322" s="32">
        <v>22124110</v>
      </c>
      <c r="E322" s="34" t="s">
        <v>156</v>
      </c>
      <c r="F322" s="39">
        <v>93</v>
      </c>
      <c r="G322" s="39">
        <v>24</v>
      </c>
      <c r="H322" s="39">
        <f t="shared" si="8"/>
        <v>2232</v>
      </c>
      <c r="I322" s="39">
        <v>876</v>
      </c>
      <c r="J322" s="39"/>
      <c r="K322" s="39">
        <f t="shared" si="9"/>
        <v>3108</v>
      </c>
      <c r="L322" s="31"/>
      <c r="M322" s="31"/>
      <c r="N322" s="31"/>
      <c r="O322" s="31"/>
      <c r="P322" s="31"/>
      <c r="Q322" s="31"/>
    </row>
    <row r="323" spans="1:17" x14ac:dyDescent="0.2">
      <c r="A323" s="31">
        <v>322</v>
      </c>
      <c r="B323" s="43">
        <v>508</v>
      </c>
      <c r="C323" s="34" t="s">
        <v>371</v>
      </c>
      <c r="D323" s="32">
        <v>22126051</v>
      </c>
      <c r="E323" s="34" t="s">
        <v>184</v>
      </c>
      <c r="F323" s="39">
        <v>93</v>
      </c>
      <c r="G323" s="39">
        <v>24</v>
      </c>
      <c r="H323" s="39">
        <f t="shared" ref="H323:H386" si="10">F323*G323</f>
        <v>2232</v>
      </c>
      <c r="I323" s="39">
        <v>626</v>
      </c>
      <c r="J323" s="39"/>
      <c r="K323" s="39">
        <f t="shared" ref="K323:K386" si="11">H323+I323+J323</f>
        <v>2858</v>
      </c>
      <c r="L323" s="31"/>
      <c r="M323" s="31"/>
      <c r="N323" s="31"/>
      <c r="O323" s="31"/>
      <c r="P323" s="31"/>
      <c r="Q323" s="31"/>
    </row>
    <row r="324" spans="1:17" x14ac:dyDescent="0.2">
      <c r="A324" s="31">
        <v>323</v>
      </c>
      <c r="B324" s="43">
        <v>508</v>
      </c>
      <c r="C324" s="34" t="s">
        <v>5874</v>
      </c>
      <c r="D324" s="32">
        <v>22113054</v>
      </c>
      <c r="E324" s="34" t="s">
        <v>723</v>
      </c>
      <c r="F324" s="39">
        <v>87</v>
      </c>
      <c r="G324" s="39">
        <v>24</v>
      </c>
      <c r="H324" s="39">
        <f t="shared" si="10"/>
        <v>2088</v>
      </c>
      <c r="I324" s="39">
        <v>937</v>
      </c>
      <c r="J324" s="39"/>
      <c r="K324" s="39">
        <f t="shared" si="11"/>
        <v>3025</v>
      </c>
      <c r="L324" s="31"/>
      <c r="M324" s="31"/>
      <c r="N324" s="31"/>
      <c r="O324" s="31"/>
      <c r="P324" s="31"/>
      <c r="Q324" s="31"/>
    </row>
    <row r="325" spans="1:17" x14ac:dyDescent="0.2">
      <c r="A325" s="31">
        <v>324</v>
      </c>
      <c r="B325" s="43">
        <v>509</v>
      </c>
      <c r="C325" s="34" t="s">
        <v>5862</v>
      </c>
      <c r="D325" s="32">
        <v>22111034</v>
      </c>
      <c r="E325" s="34" t="s">
        <v>1860</v>
      </c>
      <c r="F325" s="39">
        <v>87</v>
      </c>
      <c r="G325" s="39">
        <v>24</v>
      </c>
      <c r="H325" s="39">
        <f t="shared" si="10"/>
        <v>2088</v>
      </c>
      <c r="I325" s="39">
        <v>723</v>
      </c>
      <c r="J325" s="39">
        <v>200</v>
      </c>
      <c r="K325" s="39">
        <f t="shared" si="11"/>
        <v>3011</v>
      </c>
      <c r="L325" s="31"/>
      <c r="M325" s="31"/>
      <c r="N325" s="31"/>
      <c r="O325" s="31"/>
      <c r="P325" s="31"/>
      <c r="Q325" s="31"/>
    </row>
    <row r="326" spans="1:17" x14ac:dyDescent="0.2">
      <c r="A326" s="31">
        <v>325</v>
      </c>
      <c r="B326" s="43">
        <v>509</v>
      </c>
      <c r="C326" s="34" t="s">
        <v>449</v>
      </c>
      <c r="D326" s="32">
        <v>22124004</v>
      </c>
      <c r="E326" s="34" t="s">
        <v>156</v>
      </c>
      <c r="F326" s="39">
        <v>93</v>
      </c>
      <c r="G326" s="39">
        <v>24</v>
      </c>
      <c r="H326" s="39">
        <f t="shared" si="10"/>
        <v>2232</v>
      </c>
      <c r="I326" s="39">
        <v>742</v>
      </c>
      <c r="J326" s="39"/>
      <c r="K326" s="39">
        <f t="shared" si="11"/>
        <v>2974</v>
      </c>
      <c r="L326" s="31"/>
      <c r="M326" s="31"/>
      <c r="N326" s="31"/>
      <c r="O326" s="31"/>
      <c r="P326" s="31"/>
      <c r="Q326" s="31"/>
    </row>
    <row r="327" spans="1:17" x14ac:dyDescent="0.2">
      <c r="A327" s="31">
        <v>326</v>
      </c>
      <c r="B327" s="43">
        <v>510</v>
      </c>
      <c r="C327" s="34" t="s">
        <v>1823</v>
      </c>
      <c r="D327" s="32">
        <v>22124100</v>
      </c>
      <c r="E327" s="34" t="s">
        <v>156</v>
      </c>
      <c r="F327" s="39">
        <v>82</v>
      </c>
      <c r="G327" s="39">
        <v>24</v>
      </c>
      <c r="H327" s="39">
        <f t="shared" si="10"/>
        <v>1968</v>
      </c>
      <c r="I327" s="39">
        <v>788</v>
      </c>
      <c r="J327" s="39"/>
      <c r="K327" s="39">
        <f t="shared" si="11"/>
        <v>2756</v>
      </c>
      <c r="L327" s="31"/>
      <c r="M327" s="31"/>
      <c r="N327" s="31"/>
      <c r="O327" s="31"/>
      <c r="P327" s="31"/>
      <c r="Q327" s="31"/>
    </row>
    <row r="328" spans="1:17" x14ac:dyDescent="0.2">
      <c r="A328" s="31">
        <v>327</v>
      </c>
      <c r="B328" s="43">
        <v>510</v>
      </c>
      <c r="C328" s="34" t="s">
        <v>4842</v>
      </c>
      <c r="D328" s="32">
        <v>22124016</v>
      </c>
      <c r="E328" s="34" t="s">
        <v>156</v>
      </c>
      <c r="F328" s="39">
        <v>93</v>
      </c>
      <c r="G328" s="39">
        <v>24</v>
      </c>
      <c r="H328" s="39">
        <f t="shared" si="10"/>
        <v>2232</v>
      </c>
      <c r="I328" s="39">
        <v>918</v>
      </c>
      <c r="J328" s="39"/>
      <c r="K328" s="39">
        <f t="shared" si="11"/>
        <v>3150</v>
      </c>
      <c r="L328" s="31"/>
      <c r="M328" s="31"/>
      <c r="N328" s="31"/>
      <c r="O328" s="31"/>
      <c r="P328" s="31"/>
      <c r="Q328" s="31"/>
    </row>
    <row r="329" spans="1:17" x14ac:dyDescent="0.2">
      <c r="A329" s="31">
        <v>328</v>
      </c>
      <c r="B329" s="43">
        <v>511</v>
      </c>
      <c r="C329" s="34" t="s">
        <v>5847</v>
      </c>
      <c r="D329" s="32">
        <v>22111036</v>
      </c>
      <c r="E329" s="34" t="s">
        <v>33</v>
      </c>
      <c r="F329" s="39">
        <v>93</v>
      </c>
      <c r="G329" s="39">
        <v>24</v>
      </c>
      <c r="H329" s="39">
        <f t="shared" si="10"/>
        <v>2232</v>
      </c>
      <c r="I329" s="39">
        <v>1191</v>
      </c>
      <c r="J329" s="39"/>
      <c r="K329" s="39">
        <f t="shared" si="11"/>
        <v>3423</v>
      </c>
      <c r="L329" s="31"/>
      <c r="M329" s="31"/>
      <c r="N329" s="31"/>
      <c r="O329" s="31"/>
      <c r="P329" s="31"/>
      <c r="Q329" s="31"/>
    </row>
    <row r="330" spans="1:17" x14ac:dyDescent="0.2">
      <c r="A330" s="31">
        <v>329</v>
      </c>
      <c r="B330" s="43">
        <v>511</v>
      </c>
      <c r="C330" s="34" t="s">
        <v>4959</v>
      </c>
      <c r="D330" s="32">
        <v>22109099</v>
      </c>
      <c r="E330" s="34" t="s">
        <v>309</v>
      </c>
      <c r="F330" s="39">
        <v>93</v>
      </c>
      <c r="G330" s="39">
        <v>24</v>
      </c>
      <c r="H330" s="39">
        <f t="shared" si="10"/>
        <v>2232</v>
      </c>
      <c r="I330" s="39">
        <v>457</v>
      </c>
      <c r="J330" s="39"/>
      <c r="K330" s="39">
        <f t="shared" si="11"/>
        <v>2689</v>
      </c>
      <c r="L330" s="31"/>
      <c r="M330" s="31"/>
      <c r="N330" s="31"/>
      <c r="O330" s="31"/>
      <c r="P330" s="31"/>
      <c r="Q330" s="31"/>
    </row>
    <row r="331" spans="1:17" x14ac:dyDescent="0.2">
      <c r="A331" s="31">
        <v>330</v>
      </c>
      <c r="B331" s="43">
        <v>512</v>
      </c>
      <c r="C331" s="34" t="s">
        <v>32</v>
      </c>
      <c r="D331" s="32">
        <v>22111052</v>
      </c>
      <c r="E331" s="34" t="s">
        <v>33</v>
      </c>
      <c r="F331" s="39">
        <v>93</v>
      </c>
      <c r="G331" s="39">
        <v>24</v>
      </c>
      <c r="H331" s="39">
        <f t="shared" si="10"/>
        <v>2232</v>
      </c>
      <c r="I331" s="39">
        <v>1321</v>
      </c>
      <c r="J331" s="39"/>
      <c r="K331" s="39">
        <f t="shared" si="11"/>
        <v>3553</v>
      </c>
      <c r="L331" s="31"/>
      <c r="M331" s="31"/>
      <c r="N331" s="31"/>
      <c r="O331" s="31"/>
      <c r="P331" s="31"/>
      <c r="Q331" s="31"/>
    </row>
    <row r="332" spans="1:17" x14ac:dyDescent="0.2">
      <c r="A332" s="31">
        <v>331</v>
      </c>
      <c r="B332" s="43">
        <v>512</v>
      </c>
      <c r="C332" s="34" t="s">
        <v>5983</v>
      </c>
      <c r="D332" s="32">
        <v>22109091</v>
      </c>
      <c r="E332" s="34" t="s">
        <v>309</v>
      </c>
      <c r="F332" s="39">
        <v>93</v>
      </c>
      <c r="G332" s="39">
        <v>24</v>
      </c>
      <c r="H332" s="39">
        <f t="shared" si="10"/>
        <v>2232</v>
      </c>
      <c r="I332" s="39">
        <v>1030</v>
      </c>
      <c r="J332" s="39"/>
      <c r="K332" s="39">
        <f t="shared" si="11"/>
        <v>3262</v>
      </c>
      <c r="L332" s="31"/>
      <c r="M332" s="31"/>
      <c r="N332" s="31"/>
      <c r="O332" s="31"/>
      <c r="P332" s="31"/>
      <c r="Q332" s="31"/>
    </row>
    <row r="333" spans="1:17" x14ac:dyDescent="0.2">
      <c r="A333" s="31">
        <v>332</v>
      </c>
      <c r="B333" s="43">
        <v>513</v>
      </c>
      <c r="C333" s="34" t="s">
        <v>880</v>
      </c>
      <c r="D333" s="32">
        <v>22124040</v>
      </c>
      <c r="E333" s="34" t="s">
        <v>156</v>
      </c>
      <c r="F333" s="39">
        <v>93</v>
      </c>
      <c r="G333" s="39">
        <v>24</v>
      </c>
      <c r="H333" s="39">
        <f t="shared" si="10"/>
        <v>2232</v>
      </c>
      <c r="I333" s="39">
        <v>1264</v>
      </c>
      <c r="J333" s="39"/>
      <c r="K333" s="39">
        <f t="shared" si="11"/>
        <v>3496</v>
      </c>
      <c r="L333" s="31"/>
      <c r="M333" s="31"/>
      <c r="N333" s="31"/>
      <c r="O333" s="31"/>
      <c r="P333" s="31"/>
      <c r="Q333" s="31"/>
    </row>
    <row r="334" spans="1:17" x14ac:dyDescent="0.2">
      <c r="A334" s="31">
        <v>333</v>
      </c>
      <c r="B334" s="43">
        <v>513</v>
      </c>
      <c r="C334" s="34" t="s">
        <v>897</v>
      </c>
      <c r="D334" s="32">
        <v>22103029</v>
      </c>
      <c r="E334" s="34" t="s">
        <v>51</v>
      </c>
      <c r="F334" s="39">
        <v>81</v>
      </c>
      <c r="G334" s="39">
        <v>24</v>
      </c>
      <c r="H334" s="39">
        <f t="shared" si="10"/>
        <v>1944</v>
      </c>
      <c r="I334" s="39">
        <v>1444</v>
      </c>
      <c r="J334" s="39"/>
      <c r="K334" s="39">
        <f t="shared" si="11"/>
        <v>3388</v>
      </c>
      <c r="L334" s="31"/>
      <c r="M334" s="31"/>
      <c r="N334" s="31"/>
      <c r="O334" s="31"/>
      <c r="P334" s="31"/>
      <c r="Q334" s="31"/>
    </row>
    <row r="335" spans="1:17" x14ac:dyDescent="0.2">
      <c r="A335" s="31">
        <v>334</v>
      </c>
      <c r="B335" s="43">
        <v>514</v>
      </c>
      <c r="C335" s="34" t="s">
        <v>623</v>
      </c>
      <c r="D335" s="32">
        <v>22126026</v>
      </c>
      <c r="E335" s="34" t="s">
        <v>184</v>
      </c>
      <c r="F335" s="39">
        <v>93</v>
      </c>
      <c r="G335" s="39">
        <v>24</v>
      </c>
      <c r="H335" s="39">
        <f t="shared" si="10"/>
        <v>2232</v>
      </c>
      <c r="I335" s="39">
        <v>1093</v>
      </c>
      <c r="J335" s="39"/>
      <c r="K335" s="39">
        <f t="shared" si="11"/>
        <v>3325</v>
      </c>
      <c r="L335" s="31"/>
      <c r="M335" s="31"/>
      <c r="N335" s="31"/>
      <c r="O335" s="31"/>
      <c r="P335" s="31"/>
      <c r="Q335" s="31"/>
    </row>
    <row r="336" spans="1:17" x14ac:dyDescent="0.2">
      <c r="A336" s="31">
        <v>335</v>
      </c>
      <c r="B336" s="43">
        <v>514</v>
      </c>
      <c r="C336" s="34" t="s">
        <v>4771</v>
      </c>
      <c r="D336" s="32">
        <v>22126011</v>
      </c>
      <c r="E336" s="34" t="s">
        <v>184</v>
      </c>
      <c r="F336" s="39">
        <v>55</v>
      </c>
      <c r="G336" s="39">
        <v>24</v>
      </c>
      <c r="H336" s="39">
        <f t="shared" si="10"/>
        <v>1320</v>
      </c>
      <c r="I336" s="39">
        <v>33</v>
      </c>
      <c r="J336" s="39"/>
      <c r="K336" s="39">
        <f t="shared" si="11"/>
        <v>1353</v>
      </c>
      <c r="L336" s="31"/>
      <c r="M336" s="31"/>
      <c r="N336" s="31"/>
      <c r="O336" s="31"/>
      <c r="P336" s="31"/>
      <c r="Q336" s="31"/>
    </row>
    <row r="337" spans="1:17" x14ac:dyDescent="0.2">
      <c r="A337" s="31">
        <v>336</v>
      </c>
      <c r="B337" s="43">
        <v>515</v>
      </c>
      <c r="C337" s="34" t="s">
        <v>82</v>
      </c>
      <c r="D337" s="32">
        <v>22126027</v>
      </c>
      <c r="E337" s="34" t="s">
        <v>184</v>
      </c>
      <c r="F337" s="39">
        <v>93</v>
      </c>
      <c r="G337" s="39">
        <v>24</v>
      </c>
      <c r="H337" s="39">
        <f t="shared" si="10"/>
        <v>2232</v>
      </c>
      <c r="I337" s="39">
        <v>1251</v>
      </c>
      <c r="J337" s="39"/>
      <c r="K337" s="39">
        <f t="shared" si="11"/>
        <v>3483</v>
      </c>
      <c r="L337" s="31"/>
      <c r="M337" s="31"/>
      <c r="N337" s="31"/>
      <c r="O337" s="31"/>
      <c r="P337" s="31"/>
      <c r="Q337" s="31"/>
    </row>
    <row r="338" spans="1:17" x14ac:dyDescent="0.2">
      <c r="A338" s="31">
        <v>337</v>
      </c>
      <c r="B338" s="43">
        <v>515</v>
      </c>
      <c r="C338" s="34" t="s">
        <v>2647</v>
      </c>
      <c r="D338" s="32">
        <v>22124058</v>
      </c>
      <c r="E338" s="34" t="s">
        <v>156</v>
      </c>
      <c r="F338" s="39">
        <v>93</v>
      </c>
      <c r="G338" s="39">
        <v>24</v>
      </c>
      <c r="H338" s="39">
        <f t="shared" si="10"/>
        <v>2232</v>
      </c>
      <c r="I338" s="39">
        <v>993</v>
      </c>
      <c r="J338" s="39"/>
      <c r="K338" s="39">
        <f t="shared" si="11"/>
        <v>3225</v>
      </c>
      <c r="L338" s="31"/>
      <c r="M338" s="31"/>
      <c r="N338" s="31"/>
      <c r="O338" s="31"/>
      <c r="P338" s="31"/>
      <c r="Q338" s="31"/>
    </row>
    <row r="339" spans="1:17" x14ac:dyDescent="0.2">
      <c r="A339" s="31">
        <v>338</v>
      </c>
      <c r="B339" s="43">
        <v>516</v>
      </c>
      <c r="C339" s="34" t="s">
        <v>651</v>
      </c>
      <c r="D339" s="32">
        <v>22126031</v>
      </c>
      <c r="E339" s="34" t="s">
        <v>652</v>
      </c>
      <c r="F339" s="39">
        <v>88</v>
      </c>
      <c r="G339" s="39">
        <v>24</v>
      </c>
      <c r="H339" s="39">
        <f t="shared" si="10"/>
        <v>2112</v>
      </c>
      <c r="I339" s="39">
        <v>809</v>
      </c>
      <c r="J339" s="39"/>
      <c r="K339" s="39">
        <f t="shared" si="11"/>
        <v>2921</v>
      </c>
      <c r="L339" s="31"/>
      <c r="M339" s="31"/>
      <c r="N339" s="31"/>
      <c r="O339" s="31"/>
      <c r="P339" s="31"/>
      <c r="Q339" s="31"/>
    </row>
    <row r="340" spans="1:17" x14ac:dyDescent="0.2">
      <c r="A340" s="31">
        <v>339</v>
      </c>
      <c r="B340" s="43">
        <v>516</v>
      </c>
      <c r="C340" s="34" t="s">
        <v>4131</v>
      </c>
      <c r="D340" s="32">
        <v>22104063</v>
      </c>
      <c r="E340" s="34" t="s">
        <v>127</v>
      </c>
      <c r="F340" s="39">
        <v>93</v>
      </c>
      <c r="G340" s="39">
        <v>24</v>
      </c>
      <c r="H340" s="39">
        <f t="shared" si="10"/>
        <v>2232</v>
      </c>
      <c r="I340" s="39">
        <v>976</v>
      </c>
      <c r="J340" s="39"/>
      <c r="K340" s="39">
        <f t="shared" si="11"/>
        <v>3208</v>
      </c>
      <c r="L340" s="31"/>
      <c r="M340" s="31"/>
      <c r="N340" s="31"/>
      <c r="O340" s="31"/>
      <c r="P340" s="31"/>
      <c r="Q340" s="31"/>
    </row>
    <row r="341" spans="1:17" x14ac:dyDescent="0.2">
      <c r="A341" s="31">
        <v>340</v>
      </c>
      <c r="B341" s="43">
        <v>517</v>
      </c>
      <c r="C341" s="34" t="s">
        <v>4901</v>
      </c>
      <c r="D341" s="32">
        <v>22106103</v>
      </c>
      <c r="E341" s="34" t="s">
        <v>212</v>
      </c>
      <c r="F341" s="39">
        <v>70</v>
      </c>
      <c r="G341" s="39">
        <v>24</v>
      </c>
      <c r="H341" s="39">
        <f t="shared" si="10"/>
        <v>1680</v>
      </c>
      <c r="I341" s="39">
        <v>650</v>
      </c>
      <c r="J341" s="39">
        <v>50</v>
      </c>
      <c r="K341" s="39">
        <f t="shared" si="11"/>
        <v>2380</v>
      </c>
      <c r="L341" s="31"/>
      <c r="M341" s="31"/>
      <c r="N341" s="31"/>
      <c r="O341" s="31"/>
      <c r="P341" s="31"/>
      <c r="Q341" s="31"/>
    </row>
    <row r="342" spans="1:17" x14ac:dyDescent="0.2">
      <c r="A342" s="31">
        <v>341</v>
      </c>
      <c r="B342" s="43">
        <v>517</v>
      </c>
      <c r="C342" s="34" t="s">
        <v>5117</v>
      </c>
      <c r="D342" s="32">
        <v>22113027</v>
      </c>
      <c r="E342" s="34" t="s">
        <v>1412</v>
      </c>
      <c r="F342" s="39">
        <v>87</v>
      </c>
      <c r="G342" s="39">
        <v>24</v>
      </c>
      <c r="H342" s="39">
        <f t="shared" si="10"/>
        <v>2088</v>
      </c>
      <c r="I342" s="39">
        <v>973</v>
      </c>
      <c r="J342" s="39"/>
      <c r="K342" s="39">
        <f t="shared" si="11"/>
        <v>3061</v>
      </c>
      <c r="L342" s="31"/>
      <c r="M342" s="31"/>
      <c r="N342" s="31"/>
      <c r="O342" s="31"/>
      <c r="P342" s="31"/>
      <c r="Q342" s="31"/>
    </row>
    <row r="343" spans="1:17" x14ac:dyDescent="0.2">
      <c r="A343" s="31">
        <v>342</v>
      </c>
      <c r="B343" s="43">
        <v>518</v>
      </c>
      <c r="C343" s="34" t="s">
        <v>1305</v>
      </c>
      <c r="D343" s="32">
        <v>22109009</v>
      </c>
      <c r="E343" s="34" t="s">
        <v>309</v>
      </c>
      <c r="F343" s="39">
        <v>93</v>
      </c>
      <c r="G343" s="39">
        <v>24</v>
      </c>
      <c r="H343" s="39">
        <f t="shared" si="10"/>
        <v>2232</v>
      </c>
      <c r="I343" s="39">
        <v>1324</v>
      </c>
      <c r="J343" s="39"/>
      <c r="K343" s="39">
        <f t="shared" si="11"/>
        <v>3556</v>
      </c>
      <c r="L343" s="31"/>
      <c r="M343" s="31"/>
      <c r="N343" s="31"/>
      <c r="O343" s="31"/>
      <c r="P343" s="31"/>
      <c r="Q343" s="31"/>
    </row>
    <row r="344" spans="1:17" x14ac:dyDescent="0.2">
      <c r="A344" s="31">
        <v>343</v>
      </c>
      <c r="B344" s="43">
        <v>518</v>
      </c>
      <c r="C344" s="34" t="s">
        <v>1696</v>
      </c>
      <c r="D344" s="32">
        <v>22103053</v>
      </c>
      <c r="E344" s="34" t="s">
        <v>251</v>
      </c>
      <c r="F344" s="39">
        <v>93</v>
      </c>
      <c r="G344" s="39">
        <v>24</v>
      </c>
      <c r="H344" s="39">
        <f t="shared" si="10"/>
        <v>2232</v>
      </c>
      <c r="I344" s="39">
        <v>1095</v>
      </c>
      <c r="J344" s="39"/>
      <c r="K344" s="39">
        <f t="shared" si="11"/>
        <v>3327</v>
      </c>
      <c r="L344" s="31"/>
      <c r="M344" s="31"/>
      <c r="N344" s="31"/>
      <c r="O344" s="31"/>
      <c r="P344" s="31"/>
      <c r="Q344" s="31"/>
    </row>
    <row r="345" spans="1:17" x14ac:dyDescent="0.2">
      <c r="A345" s="31">
        <v>344</v>
      </c>
      <c r="B345" s="43">
        <v>519</v>
      </c>
      <c r="C345" s="34" t="s">
        <v>4719</v>
      </c>
      <c r="D345" s="32">
        <v>22113017</v>
      </c>
      <c r="E345" s="34" t="s">
        <v>1412</v>
      </c>
      <c r="F345" s="39">
        <v>93</v>
      </c>
      <c r="G345" s="39">
        <v>24</v>
      </c>
      <c r="H345" s="39">
        <f t="shared" si="10"/>
        <v>2232</v>
      </c>
      <c r="I345" s="39">
        <v>543</v>
      </c>
      <c r="J345" s="39"/>
      <c r="K345" s="39">
        <f t="shared" si="11"/>
        <v>2775</v>
      </c>
      <c r="L345" s="31"/>
      <c r="M345" s="31"/>
      <c r="N345" s="31"/>
      <c r="O345" s="31"/>
      <c r="P345" s="31"/>
      <c r="Q345" s="31"/>
    </row>
    <row r="346" spans="1:17" x14ac:dyDescent="0.2">
      <c r="A346" s="31">
        <v>345</v>
      </c>
      <c r="B346" s="43">
        <v>519</v>
      </c>
      <c r="C346" s="34" t="s">
        <v>6054</v>
      </c>
      <c r="D346" s="32">
        <v>22111001</v>
      </c>
      <c r="E346" s="34" t="s">
        <v>33</v>
      </c>
      <c r="F346" s="39">
        <v>87</v>
      </c>
      <c r="G346" s="39">
        <v>24</v>
      </c>
      <c r="H346" s="39">
        <f t="shared" si="10"/>
        <v>2088</v>
      </c>
      <c r="I346" s="39">
        <v>561</v>
      </c>
      <c r="J346" s="39"/>
      <c r="K346" s="39">
        <f t="shared" si="11"/>
        <v>2649</v>
      </c>
      <c r="L346" s="31"/>
      <c r="M346" s="31"/>
      <c r="N346" s="31"/>
      <c r="O346" s="31"/>
      <c r="P346" s="31"/>
      <c r="Q346" s="31"/>
    </row>
    <row r="347" spans="1:17" x14ac:dyDescent="0.2">
      <c r="A347" s="31">
        <v>346</v>
      </c>
      <c r="B347" s="43">
        <v>520</v>
      </c>
      <c r="C347" s="34" t="s">
        <v>5843</v>
      </c>
      <c r="D347" s="32">
        <v>22103062</v>
      </c>
      <c r="E347" s="34" t="s">
        <v>251</v>
      </c>
      <c r="F347" s="39">
        <v>93</v>
      </c>
      <c r="G347" s="39">
        <v>24</v>
      </c>
      <c r="H347" s="39">
        <f t="shared" si="10"/>
        <v>2232</v>
      </c>
      <c r="I347" s="39">
        <v>643</v>
      </c>
      <c r="J347" s="39"/>
      <c r="K347" s="39">
        <f t="shared" si="11"/>
        <v>2875</v>
      </c>
      <c r="L347" s="31"/>
      <c r="M347" s="31"/>
      <c r="N347" s="31"/>
      <c r="O347" s="31"/>
      <c r="P347" s="31"/>
      <c r="Q347" s="31"/>
    </row>
    <row r="348" spans="1:17" x14ac:dyDescent="0.2">
      <c r="A348" s="31">
        <v>347</v>
      </c>
      <c r="B348" s="43">
        <v>520</v>
      </c>
      <c r="C348" s="34" t="s">
        <v>5844</v>
      </c>
      <c r="D348" s="32">
        <v>22103129</v>
      </c>
      <c r="E348" s="34" t="s">
        <v>251</v>
      </c>
      <c r="F348" s="39">
        <v>93</v>
      </c>
      <c r="G348" s="39">
        <v>24</v>
      </c>
      <c r="H348" s="39">
        <f t="shared" si="10"/>
        <v>2232</v>
      </c>
      <c r="I348" s="39">
        <v>829</v>
      </c>
      <c r="J348" s="39"/>
      <c r="K348" s="39">
        <f t="shared" si="11"/>
        <v>3061</v>
      </c>
      <c r="L348" s="31"/>
      <c r="M348" s="31"/>
      <c r="N348" s="31"/>
      <c r="O348" s="31"/>
      <c r="P348" s="31"/>
      <c r="Q348" s="31"/>
    </row>
    <row r="349" spans="1:17" x14ac:dyDescent="0.2">
      <c r="A349" s="31">
        <v>348</v>
      </c>
      <c r="B349" s="43">
        <v>521</v>
      </c>
      <c r="C349" s="34" t="s">
        <v>4282</v>
      </c>
      <c r="D349" s="32">
        <v>22113026</v>
      </c>
      <c r="E349" s="34" t="s">
        <v>1412</v>
      </c>
      <c r="F349" s="39">
        <v>91</v>
      </c>
      <c r="G349" s="39">
        <v>24</v>
      </c>
      <c r="H349" s="39">
        <f t="shared" si="10"/>
        <v>2184</v>
      </c>
      <c r="I349" s="39">
        <v>1082</v>
      </c>
      <c r="J349" s="39"/>
      <c r="K349" s="39">
        <f t="shared" si="11"/>
        <v>3266</v>
      </c>
      <c r="L349" s="31"/>
      <c r="M349" s="31"/>
      <c r="N349" s="31"/>
      <c r="O349" s="31"/>
      <c r="P349" s="31"/>
      <c r="Q349" s="31"/>
    </row>
    <row r="350" spans="1:17" x14ac:dyDescent="0.2">
      <c r="A350" s="31">
        <v>349</v>
      </c>
      <c r="B350" s="43">
        <v>521</v>
      </c>
      <c r="C350" s="34" t="s">
        <v>4710</v>
      </c>
      <c r="D350" s="32">
        <v>22113085</v>
      </c>
      <c r="E350" s="34" t="s">
        <v>723</v>
      </c>
      <c r="F350" s="39">
        <v>91</v>
      </c>
      <c r="G350" s="39">
        <v>24</v>
      </c>
      <c r="H350" s="39">
        <f t="shared" si="10"/>
        <v>2184</v>
      </c>
      <c r="I350" s="39">
        <v>1024</v>
      </c>
      <c r="J350" s="39"/>
      <c r="K350" s="39">
        <f t="shared" si="11"/>
        <v>3208</v>
      </c>
      <c r="L350" s="31"/>
      <c r="M350" s="31"/>
      <c r="N350" s="31"/>
      <c r="O350" s="31"/>
      <c r="P350" s="31"/>
      <c r="Q350" s="31"/>
    </row>
    <row r="351" spans="1:17" x14ac:dyDescent="0.2">
      <c r="A351" s="31">
        <v>350</v>
      </c>
      <c r="B351" s="43">
        <v>522</v>
      </c>
      <c r="C351" s="34" t="s">
        <v>1384</v>
      </c>
      <c r="D351" s="32">
        <v>22104072</v>
      </c>
      <c r="E351" s="34" t="s">
        <v>266</v>
      </c>
      <c r="F351" s="39">
        <v>93</v>
      </c>
      <c r="G351" s="39">
        <v>24</v>
      </c>
      <c r="H351" s="39">
        <f t="shared" si="10"/>
        <v>2232</v>
      </c>
      <c r="I351" s="39">
        <v>725</v>
      </c>
      <c r="J351" s="39"/>
      <c r="K351" s="39">
        <f t="shared" si="11"/>
        <v>2957</v>
      </c>
      <c r="L351" s="31"/>
      <c r="M351" s="31"/>
      <c r="N351" s="31"/>
      <c r="O351" s="31"/>
      <c r="P351" s="31"/>
      <c r="Q351" s="31"/>
    </row>
    <row r="352" spans="1:17" x14ac:dyDescent="0.2">
      <c r="A352" s="31">
        <v>351</v>
      </c>
      <c r="B352" s="43">
        <v>522</v>
      </c>
      <c r="C352" s="34" t="s">
        <v>6028</v>
      </c>
      <c r="D352" s="32">
        <v>22103044</v>
      </c>
      <c r="E352" s="34" t="s">
        <v>251</v>
      </c>
      <c r="F352" s="39">
        <v>72</v>
      </c>
      <c r="G352" s="39">
        <v>24</v>
      </c>
      <c r="H352" s="39">
        <f t="shared" si="10"/>
        <v>1728</v>
      </c>
      <c r="I352" s="39">
        <v>952</v>
      </c>
      <c r="J352" s="39"/>
      <c r="K352" s="39">
        <f t="shared" si="11"/>
        <v>2680</v>
      </c>
      <c r="L352" s="31"/>
      <c r="M352" s="31"/>
      <c r="N352" s="31"/>
      <c r="O352" s="31"/>
      <c r="P352" s="31"/>
      <c r="Q352" s="31"/>
    </row>
    <row r="353" spans="1:17" x14ac:dyDescent="0.2">
      <c r="A353" s="31">
        <v>352</v>
      </c>
      <c r="B353" s="43">
        <v>523</v>
      </c>
      <c r="C353" s="34" t="s">
        <v>4158</v>
      </c>
      <c r="D353" s="32">
        <v>22110019</v>
      </c>
      <c r="E353" s="34" t="s">
        <v>1226</v>
      </c>
      <c r="F353" s="39">
        <v>93</v>
      </c>
      <c r="G353" s="39">
        <v>24</v>
      </c>
      <c r="H353" s="39">
        <f t="shared" si="10"/>
        <v>2232</v>
      </c>
      <c r="I353" s="39">
        <v>2210</v>
      </c>
      <c r="J353" s="39"/>
      <c r="K353" s="39">
        <f t="shared" si="11"/>
        <v>4442</v>
      </c>
      <c r="L353" s="31"/>
      <c r="M353" s="31"/>
      <c r="N353" s="31"/>
      <c r="O353" s="31"/>
      <c r="P353" s="31"/>
      <c r="Q353" s="31"/>
    </row>
    <row r="354" spans="1:17" x14ac:dyDescent="0.2">
      <c r="A354" s="31">
        <v>353</v>
      </c>
      <c r="B354" s="43">
        <v>523</v>
      </c>
      <c r="C354" s="34" t="s">
        <v>1353</v>
      </c>
      <c r="D354" s="32">
        <v>22111028</v>
      </c>
      <c r="E354" s="34" t="s">
        <v>33</v>
      </c>
      <c r="F354" s="39">
        <f>75+18</f>
        <v>93</v>
      </c>
      <c r="G354" s="39">
        <v>24</v>
      </c>
      <c r="H354" s="39">
        <f t="shared" si="10"/>
        <v>2232</v>
      </c>
      <c r="I354" s="39">
        <f>504+131</f>
        <v>635</v>
      </c>
      <c r="J354" s="39"/>
      <c r="K354" s="39">
        <f t="shared" si="11"/>
        <v>2867</v>
      </c>
      <c r="L354" s="31"/>
      <c r="M354" s="31"/>
      <c r="N354" s="31"/>
      <c r="O354" s="31"/>
      <c r="P354" s="31"/>
      <c r="Q354" s="31"/>
    </row>
    <row r="355" spans="1:17" x14ac:dyDescent="0.2">
      <c r="A355" s="31">
        <v>354</v>
      </c>
      <c r="B355" s="43">
        <v>524</v>
      </c>
      <c r="C355" s="34" t="s">
        <v>4980</v>
      </c>
      <c r="D355" s="32">
        <v>22113013</v>
      </c>
      <c r="E355" s="34" t="s">
        <v>723</v>
      </c>
      <c r="F355" s="39">
        <v>79</v>
      </c>
      <c r="G355" s="39">
        <v>24</v>
      </c>
      <c r="H355" s="39">
        <f t="shared" si="10"/>
        <v>1896</v>
      </c>
      <c r="I355" s="39">
        <v>1413</v>
      </c>
      <c r="J355" s="39"/>
      <c r="K355" s="39">
        <f t="shared" si="11"/>
        <v>3309</v>
      </c>
      <c r="L355" s="31"/>
      <c r="M355" s="31"/>
      <c r="N355" s="31"/>
      <c r="O355" s="31"/>
      <c r="P355" s="31"/>
      <c r="Q355" s="31"/>
    </row>
    <row r="356" spans="1:17" x14ac:dyDescent="0.2">
      <c r="A356" s="31">
        <v>355</v>
      </c>
      <c r="B356" s="43">
        <v>524</v>
      </c>
      <c r="C356" s="34" t="s">
        <v>6075</v>
      </c>
      <c r="D356" s="32">
        <v>22113005</v>
      </c>
      <c r="E356" s="34" t="s">
        <v>723</v>
      </c>
      <c r="F356" s="39">
        <v>71</v>
      </c>
      <c r="G356" s="39">
        <v>24</v>
      </c>
      <c r="H356" s="39">
        <f t="shared" si="10"/>
        <v>1704</v>
      </c>
      <c r="I356" s="39">
        <v>829</v>
      </c>
      <c r="J356" s="39"/>
      <c r="K356" s="39">
        <f t="shared" si="11"/>
        <v>2533</v>
      </c>
      <c r="L356" s="31"/>
      <c r="M356" s="31"/>
      <c r="N356" s="31"/>
      <c r="O356" s="31"/>
      <c r="P356" s="31"/>
      <c r="Q356" s="31"/>
    </row>
    <row r="357" spans="1:17" x14ac:dyDescent="0.2">
      <c r="A357" s="31">
        <v>356</v>
      </c>
      <c r="B357" s="43">
        <v>525</v>
      </c>
      <c r="C357" s="34" t="s">
        <v>322</v>
      </c>
      <c r="D357" s="32">
        <v>22102079</v>
      </c>
      <c r="E357" s="34" t="s">
        <v>813</v>
      </c>
      <c r="F357" s="39">
        <v>93</v>
      </c>
      <c r="G357" s="39">
        <v>24</v>
      </c>
      <c r="H357" s="39">
        <f t="shared" si="10"/>
        <v>2232</v>
      </c>
      <c r="I357" s="39">
        <v>1317</v>
      </c>
      <c r="J357" s="39"/>
      <c r="K357" s="39">
        <f t="shared" si="11"/>
        <v>3549</v>
      </c>
      <c r="L357" s="31"/>
      <c r="M357" s="31"/>
      <c r="N357" s="31"/>
      <c r="O357" s="31"/>
      <c r="P357" s="31"/>
      <c r="Q357" s="31"/>
    </row>
    <row r="358" spans="1:17" x14ac:dyDescent="0.2">
      <c r="A358" s="31">
        <v>357</v>
      </c>
      <c r="B358" s="43">
        <v>525</v>
      </c>
      <c r="C358" s="34" t="s">
        <v>333</v>
      </c>
      <c r="D358" s="32">
        <v>22109006</v>
      </c>
      <c r="E358" s="34" t="s">
        <v>309</v>
      </c>
      <c r="F358" s="39">
        <v>88</v>
      </c>
      <c r="G358" s="39">
        <v>24</v>
      </c>
      <c r="H358" s="39">
        <f t="shared" si="10"/>
        <v>2112</v>
      </c>
      <c r="I358" s="39">
        <v>683</v>
      </c>
      <c r="J358" s="39"/>
      <c r="K358" s="39">
        <f t="shared" si="11"/>
        <v>2795</v>
      </c>
      <c r="L358" s="31"/>
      <c r="M358" s="31"/>
      <c r="N358" s="31"/>
      <c r="O358" s="31"/>
      <c r="P358" s="31"/>
      <c r="Q358" s="31"/>
    </row>
    <row r="359" spans="1:17" x14ac:dyDescent="0.2">
      <c r="A359" s="31">
        <v>358</v>
      </c>
      <c r="B359" s="43">
        <v>526</v>
      </c>
      <c r="C359" s="34" t="s">
        <v>4479</v>
      </c>
      <c r="D359" s="32">
        <v>22103026</v>
      </c>
      <c r="E359" s="34" t="s">
        <v>251</v>
      </c>
      <c r="F359" s="39">
        <v>87</v>
      </c>
      <c r="G359" s="39">
        <v>24</v>
      </c>
      <c r="H359" s="39">
        <f t="shared" si="10"/>
        <v>2088</v>
      </c>
      <c r="I359" s="39">
        <v>1382</v>
      </c>
      <c r="J359" s="39">
        <v>70</v>
      </c>
      <c r="K359" s="39">
        <f t="shared" si="11"/>
        <v>3540</v>
      </c>
      <c r="L359" s="31"/>
      <c r="M359" s="31"/>
      <c r="N359" s="31"/>
      <c r="O359" s="31"/>
      <c r="P359" s="31"/>
      <c r="Q359" s="31"/>
    </row>
    <row r="360" spans="1:17" x14ac:dyDescent="0.2">
      <c r="A360" s="31">
        <v>359</v>
      </c>
      <c r="B360" s="43">
        <v>527</v>
      </c>
      <c r="C360" s="34" t="s">
        <v>449</v>
      </c>
      <c r="D360" s="32">
        <v>22104004</v>
      </c>
      <c r="E360" s="34" t="s">
        <v>127</v>
      </c>
      <c r="F360" s="39">
        <v>72</v>
      </c>
      <c r="G360" s="39">
        <v>24</v>
      </c>
      <c r="H360" s="39">
        <f t="shared" si="10"/>
        <v>1728</v>
      </c>
      <c r="I360" s="39">
        <v>548</v>
      </c>
      <c r="J360" s="39"/>
      <c r="K360" s="39">
        <f t="shared" si="11"/>
        <v>2276</v>
      </c>
      <c r="L360" s="31"/>
      <c r="M360" s="31"/>
      <c r="N360" s="31"/>
      <c r="O360" s="31"/>
      <c r="P360" s="31"/>
      <c r="Q360" s="31"/>
    </row>
    <row r="361" spans="1:17" x14ac:dyDescent="0.2">
      <c r="A361" s="31">
        <v>360</v>
      </c>
      <c r="B361" s="43">
        <v>527</v>
      </c>
      <c r="C361" s="34" t="s">
        <v>475</v>
      </c>
      <c r="D361" s="32">
        <v>22104022</v>
      </c>
      <c r="E361" s="34" t="s">
        <v>127</v>
      </c>
      <c r="F361" s="39">
        <v>70</v>
      </c>
      <c r="G361" s="39">
        <v>24</v>
      </c>
      <c r="H361" s="39">
        <f t="shared" si="10"/>
        <v>1680</v>
      </c>
      <c r="I361" s="39">
        <v>542</v>
      </c>
      <c r="J361" s="39"/>
      <c r="K361" s="39">
        <f t="shared" si="11"/>
        <v>2222</v>
      </c>
      <c r="L361" s="31"/>
      <c r="M361" s="31"/>
      <c r="N361" s="31"/>
      <c r="O361" s="31"/>
      <c r="P361" s="31"/>
      <c r="Q361" s="31"/>
    </row>
    <row r="362" spans="1:17" x14ac:dyDescent="0.2">
      <c r="A362" s="31">
        <v>361</v>
      </c>
      <c r="B362" s="43">
        <v>528</v>
      </c>
      <c r="C362" s="34" t="s">
        <v>223</v>
      </c>
      <c r="D362" s="32">
        <v>22102062</v>
      </c>
      <c r="E362" s="34" t="s">
        <v>813</v>
      </c>
      <c r="F362" s="39">
        <v>89</v>
      </c>
      <c r="G362" s="39">
        <v>24</v>
      </c>
      <c r="H362" s="39">
        <f t="shared" si="10"/>
        <v>2136</v>
      </c>
      <c r="I362" s="39">
        <v>1278</v>
      </c>
      <c r="J362" s="39"/>
      <c r="K362" s="39">
        <f t="shared" si="11"/>
        <v>3414</v>
      </c>
      <c r="L362" s="31"/>
      <c r="M362" s="31"/>
      <c r="N362" s="31"/>
      <c r="O362" s="31"/>
      <c r="P362" s="31"/>
      <c r="Q362" s="31"/>
    </row>
    <row r="363" spans="1:17" x14ac:dyDescent="0.2">
      <c r="A363" s="31">
        <v>362</v>
      </c>
      <c r="B363" s="43">
        <v>528</v>
      </c>
      <c r="C363" s="34" t="s">
        <v>5003</v>
      </c>
      <c r="D363" s="32">
        <v>22102063</v>
      </c>
      <c r="E363" s="34" t="s">
        <v>2589</v>
      </c>
      <c r="F363" s="39">
        <v>93</v>
      </c>
      <c r="G363" s="39">
        <v>24</v>
      </c>
      <c r="H363" s="39">
        <f t="shared" si="10"/>
        <v>2232</v>
      </c>
      <c r="I363" s="39">
        <v>1410</v>
      </c>
      <c r="J363" s="39"/>
      <c r="K363" s="39">
        <f t="shared" si="11"/>
        <v>3642</v>
      </c>
      <c r="L363" s="31"/>
      <c r="M363" s="31"/>
      <c r="N363" s="31"/>
      <c r="O363" s="31"/>
      <c r="P363" s="31"/>
      <c r="Q363" s="31"/>
    </row>
    <row r="364" spans="1:17" x14ac:dyDescent="0.2">
      <c r="A364" s="31">
        <v>363</v>
      </c>
      <c r="B364" s="43">
        <v>529</v>
      </c>
      <c r="C364" s="34" t="s">
        <v>3503</v>
      </c>
      <c r="D364" s="32">
        <v>22104096</v>
      </c>
      <c r="E364" s="34" t="s">
        <v>127</v>
      </c>
      <c r="F364" s="39">
        <v>58</v>
      </c>
      <c r="G364" s="39">
        <v>24</v>
      </c>
      <c r="H364" s="39">
        <f t="shared" si="10"/>
        <v>1392</v>
      </c>
      <c r="I364" s="39">
        <v>974</v>
      </c>
      <c r="J364" s="39"/>
      <c r="K364" s="39">
        <f t="shared" si="11"/>
        <v>2366</v>
      </c>
      <c r="L364" s="31"/>
      <c r="M364" s="31"/>
      <c r="N364" s="31"/>
      <c r="O364" s="31"/>
      <c r="P364" s="31"/>
      <c r="Q364" s="31"/>
    </row>
    <row r="365" spans="1:17" x14ac:dyDescent="0.2">
      <c r="A365" s="31">
        <v>364</v>
      </c>
      <c r="B365" s="43">
        <v>529</v>
      </c>
      <c r="C365" s="34" t="s">
        <v>4812</v>
      </c>
      <c r="D365" s="32">
        <v>22104023</v>
      </c>
      <c r="E365" s="34" t="s">
        <v>266</v>
      </c>
      <c r="F365" s="39">
        <v>76</v>
      </c>
      <c r="G365" s="39">
        <v>24</v>
      </c>
      <c r="H365" s="39">
        <f t="shared" si="10"/>
        <v>1824</v>
      </c>
      <c r="I365" s="39">
        <v>1017</v>
      </c>
      <c r="J365" s="39"/>
      <c r="K365" s="39">
        <f t="shared" si="11"/>
        <v>2841</v>
      </c>
      <c r="L365" s="31"/>
      <c r="M365" s="31"/>
      <c r="N365" s="31"/>
      <c r="O365" s="31"/>
      <c r="P365" s="31"/>
      <c r="Q365" s="31"/>
    </row>
    <row r="366" spans="1:17" x14ac:dyDescent="0.2">
      <c r="A366" s="31">
        <v>365</v>
      </c>
      <c r="B366" s="43">
        <v>530</v>
      </c>
      <c r="C366" s="34" t="s">
        <v>5986</v>
      </c>
      <c r="D366" s="32">
        <v>22111013</v>
      </c>
      <c r="E366" s="34" t="s">
        <v>33</v>
      </c>
      <c r="F366" s="39">
        <v>93</v>
      </c>
      <c r="G366" s="39">
        <v>24</v>
      </c>
      <c r="H366" s="39">
        <f t="shared" si="10"/>
        <v>2232</v>
      </c>
      <c r="I366" s="39">
        <v>817</v>
      </c>
      <c r="J366" s="39"/>
      <c r="K366" s="39">
        <f t="shared" si="11"/>
        <v>3049</v>
      </c>
      <c r="L366" s="31"/>
      <c r="M366" s="31"/>
      <c r="N366" s="31"/>
      <c r="O366" s="31"/>
      <c r="P366" s="31"/>
      <c r="Q366" s="31"/>
    </row>
    <row r="367" spans="1:17" x14ac:dyDescent="0.2">
      <c r="A367" s="31">
        <v>366</v>
      </c>
      <c r="B367" s="43">
        <v>530</v>
      </c>
      <c r="C367" s="34" t="s">
        <v>6027</v>
      </c>
      <c r="D367" s="32">
        <v>22113022</v>
      </c>
      <c r="E367" s="34" t="s">
        <v>723</v>
      </c>
      <c r="F367" s="39">
        <v>91</v>
      </c>
      <c r="G367" s="39">
        <v>24</v>
      </c>
      <c r="H367" s="39">
        <f t="shared" si="10"/>
        <v>2184</v>
      </c>
      <c r="I367" s="39">
        <v>1190</v>
      </c>
      <c r="J367" s="39">
        <v>50</v>
      </c>
      <c r="K367" s="39">
        <f t="shared" si="11"/>
        <v>3424</v>
      </c>
      <c r="L367" s="31"/>
      <c r="M367" s="31"/>
      <c r="N367" s="31"/>
      <c r="O367" s="31"/>
      <c r="P367" s="31"/>
      <c r="Q367" s="31"/>
    </row>
    <row r="368" spans="1:17" x14ac:dyDescent="0.2">
      <c r="A368" s="31">
        <v>367</v>
      </c>
      <c r="B368" s="43">
        <v>531</v>
      </c>
      <c r="C368" s="34" t="s">
        <v>1656</v>
      </c>
      <c r="D368" s="32">
        <v>22102036</v>
      </c>
      <c r="E368" s="34" t="s">
        <v>813</v>
      </c>
      <c r="F368" s="39">
        <v>89</v>
      </c>
      <c r="G368" s="39">
        <v>24</v>
      </c>
      <c r="H368" s="39">
        <f t="shared" si="10"/>
        <v>2136</v>
      </c>
      <c r="I368" s="39">
        <v>748</v>
      </c>
      <c r="J368" s="39"/>
      <c r="K368" s="39">
        <f t="shared" si="11"/>
        <v>2884</v>
      </c>
      <c r="L368" s="31"/>
      <c r="M368" s="31"/>
      <c r="N368" s="31"/>
      <c r="O368" s="31"/>
      <c r="P368" s="31"/>
      <c r="Q368" s="31"/>
    </row>
    <row r="369" spans="1:17" x14ac:dyDescent="0.2">
      <c r="A369" s="31">
        <v>368</v>
      </c>
      <c r="B369" s="43">
        <v>531</v>
      </c>
      <c r="C369" s="34" t="s">
        <v>1676</v>
      </c>
      <c r="D369" s="32">
        <v>22102072</v>
      </c>
      <c r="E369" s="34" t="s">
        <v>813</v>
      </c>
      <c r="F369" s="39">
        <v>93</v>
      </c>
      <c r="G369" s="39">
        <v>24</v>
      </c>
      <c r="H369" s="39">
        <f t="shared" si="10"/>
        <v>2232</v>
      </c>
      <c r="I369" s="39">
        <v>1764</v>
      </c>
      <c r="J369" s="39"/>
      <c r="K369" s="39">
        <f t="shared" si="11"/>
        <v>3996</v>
      </c>
      <c r="L369" s="31"/>
      <c r="M369" s="31"/>
      <c r="N369" s="31"/>
      <c r="O369" s="31"/>
      <c r="P369" s="31"/>
      <c r="Q369" s="31"/>
    </row>
    <row r="370" spans="1:17" x14ac:dyDescent="0.2">
      <c r="A370" s="31">
        <v>369</v>
      </c>
      <c r="B370" s="43">
        <v>532</v>
      </c>
      <c r="C370" s="34" t="s">
        <v>462</v>
      </c>
      <c r="D370" s="32">
        <v>22110059</v>
      </c>
      <c r="E370" s="34" t="s">
        <v>3532</v>
      </c>
      <c r="F370" s="39">
        <v>65</v>
      </c>
      <c r="G370" s="39">
        <v>24</v>
      </c>
      <c r="H370" s="39">
        <f t="shared" si="10"/>
        <v>1560</v>
      </c>
      <c r="I370" s="39">
        <v>484</v>
      </c>
      <c r="J370" s="39">
        <v>50</v>
      </c>
      <c r="K370" s="39">
        <f t="shared" si="11"/>
        <v>2094</v>
      </c>
      <c r="L370" s="31"/>
      <c r="M370" s="31"/>
      <c r="N370" s="31"/>
      <c r="O370" s="31"/>
      <c r="P370" s="31"/>
      <c r="Q370" s="31"/>
    </row>
    <row r="371" spans="1:17" x14ac:dyDescent="0.2">
      <c r="A371" s="31">
        <v>370</v>
      </c>
      <c r="B371" s="43">
        <v>532</v>
      </c>
      <c r="C371" s="34" t="s">
        <v>4730</v>
      </c>
      <c r="D371" s="32">
        <v>22110055</v>
      </c>
      <c r="E371" s="34" t="s">
        <v>546</v>
      </c>
      <c r="F371" s="39">
        <v>75</v>
      </c>
      <c r="G371" s="39">
        <v>24</v>
      </c>
      <c r="H371" s="39">
        <f t="shared" si="10"/>
        <v>1800</v>
      </c>
      <c r="I371" s="39">
        <v>359</v>
      </c>
      <c r="J371" s="39">
        <v>50</v>
      </c>
      <c r="K371" s="39">
        <f t="shared" si="11"/>
        <v>2209</v>
      </c>
      <c r="L371" s="31"/>
      <c r="M371" s="31"/>
      <c r="N371" s="31"/>
      <c r="O371" s="31"/>
      <c r="P371" s="31"/>
      <c r="Q371" s="31"/>
    </row>
    <row r="372" spans="1:17" x14ac:dyDescent="0.2">
      <c r="A372" s="31">
        <v>371</v>
      </c>
      <c r="B372" s="43">
        <v>533</v>
      </c>
      <c r="C372" s="34" t="s">
        <v>559</v>
      </c>
      <c r="D372" s="32">
        <v>22110056</v>
      </c>
      <c r="E372" s="34" t="s">
        <v>546</v>
      </c>
      <c r="F372" s="39">
        <v>93</v>
      </c>
      <c r="G372" s="39">
        <v>24</v>
      </c>
      <c r="H372" s="39">
        <f t="shared" si="10"/>
        <v>2232</v>
      </c>
      <c r="I372" s="39">
        <v>459</v>
      </c>
      <c r="J372" s="39">
        <v>70</v>
      </c>
      <c r="K372" s="39">
        <f t="shared" si="11"/>
        <v>2761</v>
      </c>
      <c r="L372" s="31"/>
      <c r="M372" s="31"/>
      <c r="N372" s="31"/>
      <c r="O372" s="31"/>
      <c r="P372" s="31"/>
      <c r="Q372" s="31"/>
    </row>
    <row r="373" spans="1:17" x14ac:dyDescent="0.2">
      <c r="A373" s="31">
        <v>372</v>
      </c>
      <c r="B373" s="43">
        <v>533</v>
      </c>
      <c r="C373" s="34" t="s">
        <v>5853</v>
      </c>
      <c r="D373" s="32">
        <v>22102056</v>
      </c>
      <c r="E373" s="34" t="s">
        <v>2589</v>
      </c>
      <c r="F373" s="39">
        <v>89</v>
      </c>
      <c r="G373" s="39">
        <v>24</v>
      </c>
      <c r="H373" s="39">
        <f t="shared" si="10"/>
        <v>2136</v>
      </c>
      <c r="I373" s="39">
        <v>1153</v>
      </c>
      <c r="J373" s="39"/>
      <c r="K373" s="39">
        <f t="shared" si="11"/>
        <v>3289</v>
      </c>
      <c r="L373" s="31"/>
      <c r="M373" s="31"/>
      <c r="N373" s="31"/>
      <c r="O373" s="31"/>
      <c r="P373" s="31"/>
      <c r="Q373" s="31"/>
    </row>
    <row r="374" spans="1:17" x14ac:dyDescent="0.2">
      <c r="A374" s="31">
        <v>373</v>
      </c>
      <c r="B374" s="43">
        <v>534</v>
      </c>
      <c r="C374" s="34" t="s">
        <v>5823</v>
      </c>
      <c r="D374" s="32">
        <v>22109118</v>
      </c>
      <c r="E374" s="34" t="s">
        <v>309</v>
      </c>
      <c r="F374" s="39">
        <v>93</v>
      </c>
      <c r="G374" s="39">
        <v>24</v>
      </c>
      <c r="H374" s="39">
        <f t="shared" si="10"/>
        <v>2232</v>
      </c>
      <c r="I374" s="39">
        <v>925</v>
      </c>
      <c r="J374" s="39"/>
      <c r="K374" s="39">
        <f t="shared" si="11"/>
        <v>3157</v>
      </c>
      <c r="L374" s="31"/>
      <c r="M374" s="31"/>
      <c r="N374" s="31"/>
      <c r="O374" s="31"/>
      <c r="P374" s="31"/>
      <c r="Q374" s="31"/>
    </row>
    <row r="375" spans="1:17" x14ac:dyDescent="0.2">
      <c r="A375" s="31">
        <v>374</v>
      </c>
      <c r="B375" s="43">
        <v>534</v>
      </c>
      <c r="C375" s="34" t="s">
        <v>6010</v>
      </c>
      <c r="D375" s="32">
        <v>22110006</v>
      </c>
      <c r="E375" s="34" t="s">
        <v>546</v>
      </c>
      <c r="F375" s="39">
        <v>55</v>
      </c>
      <c r="G375" s="39">
        <v>24</v>
      </c>
      <c r="H375" s="39">
        <f t="shared" si="10"/>
        <v>1320</v>
      </c>
      <c r="I375" s="39">
        <v>537</v>
      </c>
      <c r="J375" s="39"/>
      <c r="K375" s="39">
        <f t="shared" si="11"/>
        <v>1857</v>
      </c>
      <c r="L375" s="31"/>
      <c r="M375" s="31"/>
      <c r="N375" s="31"/>
      <c r="O375" s="31"/>
      <c r="P375" s="31"/>
      <c r="Q375" s="31"/>
    </row>
    <row r="376" spans="1:17" x14ac:dyDescent="0.2">
      <c r="A376" s="31">
        <v>375</v>
      </c>
      <c r="B376" s="43">
        <v>535</v>
      </c>
      <c r="C376" s="34" t="s">
        <v>5831</v>
      </c>
      <c r="D376" s="32">
        <v>22110008</v>
      </c>
      <c r="E376" s="34" t="s">
        <v>546</v>
      </c>
      <c r="F376" s="39">
        <v>93</v>
      </c>
      <c r="G376" s="39">
        <v>24</v>
      </c>
      <c r="H376" s="39">
        <f t="shared" si="10"/>
        <v>2232</v>
      </c>
      <c r="I376" s="39">
        <v>1509</v>
      </c>
      <c r="J376" s="39"/>
      <c r="K376" s="39">
        <f t="shared" si="11"/>
        <v>3741</v>
      </c>
      <c r="L376" s="31"/>
      <c r="M376" s="31"/>
      <c r="N376" s="31"/>
      <c r="O376" s="31"/>
      <c r="P376" s="31"/>
      <c r="Q376" s="31"/>
    </row>
    <row r="377" spans="1:17" x14ac:dyDescent="0.2">
      <c r="A377" s="31">
        <v>376</v>
      </c>
      <c r="B377" s="43">
        <v>535</v>
      </c>
      <c r="C377" s="34" t="s">
        <v>5535</v>
      </c>
      <c r="D377" s="32">
        <v>22102066</v>
      </c>
      <c r="E377" s="34" t="s">
        <v>1477</v>
      </c>
      <c r="F377" s="39">
        <v>93</v>
      </c>
      <c r="G377" s="39">
        <v>24</v>
      </c>
      <c r="H377" s="39">
        <f t="shared" si="10"/>
        <v>2232</v>
      </c>
      <c r="I377" s="39">
        <v>1084</v>
      </c>
      <c r="J377" s="39">
        <v>50</v>
      </c>
      <c r="K377" s="39">
        <f t="shared" si="11"/>
        <v>3366</v>
      </c>
      <c r="L377" s="31"/>
      <c r="M377" s="31"/>
      <c r="N377" s="31"/>
      <c r="O377" s="31"/>
      <c r="P377" s="31"/>
      <c r="Q377" s="31"/>
    </row>
    <row r="378" spans="1:17" x14ac:dyDescent="0.2">
      <c r="A378" s="31">
        <v>377</v>
      </c>
      <c r="B378" s="43">
        <v>536</v>
      </c>
      <c r="C378" s="34" t="s">
        <v>535</v>
      </c>
      <c r="D378" s="32">
        <v>22103069</v>
      </c>
      <c r="E378" s="34" t="s">
        <v>251</v>
      </c>
      <c r="F378" s="39">
        <v>93</v>
      </c>
      <c r="G378" s="39">
        <v>24</v>
      </c>
      <c r="H378" s="39">
        <f t="shared" si="10"/>
        <v>2232</v>
      </c>
      <c r="I378" s="39">
        <v>640</v>
      </c>
      <c r="J378" s="39"/>
      <c r="K378" s="39">
        <f t="shared" si="11"/>
        <v>2872</v>
      </c>
      <c r="L378" s="31"/>
      <c r="M378" s="31"/>
      <c r="N378" s="31"/>
      <c r="O378" s="31"/>
      <c r="P378" s="31"/>
      <c r="Q378" s="31"/>
    </row>
    <row r="379" spans="1:17" x14ac:dyDescent="0.2">
      <c r="A379" s="31">
        <v>378</v>
      </c>
      <c r="B379" s="43">
        <v>536</v>
      </c>
      <c r="C379" s="34" t="s">
        <v>1666</v>
      </c>
      <c r="D379" s="32">
        <v>22103068</v>
      </c>
      <c r="E379" s="34" t="s">
        <v>51</v>
      </c>
      <c r="F379" s="39">
        <v>93</v>
      </c>
      <c r="G379" s="39">
        <v>24</v>
      </c>
      <c r="H379" s="39">
        <f t="shared" si="10"/>
        <v>2232</v>
      </c>
      <c r="I379" s="39">
        <v>993</v>
      </c>
      <c r="J379" s="39">
        <v>220</v>
      </c>
      <c r="K379" s="39">
        <f t="shared" si="11"/>
        <v>3445</v>
      </c>
      <c r="L379" s="31"/>
      <c r="M379" s="31"/>
      <c r="N379" s="31"/>
      <c r="O379" s="31"/>
      <c r="P379" s="31"/>
      <c r="Q379" s="31"/>
    </row>
    <row r="380" spans="1:17" x14ac:dyDescent="0.2">
      <c r="A380" s="31">
        <v>379</v>
      </c>
      <c r="B380" s="43">
        <v>537</v>
      </c>
      <c r="C380" s="34" t="s">
        <v>5836</v>
      </c>
      <c r="D380" s="32">
        <v>22111031</v>
      </c>
      <c r="E380" s="34" t="s">
        <v>33</v>
      </c>
      <c r="F380" s="39">
        <v>93</v>
      </c>
      <c r="G380" s="39">
        <v>24</v>
      </c>
      <c r="H380" s="39">
        <f t="shared" si="10"/>
        <v>2232</v>
      </c>
      <c r="I380" s="39">
        <v>1780</v>
      </c>
      <c r="J380" s="39"/>
      <c r="K380" s="39">
        <f t="shared" si="11"/>
        <v>4012</v>
      </c>
      <c r="L380" s="31"/>
      <c r="M380" s="31"/>
      <c r="N380" s="31"/>
      <c r="O380" s="31"/>
      <c r="P380" s="31"/>
      <c r="Q380" s="31"/>
    </row>
    <row r="381" spans="1:17" x14ac:dyDescent="0.2">
      <c r="A381" s="31">
        <v>380</v>
      </c>
      <c r="B381" s="43">
        <v>537</v>
      </c>
      <c r="C381" s="34" t="s">
        <v>5880</v>
      </c>
      <c r="D381" s="32">
        <v>22111021</v>
      </c>
      <c r="E381" s="34" t="s">
        <v>1707</v>
      </c>
      <c r="F381" s="39">
        <v>93</v>
      </c>
      <c r="G381" s="39">
        <v>24</v>
      </c>
      <c r="H381" s="39">
        <f t="shared" si="10"/>
        <v>2232</v>
      </c>
      <c r="I381" s="39">
        <v>1514</v>
      </c>
      <c r="J381" s="39"/>
      <c r="K381" s="39">
        <f t="shared" si="11"/>
        <v>3746</v>
      </c>
      <c r="L381" s="31"/>
      <c r="M381" s="31"/>
      <c r="N381" s="31"/>
      <c r="O381" s="31"/>
      <c r="P381" s="31"/>
      <c r="Q381" s="31"/>
    </row>
    <row r="382" spans="1:17" x14ac:dyDescent="0.2">
      <c r="A382" s="31">
        <v>381</v>
      </c>
      <c r="B382" s="43">
        <v>538</v>
      </c>
      <c r="C382" s="34" t="s">
        <v>605</v>
      </c>
      <c r="D382" s="32">
        <v>22103128</v>
      </c>
      <c r="E382" s="34" t="s">
        <v>251</v>
      </c>
      <c r="F382" s="39">
        <v>78</v>
      </c>
      <c r="G382" s="39">
        <v>24</v>
      </c>
      <c r="H382" s="39">
        <f t="shared" si="10"/>
        <v>1872</v>
      </c>
      <c r="I382" s="39">
        <v>838</v>
      </c>
      <c r="J382" s="39"/>
      <c r="K382" s="39">
        <f t="shared" si="11"/>
        <v>2710</v>
      </c>
      <c r="L382" s="31"/>
      <c r="M382" s="31"/>
      <c r="N382" s="31"/>
      <c r="O382" s="31"/>
      <c r="P382" s="31"/>
      <c r="Q382" s="31"/>
    </row>
    <row r="383" spans="1:17" x14ac:dyDescent="0.2">
      <c r="A383" s="31">
        <v>382</v>
      </c>
      <c r="B383" s="43">
        <v>538</v>
      </c>
      <c r="C383" s="34" t="s">
        <v>5854</v>
      </c>
      <c r="D383" s="32">
        <v>22103127</v>
      </c>
      <c r="E383" s="34" t="s">
        <v>51</v>
      </c>
      <c r="F383" s="39">
        <v>62</v>
      </c>
      <c r="G383" s="39">
        <v>24</v>
      </c>
      <c r="H383" s="39">
        <f t="shared" si="10"/>
        <v>1488</v>
      </c>
      <c r="I383" s="39">
        <v>686</v>
      </c>
      <c r="J383" s="39"/>
      <c r="K383" s="39">
        <f t="shared" si="11"/>
        <v>2174</v>
      </c>
      <c r="L383" s="31"/>
      <c r="M383" s="31"/>
      <c r="N383" s="31"/>
      <c r="O383" s="31"/>
      <c r="P383" s="31"/>
      <c r="Q383" s="31"/>
    </row>
    <row r="384" spans="1:17" x14ac:dyDescent="0.2">
      <c r="A384" s="31">
        <v>383</v>
      </c>
      <c r="B384" s="43">
        <v>539</v>
      </c>
      <c r="C384" s="34" t="s">
        <v>1155</v>
      </c>
      <c r="D384" s="32">
        <v>22104052</v>
      </c>
      <c r="E384" s="34" t="s">
        <v>266</v>
      </c>
      <c r="F384" s="39">
        <v>56</v>
      </c>
      <c r="G384" s="39">
        <v>24</v>
      </c>
      <c r="H384" s="39">
        <f t="shared" si="10"/>
        <v>1344</v>
      </c>
      <c r="I384" s="39">
        <v>502</v>
      </c>
      <c r="J384" s="39"/>
      <c r="K384" s="39">
        <f t="shared" si="11"/>
        <v>1846</v>
      </c>
      <c r="L384" s="31"/>
      <c r="M384" s="31"/>
      <c r="N384" s="31"/>
      <c r="O384" s="31"/>
      <c r="P384" s="31"/>
      <c r="Q384" s="31"/>
    </row>
    <row r="385" spans="1:17" x14ac:dyDescent="0.2">
      <c r="A385" s="31">
        <v>384</v>
      </c>
      <c r="B385" s="43">
        <v>539</v>
      </c>
      <c r="C385" s="34" t="s">
        <v>5892</v>
      </c>
      <c r="D385" s="32">
        <v>22104064</v>
      </c>
      <c r="E385" s="34" t="s">
        <v>6038</v>
      </c>
      <c r="F385" s="39">
        <v>93</v>
      </c>
      <c r="G385" s="39">
        <v>24</v>
      </c>
      <c r="H385" s="39">
        <f t="shared" si="10"/>
        <v>2232</v>
      </c>
      <c r="I385" s="39">
        <v>463</v>
      </c>
      <c r="J385" s="39"/>
      <c r="K385" s="39">
        <f t="shared" si="11"/>
        <v>2695</v>
      </c>
      <c r="L385" s="31"/>
      <c r="M385" s="31"/>
      <c r="N385" s="31"/>
      <c r="O385" s="31"/>
      <c r="P385" s="31"/>
      <c r="Q385" s="31"/>
    </row>
    <row r="386" spans="1:17" x14ac:dyDescent="0.2">
      <c r="A386" s="31">
        <v>385</v>
      </c>
      <c r="B386" s="43">
        <v>540</v>
      </c>
      <c r="C386" s="34" t="s">
        <v>5833</v>
      </c>
      <c r="D386" s="32">
        <v>22126020</v>
      </c>
      <c r="E386" s="34" t="s">
        <v>184</v>
      </c>
      <c r="F386" s="39">
        <v>93</v>
      </c>
      <c r="G386" s="39">
        <v>24</v>
      </c>
      <c r="H386" s="39">
        <f t="shared" si="10"/>
        <v>2232</v>
      </c>
      <c r="I386" s="39">
        <v>1345</v>
      </c>
      <c r="J386" s="39"/>
      <c r="K386" s="39">
        <f t="shared" si="11"/>
        <v>3577</v>
      </c>
      <c r="L386" s="31"/>
      <c r="M386" s="31"/>
      <c r="N386" s="31"/>
      <c r="O386" s="31"/>
      <c r="P386" s="31"/>
      <c r="Q386" s="31"/>
    </row>
    <row r="387" spans="1:17" x14ac:dyDescent="0.2">
      <c r="A387" s="31">
        <v>386</v>
      </c>
      <c r="B387" s="43">
        <v>540</v>
      </c>
      <c r="C387" s="34" t="s">
        <v>1606</v>
      </c>
      <c r="D387" s="32">
        <v>22124069</v>
      </c>
      <c r="E387" s="34" t="s">
        <v>156</v>
      </c>
      <c r="F387" s="39">
        <v>74</v>
      </c>
      <c r="G387" s="39">
        <v>24</v>
      </c>
      <c r="H387" s="39">
        <f t="shared" ref="H387:H450" si="12">F387*G387</f>
        <v>1776</v>
      </c>
      <c r="I387" s="39">
        <v>809</v>
      </c>
      <c r="J387" s="39"/>
      <c r="K387" s="39">
        <f t="shared" ref="K387:K450" si="13">H387+I387+J387</f>
        <v>2585</v>
      </c>
      <c r="L387" s="31"/>
      <c r="M387" s="31"/>
      <c r="N387" s="31"/>
      <c r="O387" s="31"/>
      <c r="P387" s="31"/>
      <c r="Q387" s="31"/>
    </row>
    <row r="388" spans="1:17" x14ac:dyDescent="0.2">
      <c r="A388" s="31">
        <v>387</v>
      </c>
      <c r="B388" s="43">
        <v>541</v>
      </c>
      <c r="C388" s="34" t="s">
        <v>5858</v>
      </c>
      <c r="D388" s="32">
        <v>22103142</v>
      </c>
      <c r="E388" s="34" t="s">
        <v>251</v>
      </c>
      <c r="F388" s="39">
        <v>93</v>
      </c>
      <c r="G388" s="39">
        <v>24</v>
      </c>
      <c r="H388" s="39">
        <f t="shared" si="12"/>
        <v>2232</v>
      </c>
      <c r="I388" s="39">
        <v>740</v>
      </c>
      <c r="J388" s="39"/>
      <c r="K388" s="39">
        <f t="shared" si="13"/>
        <v>2972</v>
      </c>
      <c r="L388" s="31"/>
      <c r="M388" s="31"/>
      <c r="N388" s="31"/>
      <c r="O388" s="31"/>
      <c r="P388" s="31"/>
      <c r="Q388" s="31"/>
    </row>
    <row r="389" spans="1:17" x14ac:dyDescent="0.2">
      <c r="A389" s="31">
        <v>388</v>
      </c>
      <c r="B389" s="43">
        <v>541</v>
      </c>
      <c r="C389" s="34" t="s">
        <v>1202</v>
      </c>
      <c r="D389" s="32">
        <v>22103073</v>
      </c>
      <c r="E389" s="34" t="s">
        <v>51</v>
      </c>
      <c r="F389" s="39">
        <v>93</v>
      </c>
      <c r="G389" s="39">
        <v>24</v>
      </c>
      <c r="H389" s="39">
        <f t="shared" si="12"/>
        <v>2232</v>
      </c>
      <c r="I389" s="39">
        <v>765</v>
      </c>
      <c r="J389" s="39"/>
      <c r="K389" s="39">
        <f t="shared" si="13"/>
        <v>2997</v>
      </c>
      <c r="L389" s="31"/>
      <c r="M389" s="31"/>
      <c r="N389" s="31"/>
      <c r="O389" s="31"/>
      <c r="P389" s="31"/>
      <c r="Q389" s="31"/>
    </row>
    <row r="390" spans="1:17" x14ac:dyDescent="0.2">
      <c r="A390" s="31">
        <v>389</v>
      </c>
      <c r="B390" s="43">
        <v>542</v>
      </c>
      <c r="C390" s="34" t="s">
        <v>4620</v>
      </c>
      <c r="D390" s="32">
        <v>22103030</v>
      </c>
      <c r="E390" s="34" t="s">
        <v>251</v>
      </c>
      <c r="F390" s="39">
        <v>83</v>
      </c>
      <c r="G390" s="39">
        <v>24</v>
      </c>
      <c r="H390" s="39">
        <f t="shared" si="12"/>
        <v>1992</v>
      </c>
      <c r="I390" s="39">
        <v>586</v>
      </c>
      <c r="J390" s="39"/>
      <c r="K390" s="39">
        <f t="shared" si="13"/>
        <v>2578</v>
      </c>
      <c r="L390" s="31"/>
      <c r="M390" s="31"/>
      <c r="N390" s="31"/>
      <c r="O390" s="31"/>
      <c r="P390" s="31"/>
      <c r="Q390" s="31"/>
    </row>
    <row r="391" spans="1:17" x14ac:dyDescent="0.2">
      <c r="A391" s="31">
        <v>390</v>
      </c>
      <c r="B391" s="43">
        <v>542</v>
      </c>
      <c r="C391" s="34" t="s">
        <v>6011</v>
      </c>
      <c r="D391" s="32">
        <v>22104091</v>
      </c>
      <c r="E391" s="34" t="s">
        <v>127</v>
      </c>
      <c r="F391" s="39">
        <v>80</v>
      </c>
      <c r="G391" s="39">
        <v>24</v>
      </c>
      <c r="H391" s="39">
        <f t="shared" si="12"/>
        <v>1920</v>
      </c>
      <c r="I391" s="39">
        <v>660</v>
      </c>
      <c r="J391" s="39"/>
      <c r="K391" s="39">
        <f t="shared" si="13"/>
        <v>2580</v>
      </c>
      <c r="L391" s="31"/>
      <c r="M391" s="31"/>
      <c r="N391" s="31"/>
      <c r="O391" s="31"/>
      <c r="P391" s="31"/>
      <c r="Q391" s="31"/>
    </row>
    <row r="392" spans="1:17" x14ac:dyDescent="0.2">
      <c r="A392" s="31">
        <v>391</v>
      </c>
      <c r="B392" s="43">
        <v>543</v>
      </c>
      <c r="C392" s="34" t="s">
        <v>281</v>
      </c>
      <c r="D392" s="32">
        <v>22109119</v>
      </c>
      <c r="E392" s="34" t="s">
        <v>309</v>
      </c>
      <c r="F392" s="39">
        <v>93</v>
      </c>
      <c r="G392" s="39">
        <v>24</v>
      </c>
      <c r="H392" s="39">
        <f t="shared" si="12"/>
        <v>2232</v>
      </c>
      <c r="I392" s="39">
        <v>1014</v>
      </c>
      <c r="J392" s="39"/>
      <c r="K392" s="39">
        <f t="shared" si="13"/>
        <v>3246</v>
      </c>
      <c r="L392" s="31"/>
      <c r="M392" s="31"/>
      <c r="N392" s="31"/>
      <c r="O392" s="31"/>
      <c r="P392" s="31"/>
      <c r="Q392" s="31"/>
    </row>
    <row r="393" spans="1:17" x14ac:dyDescent="0.2">
      <c r="A393" s="31">
        <v>392</v>
      </c>
      <c r="B393" s="43">
        <v>543</v>
      </c>
      <c r="C393" s="34" t="s">
        <v>5125</v>
      </c>
      <c r="D393" s="32">
        <v>22109026</v>
      </c>
      <c r="E393" s="34" t="s">
        <v>309</v>
      </c>
      <c r="F393" s="39">
        <v>93</v>
      </c>
      <c r="G393" s="39">
        <v>24</v>
      </c>
      <c r="H393" s="39">
        <f t="shared" si="12"/>
        <v>2232</v>
      </c>
      <c r="I393" s="39">
        <v>1077</v>
      </c>
      <c r="J393" s="39"/>
      <c r="K393" s="39">
        <f t="shared" si="13"/>
        <v>3309</v>
      </c>
      <c r="L393" s="31"/>
      <c r="M393" s="31"/>
      <c r="N393" s="31"/>
      <c r="O393" s="31"/>
      <c r="P393" s="31"/>
      <c r="Q393" s="31"/>
    </row>
    <row r="394" spans="1:17" x14ac:dyDescent="0.2">
      <c r="A394" s="31">
        <v>393</v>
      </c>
      <c r="B394" s="43">
        <v>544</v>
      </c>
      <c r="C394" s="34" t="s">
        <v>663</v>
      </c>
      <c r="D394" s="32">
        <v>22103082</v>
      </c>
      <c r="E394" s="34" t="s">
        <v>251</v>
      </c>
      <c r="F394" s="39">
        <v>85</v>
      </c>
      <c r="G394" s="39">
        <v>24</v>
      </c>
      <c r="H394" s="39">
        <f t="shared" si="12"/>
        <v>2040</v>
      </c>
      <c r="I394" s="39">
        <v>511</v>
      </c>
      <c r="J394" s="39">
        <v>50</v>
      </c>
      <c r="K394" s="39">
        <f t="shared" si="13"/>
        <v>2601</v>
      </c>
      <c r="L394" s="31"/>
      <c r="M394" s="31"/>
      <c r="N394" s="31"/>
      <c r="O394" s="31"/>
      <c r="P394" s="31"/>
      <c r="Q394" s="31"/>
    </row>
    <row r="395" spans="1:17" x14ac:dyDescent="0.2">
      <c r="A395" s="31">
        <v>394</v>
      </c>
      <c r="B395" s="43">
        <v>544</v>
      </c>
      <c r="C395" s="34" t="s">
        <v>5882</v>
      </c>
      <c r="D395" s="32">
        <v>22103056</v>
      </c>
      <c r="E395" s="34" t="s">
        <v>251</v>
      </c>
      <c r="F395" s="39">
        <v>86</v>
      </c>
      <c r="G395" s="39">
        <v>24</v>
      </c>
      <c r="H395" s="39">
        <f t="shared" si="12"/>
        <v>2064</v>
      </c>
      <c r="I395" s="39">
        <v>617</v>
      </c>
      <c r="J395" s="39">
        <v>50</v>
      </c>
      <c r="K395" s="39">
        <f t="shared" si="13"/>
        <v>2731</v>
      </c>
      <c r="L395" s="31"/>
      <c r="M395" s="31"/>
      <c r="N395" s="31"/>
      <c r="O395" s="31"/>
      <c r="P395" s="31"/>
      <c r="Q395" s="31"/>
    </row>
    <row r="396" spans="1:17" x14ac:dyDescent="0.2">
      <c r="A396" s="31">
        <v>395</v>
      </c>
      <c r="B396" s="43">
        <v>545</v>
      </c>
      <c r="C396" s="34" t="s">
        <v>5960</v>
      </c>
      <c r="D396" s="32">
        <v>22110070</v>
      </c>
      <c r="E396" s="34" t="s">
        <v>546</v>
      </c>
      <c r="F396" s="39">
        <v>93</v>
      </c>
      <c r="G396" s="39">
        <v>24</v>
      </c>
      <c r="H396" s="39">
        <f t="shared" si="12"/>
        <v>2232</v>
      </c>
      <c r="I396" s="39">
        <v>1277</v>
      </c>
      <c r="J396" s="39"/>
      <c r="K396" s="39">
        <f t="shared" si="13"/>
        <v>3509</v>
      </c>
      <c r="L396" s="31"/>
      <c r="M396" s="31"/>
      <c r="N396" s="31"/>
      <c r="O396" s="31"/>
      <c r="P396" s="31"/>
      <c r="Q396" s="31"/>
    </row>
    <row r="397" spans="1:17" x14ac:dyDescent="0.2">
      <c r="A397" s="31">
        <v>396</v>
      </c>
      <c r="B397" s="43">
        <v>545</v>
      </c>
      <c r="C397" s="34" t="s">
        <v>6023</v>
      </c>
      <c r="D397" s="32">
        <v>22109120</v>
      </c>
      <c r="E397" s="34" t="s">
        <v>309</v>
      </c>
      <c r="F397" s="39">
        <v>93</v>
      </c>
      <c r="G397" s="39">
        <v>24</v>
      </c>
      <c r="H397" s="39">
        <f t="shared" si="12"/>
        <v>2232</v>
      </c>
      <c r="I397" s="39">
        <v>1119</v>
      </c>
      <c r="J397" s="39">
        <v>170</v>
      </c>
      <c r="K397" s="39">
        <f t="shared" si="13"/>
        <v>3521</v>
      </c>
      <c r="L397" s="31"/>
      <c r="M397" s="31"/>
      <c r="N397" s="31"/>
      <c r="O397" s="31"/>
      <c r="P397" s="31"/>
      <c r="Q397" s="31"/>
    </row>
    <row r="398" spans="1:17" x14ac:dyDescent="0.2">
      <c r="A398" s="31">
        <v>397</v>
      </c>
      <c r="B398" s="43">
        <v>546</v>
      </c>
      <c r="C398" s="34" t="s">
        <v>631</v>
      </c>
      <c r="D398" s="32">
        <v>22103055</v>
      </c>
      <c r="E398" s="34" t="s">
        <v>251</v>
      </c>
      <c r="F398" s="39">
        <v>93</v>
      </c>
      <c r="G398" s="39">
        <v>24</v>
      </c>
      <c r="H398" s="39">
        <f t="shared" si="12"/>
        <v>2232</v>
      </c>
      <c r="I398" s="39">
        <v>1239</v>
      </c>
      <c r="J398" s="39"/>
      <c r="K398" s="39">
        <f t="shared" si="13"/>
        <v>3471</v>
      </c>
      <c r="L398" s="31"/>
      <c r="M398" s="31"/>
      <c r="N398" s="31"/>
      <c r="O398" s="31"/>
      <c r="P398" s="31"/>
      <c r="Q398" s="31"/>
    </row>
    <row r="399" spans="1:17" x14ac:dyDescent="0.2">
      <c r="A399" s="31">
        <v>398</v>
      </c>
      <c r="B399" s="43">
        <v>546</v>
      </c>
      <c r="C399" s="34" t="s">
        <v>5879</v>
      </c>
      <c r="D399" s="32">
        <v>22103057</v>
      </c>
      <c r="E399" s="34" t="s">
        <v>251</v>
      </c>
      <c r="F399" s="39">
        <v>93</v>
      </c>
      <c r="G399" s="39">
        <v>24</v>
      </c>
      <c r="H399" s="39">
        <f t="shared" si="12"/>
        <v>2232</v>
      </c>
      <c r="I399" s="39">
        <v>1103</v>
      </c>
      <c r="J399" s="39"/>
      <c r="K399" s="39">
        <f t="shared" si="13"/>
        <v>3335</v>
      </c>
      <c r="L399" s="31"/>
      <c r="M399" s="31"/>
      <c r="N399" s="31"/>
      <c r="O399" s="31"/>
      <c r="P399" s="31"/>
      <c r="Q399" s="31"/>
    </row>
    <row r="400" spans="1:17" x14ac:dyDescent="0.2">
      <c r="A400" s="31">
        <v>399</v>
      </c>
      <c r="B400" s="43">
        <v>601</v>
      </c>
      <c r="C400" s="34" t="s">
        <v>1791</v>
      </c>
      <c r="D400" s="32">
        <v>22104084</v>
      </c>
      <c r="E400" s="34" t="s">
        <v>266</v>
      </c>
      <c r="F400" s="39">
        <v>64</v>
      </c>
      <c r="G400" s="39">
        <v>24</v>
      </c>
      <c r="H400" s="39">
        <f t="shared" si="12"/>
        <v>1536</v>
      </c>
      <c r="I400" s="39">
        <v>689</v>
      </c>
      <c r="J400" s="39"/>
      <c r="K400" s="39">
        <f t="shared" si="13"/>
        <v>2225</v>
      </c>
      <c r="L400" s="31"/>
      <c r="M400" s="31"/>
      <c r="N400" s="31"/>
      <c r="O400" s="31"/>
      <c r="P400" s="31"/>
      <c r="Q400" s="31"/>
    </row>
    <row r="401" spans="1:17" x14ac:dyDescent="0.2">
      <c r="A401" s="31">
        <v>400</v>
      </c>
      <c r="B401" s="43">
        <v>601</v>
      </c>
      <c r="C401" s="34" t="s">
        <v>4024</v>
      </c>
      <c r="D401" s="32">
        <v>22104112</v>
      </c>
      <c r="E401" s="34" t="s">
        <v>266</v>
      </c>
      <c r="F401" s="39">
        <v>74</v>
      </c>
      <c r="G401" s="39">
        <v>24</v>
      </c>
      <c r="H401" s="39">
        <f t="shared" si="12"/>
        <v>1776</v>
      </c>
      <c r="I401" s="39">
        <v>774</v>
      </c>
      <c r="J401" s="39">
        <v>50</v>
      </c>
      <c r="K401" s="39">
        <f t="shared" si="13"/>
        <v>2600</v>
      </c>
      <c r="L401" s="31"/>
      <c r="M401" s="31"/>
      <c r="N401" s="31"/>
      <c r="O401" s="31"/>
      <c r="P401" s="31"/>
      <c r="Q401" s="31"/>
    </row>
    <row r="402" spans="1:17" x14ac:dyDescent="0.2">
      <c r="A402" s="31">
        <v>401</v>
      </c>
      <c r="B402" s="43">
        <v>602</v>
      </c>
      <c r="C402" s="34" t="s">
        <v>4657</v>
      </c>
      <c r="D402" s="32">
        <v>22112067</v>
      </c>
      <c r="E402" s="34" t="s">
        <v>1332</v>
      </c>
      <c r="F402" s="39">
        <v>90</v>
      </c>
      <c r="G402" s="39">
        <v>24</v>
      </c>
      <c r="H402" s="39">
        <f t="shared" si="12"/>
        <v>2160</v>
      </c>
      <c r="I402" s="39">
        <v>873</v>
      </c>
      <c r="J402" s="39"/>
      <c r="K402" s="39">
        <f t="shared" si="13"/>
        <v>3033</v>
      </c>
      <c r="L402" s="31"/>
      <c r="M402" s="31"/>
      <c r="N402" s="31"/>
      <c r="O402" s="31"/>
      <c r="P402" s="31"/>
      <c r="Q402" s="31"/>
    </row>
    <row r="403" spans="1:17" x14ac:dyDescent="0.2">
      <c r="A403" s="31">
        <v>402</v>
      </c>
      <c r="B403" s="43">
        <v>602</v>
      </c>
      <c r="C403" s="34" t="s">
        <v>5999</v>
      </c>
      <c r="D403" s="32">
        <v>22112012</v>
      </c>
      <c r="E403" s="34" t="s">
        <v>6069</v>
      </c>
      <c r="F403" s="39">
        <v>77</v>
      </c>
      <c r="G403" s="39">
        <v>24</v>
      </c>
      <c r="H403" s="39">
        <f t="shared" si="12"/>
        <v>1848</v>
      </c>
      <c r="I403" s="39">
        <v>451</v>
      </c>
      <c r="J403" s="39"/>
      <c r="K403" s="39">
        <f t="shared" si="13"/>
        <v>2299</v>
      </c>
      <c r="L403" s="31"/>
      <c r="M403" s="31"/>
      <c r="N403" s="31"/>
      <c r="O403" s="31"/>
      <c r="P403" s="31"/>
      <c r="Q403" s="31"/>
    </row>
    <row r="404" spans="1:17" x14ac:dyDescent="0.2">
      <c r="A404" s="31">
        <v>403</v>
      </c>
      <c r="B404" s="43">
        <v>603</v>
      </c>
      <c r="C404" s="34" t="s">
        <v>293</v>
      </c>
      <c r="D404" s="32">
        <v>22126046</v>
      </c>
      <c r="E404" s="34" t="s">
        <v>184</v>
      </c>
      <c r="F404" s="39">
        <v>69</v>
      </c>
      <c r="G404" s="39">
        <v>24</v>
      </c>
      <c r="H404" s="39">
        <f t="shared" si="12"/>
        <v>1656</v>
      </c>
      <c r="I404" s="39">
        <v>799</v>
      </c>
      <c r="J404" s="39">
        <v>100</v>
      </c>
      <c r="K404" s="39">
        <f t="shared" si="13"/>
        <v>2555</v>
      </c>
      <c r="L404" s="31"/>
      <c r="M404" s="31"/>
      <c r="N404" s="31"/>
      <c r="O404" s="31"/>
      <c r="P404" s="31"/>
      <c r="Q404" s="31"/>
    </row>
    <row r="405" spans="1:17" x14ac:dyDescent="0.2">
      <c r="A405" s="31">
        <v>404</v>
      </c>
      <c r="B405" s="43">
        <v>603</v>
      </c>
      <c r="C405" s="34" t="s">
        <v>308</v>
      </c>
      <c r="D405" s="32">
        <v>22109040</v>
      </c>
      <c r="E405" s="34" t="s">
        <v>309</v>
      </c>
      <c r="F405" s="39">
        <v>93</v>
      </c>
      <c r="G405" s="39">
        <v>24</v>
      </c>
      <c r="H405" s="39">
        <f t="shared" si="12"/>
        <v>2232</v>
      </c>
      <c r="I405" s="39">
        <v>1775</v>
      </c>
      <c r="J405" s="39">
        <v>240</v>
      </c>
      <c r="K405" s="39">
        <f t="shared" si="13"/>
        <v>4247</v>
      </c>
      <c r="L405" s="31"/>
      <c r="M405" s="31"/>
      <c r="N405" s="31"/>
      <c r="O405" s="31"/>
      <c r="P405" s="31"/>
      <c r="Q405" s="31"/>
    </row>
    <row r="406" spans="1:17" x14ac:dyDescent="0.2">
      <c r="A406" s="31">
        <v>405</v>
      </c>
      <c r="B406" s="43">
        <v>604</v>
      </c>
      <c r="C406" s="34" t="s">
        <v>4507</v>
      </c>
      <c r="D406" s="32">
        <v>22124021</v>
      </c>
      <c r="E406" s="34" t="s">
        <v>156</v>
      </c>
      <c r="F406" s="39">
        <v>83</v>
      </c>
      <c r="G406" s="39">
        <v>24</v>
      </c>
      <c r="H406" s="39">
        <f t="shared" si="12"/>
        <v>1992</v>
      </c>
      <c r="I406" s="39">
        <v>1181</v>
      </c>
      <c r="J406" s="39">
        <v>50</v>
      </c>
      <c r="K406" s="39">
        <f t="shared" si="13"/>
        <v>3223</v>
      </c>
      <c r="L406" s="31"/>
      <c r="M406" s="31"/>
      <c r="N406" s="31"/>
      <c r="O406" s="31"/>
      <c r="P406" s="31"/>
      <c r="Q406" s="31"/>
    </row>
    <row r="407" spans="1:17" x14ac:dyDescent="0.2">
      <c r="A407" s="31">
        <v>406</v>
      </c>
      <c r="B407" s="43">
        <v>604</v>
      </c>
      <c r="C407" s="34" t="s">
        <v>5704</v>
      </c>
      <c r="D407" s="32">
        <v>22124090</v>
      </c>
      <c r="E407" s="34" t="s">
        <v>156</v>
      </c>
      <c r="F407" s="39">
        <v>79</v>
      </c>
      <c r="G407" s="39">
        <v>24</v>
      </c>
      <c r="H407" s="39">
        <f t="shared" si="12"/>
        <v>1896</v>
      </c>
      <c r="I407" s="39">
        <v>1107</v>
      </c>
      <c r="J407" s="39">
        <v>70</v>
      </c>
      <c r="K407" s="39">
        <f t="shared" si="13"/>
        <v>3073</v>
      </c>
      <c r="L407" s="31"/>
      <c r="M407" s="31"/>
      <c r="N407" s="31"/>
      <c r="O407" s="31"/>
      <c r="P407" s="31"/>
      <c r="Q407" s="31"/>
    </row>
    <row r="408" spans="1:17" x14ac:dyDescent="0.2">
      <c r="A408" s="31">
        <v>407</v>
      </c>
      <c r="B408" s="43">
        <v>605</v>
      </c>
      <c r="C408" s="34" t="s">
        <v>5842</v>
      </c>
      <c r="D408" s="32">
        <v>22124030</v>
      </c>
      <c r="E408" s="34" t="s">
        <v>156</v>
      </c>
      <c r="F408" s="39">
        <v>73</v>
      </c>
      <c r="G408" s="39">
        <v>24</v>
      </c>
      <c r="H408" s="39">
        <f t="shared" si="12"/>
        <v>1752</v>
      </c>
      <c r="I408" s="39">
        <v>561</v>
      </c>
      <c r="J408" s="39"/>
      <c r="K408" s="39">
        <f t="shared" si="13"/>
        <v>2313</v>
      </c>
      <c r="L408" s="31"/>
      <c r="M408" s="31"/>
      <c r="N408" s="31"/>
      <c r="O408" s="31"/>
      <c r="P408" s="31"/>
      <c r="Q408" s="31"/>
    </row>
    <row r="409" spans="1:17" x14ac:dyDescent="0.2">
      <c r="A409" s="31">
        <v>408</v>
      </c>
      <c r="B409" s="43">
        <v>605</v>
      </c>
      <c r="C409" s="34" t="s">
        <v>5870</v>
      </c>
      <c r="D409" s="32">
        <v>22124031</v>
      </c>
      <c r="E409" s="34" t="s">
        <v>156</v>
      </c>
      <c r="F409" s="39">
        <v>93</v>
      </c>
      <c r="G409" s="39">
        <v>24</v>
      </c>
      <c r="H409" s="39">
        <f t="shared" si="12"/>
        <v>2232</v>
      </c>
      <c r="I409" s="39">
        <v>489</v>
      </c>
      <c r="J409" s="39"/>
      <c r="K409" s="39">
        <f t="shared" si="13"/>
        <v>2721</v>
      </c>
      <c r="L409" s="31"/>
      <c r="M409" s="31"/>
      <c r="N409" s="31"/>
      <c r="O409" s="31"/>
      <c r="P409" s="31"/>
      <c r="Q409" s="31"/>
    </row>
    <row r="410" spans="1:17" x14ac:dyDescent="0.2">
      <c r="A410" s="31">
        <v>409</v>
      </c>
      <c r="B410" s="43">
        <v>606</v>
      </c>
      <c r="C410" s="34" t="s">
        <v>408</v>
      </c>
      <c r="D410" s="32">
        <v>22113079</v>
      </c>
      <c r="E410" s="34" t="s">
        <v>723</v>
      </c>
      <c r="F410" s="39">
        <v>93</v>
      </c>
      <c r="G410" s="39">
        <v>24</v>
      </c>
      <c r="H410" s="39">
        <f t="shared" si="12"/>
        <v>2232</v>
      </c>
      <c r="I410" s="39">
        <v>1241</v>
      </c>
      <c r="J410" s="39"/>
      <c r="K410" s="39">
        <f t="shared" si="13"/>
        <v>3473</v>
      </c>
      <c r="L410" s="31"/>
      <c r="M410" s="31"/>
      <c r="N410" s="31"/>
      <c r="O410" s="31"/>
      <c r="P410" s="31"/>
      <c r="Q410" s="31"/>
    </row>
    <row r="411" spans="1:17" x14ac:dyDescent="0.2">
      <c r="A411" s="31">
        <v>410</v>
      </c>
      <c r="B411" s="43">
        <v>606</v>
      </c>
      <c r="C411" s="34" t="s">
        <v>1615</v>
      </c>
      <c r="D411" s="32">
        <v>22113061</v>
      </c>
      <c r="E411" s="34" t="s">
        <v>1412</v>
      </c>
      <c r="F411" s="39">
        <v>84</v>
      </c>
      <c r="G411" s="39">
        <v>24</v>
      </c>
      <c r="H411" s="39">
        <f t="shared" si="12"/>
        <v>2016</v>
      </c>
      <c r="I411" s="39">
        <v>1149</v>
      </c>
      <c r="J411" s="39"/>
      <c r="K411" s="39">
        <f t="shared" si="13"/>
        <v>3165</v>
      </c>
      <c r="L411" s="31"/>
      <c r="M411" s="31"/>
      <c r="N411" s="31"/>
      <c r="O411" s="31"/>
      <c r="P411" s="31"/>
      <c r="Q411" s="31"/>
    </row>
    <row r="412" spans="1:17" x14ac:dyDescent="0.2">
      <c r="A412" s="31">
        <v>411</v>
      </c>
      <c r="B412" s="43">
        <v>607</v>
      </c>
      <c r="C412" s="34" t="s">
        <v>155</v>
      </c>
      <c r="D412" s="32">
        <v>22124064</v>
      </c>
      <c r="E412" s="34" t="s">
        <v>156</v>
      </c>
      <c r="F412" s="39">
        <v>93</v>
      </c>
      <c r="G412" s="39">
        <v>24</v>
      </c>
      <c r="H412" s="39">
        <f t="shared" si="12"/>
        <v>2232</v>
      </c>
      <c r="I412" s="39">
        <v>996</v>
      </c>
      <c r="J412" s="39"/>
      <c r="K412" s="39">
        <f t="shared" si="13"/>
        <v>3228</v>
      </c>
      <c r="L412" s="31"/>
      <c r="M412" s="31"/>
      <c r="N412" s="31"/>
      <c r="O412" s="31"/>
      <c r="P412" s="31"/>
      <c r="Q412" s="31"/>
    </row>
    <row r="413" spans="1:17" x14ac:dyDescent="0.2">
      <c r="A413" s="31">
        <v>412</v>
      </c>
      <c r="B413" s="43">
        <v>607</v>
      </c>
      <c r="C413" s="34" t="s">
        <v>5982</v>
      </c>
      <c r="D413" s="32">
        <v>22126017</v>
      </c>
      <c r="E413" s="34" t="s">
        <v>184</v>
      </c>
      <c r="F413" s="39">
        <v>93</v>
      </c>
      <c r="G413" s="39">
        <v>24</v>
      </c>
      <c r="H413" s="39">
        <f t="shared" si="12"/>
        <v>2232</v>
      </c>
      <c r="I413" s="39">
        <v>1263</v>
      </c>
      <c r="J413" s="39"/>
      <c r="K413" s="39">
        <f t="shared" si="13"/>
        <v>3495</v>
      </c>
      <c r="L413" s="31"/>
      <c r="M413" s="31"/>
      <c r="N413" s="31"/>
      <c r="O413" s="31"/>
      <c r="P413" s="31"/>
      <c r="Q413" s="31"/>
    </row>
    <row r="414" spans="1:17" x14ac:dyDescent="0.2">
      <c r="A414" s="31">
        <v>413</v>
      </c>
      <c r="B414" s="43">
        <v>608</v>
      </c>
      <c r="C414" s="34" t="s">
        <v>5654</v>
      </c>
      <c r="D414" s="32">
        <v>22111033</v>
      </c>
      <c r="E414" s="34" t="s">
        <v>33</v>
      </c>
      <c r="F414" s="39">
        <v>79</v>
      </c>
      <c r="G414" s="39">
        <v>24</v>
      </c>
      <c r="H414" s="39">
        <f t="shared" si="12"/>
        <v>1896</v>
      </c>
      <c r="I414" s="39">
        <v>1180</v>
      </c>
      <c r="J414" s="39">
        <v>50</v>
      </c>
      <c r="K414" s="39">
        <f t="shared" si="13"/>
        <v>3126</v>
      </c>
      <c r="L414" s="31"/>
      <c r="M414" s="31"/>
      <c r="N414" s="31"/>
      <c r="O414" s="31"/>
      <c r="P414" s="31"/>
      <c r="Q414" s="31"/>
    </row>
    <row r="415" spans="1:17" x14ac:dyDescent="0.2">
      <c r="A415" s="31">
        <v>414</v>
      </c>
      <c r="B415" s="43">
        <v>608</v>
      </c>
      <c r="C415" s="34" t="s">
        <v>6041</v>
      </c>
      <c r="D415" s="32">
        <v>22109069</v>
      </c>
      <c r="E415" s="34" t="s">
        <v>309</v>
      </c>
      <c r="F415" s="39">
        <v>63</v>
      </c>
      <c r="G415" s="39">
        <v>24</v>
      </c>
      <c r="H415" s="39">
        <f t="shared" si="12"/>
        <v>1512</v>
      </c>
      <c r="I415" s="39">
        <v>905</v>
      </c>
      <c r="J415" s="39"/>
      <c r="K415" s="39">
        <f t="shared" si="13"/>
        <v>2417</v>
      </c>
      <c r="L415" s="31"/>
      <c r="M415" s="31"/>
      <c r="N415" s="31"/>
      <c r="O415" s="31"/>
      <c r="P415" s="31"/>
      <c r="Q415" s="31"/>
    </row>
    <row r="416" spans="1:17" x14ac:dyDescent="0.2">
      <c r="A416" s="31">
        <v>415</v>
      </c>
      <c r="B416" s="43">
        <v>609</v>
      </c>
      <c r="C416" s="34" t="s">
        <v>3127</v>
      </c>
      <c r="D416" s="32">
        <v>22106032</v>
      </c>
      <c r="E416" s="34" t="s">
        <v>524</v>
      </c>
      <c r="F416" s="39">
        <v>93</v>
      </c>
      <c r="G416" s="39">
        <v>24</v>
      </c>
      <c r="H416" s="39">
        <f t="shared" si="12"/>
        <v>2232</v>
      </c>
      <c r="I416" s="39">
        <v>813</v>
      </c>
      <c r="J416" s="39"/>
      <c r="K416" s="39">
        <f t="shared" si="13"/>
        <v>3045</v>
      </c>
      <c r="L416" s="31"/>
      <c r="M416" s="31"/>
      <c r="N416" s="31"/>
      <c r="O416" s="31"/>
      <c r="P416" s="31"/>
      <c r="Q416" s="31"/>
    </row>
    <row r="417" spans="1:17" x14ac:dyDescent="0.2">
      <c r="A417" s="31">
        <v>416</v>
      </c>
      <c r="B417" s="43">
        <v>609</v>
      </c>
      <c r="C417" s="34" t="s">
        <v>6037</v>
      </c>
      <c r="D417" s="32">
        <v>22112055</v>
      </c>
      <c r="E417" s="34" t="s">
        <v>6069</v>
      </c>
      <c r="F417" s="39">
        <v>93</v>
      </c>
      <c r="G417" s="39">
        <v>24</v>
      </c>
      <c r="H417" s="39">
        <f t="shared" si="12"/>
        <v>2232</v>
      </c>
      <c r="I417" s="39">
        <v>1212</v>
      </c>
      <c r="J417" s="39"/>
      <c r="K417" s="39">
        <f t="shared" si="13"/>
        <v>3444</v>
      </c>
      <c r="L417" s="31"/>
      <c r="M417" s="31"/>
      <c r="N417" s="31"/>
      <c r="O417" s="31"/>
      <c r="P417" s="31"/>
      <c r="Q417" s="31"/>
    </row>
    <row r="418" spans="1:17" x14ac:dyDescent="0.2">
      <c r="A418" s="31">
        <v>417</v>
      </c>
      <c r="B418" s="43">
        <v>610</v>
      </c>
      <c r="C418" s="34" t="s">
        <v>4688</v>
      </c>
      <c r="D418" s="32">
        <v>22102082</v>
      </c>
      <c r="E418" s="34" t="s">
        <v>813</v>
      </c>
      <c r="F418" s="39">
        <v>90</v>
      </c>
      <c r="G418" s="39">
        <v>24</v>
      </c>
      <c r="H418" s="39">
        <f t="shared" si="12"/>
        <v>2160</v>
      </c>
      <c r="I418" s="39">
        <v>811</v>
      </c>
      <c r="J418" s="39"/>
      <c r="K418" s="39">
        <f t="shared" si="13"/>
        <v>2971</v>
      </c>
      <c r="L418" s="31"/>
      <c r="M418" s="31"/>
      <c r="N418" s="31"/>
      <c r="O418" s="31"/>
      <c r="P418" s="31"/>
      <c r="Q418" s="31"/>
    </row>
    <row r="419" spans="1:17" x14ac:dyDescent="0.2">
      <c r="A419" s="31">
        <v>418</v>
      </c>
      <c r="B419" s="43">
        <v>610</v>
      </c>
      <c r="C419" s="34" t="s">
        <v>5980</v>
      </c>
      <c r="D419" s="32">
        <v>22109102</v>
      </c>
      <c r="E419" s="34" t="s">
        <v>309</v>
      </c>
      <c r="F419" s="39">
        <v>93</v>
      </c>
      <c r="G419" s="39">
        <v>24</v>
      </c>
      <c r="H419" s="39">
        <f t="shared" si="12"/>
        <v>2232</v>
      </c>
      <c r="I419" s="39">
        <v>984</v>
      </c>
      <c r="J419" s="39"/>
      <c r="K419" s="39">
        <f t="shared" si="13"/>
        <v>3216</v>
      </c>
      <c r="L419" s="31"/>
      <c r="M419" s="31"/>
      <c r="N419" s="31"/>
      <c r="O419" s="31"/>
      <c r="P419" s="31"/>
      <c r="Q419" s="31"/>
    </row>
    <row r="420" spans="1:17" x14ac:dyDescent="0.2">
      <c r="A420" s="31">
        <v>419</v>
      </c>
      <c r="B420" s="43">
        <v>611</v>
      </c>
      <c r="C420" s="34" t="s">
        <v>126</v>
      </c>
      <c r="D420" s="32">
        <v>22104062</v>
      </c>
      <c r="E420" s="34" t="s">
        <v>127</v>
      </c>
      <c r="F420" s="39">
        <v>76</v>
      </c>
      <c r="G420" s="39">
        <v>24</v>
      </c>
      <c r="H420" s="39">
        <f t="shared" si="12"/>
        <v>1824</v>
      </c>
      <c r="I420" s="39">
        <v>1508</v>
      </c>
      <c r="J420" s="39">
        <v>60</v>
      </c>
      <c r="K420" s="39">
        <f t="shared" si="13"/>
        <v>3392</v>
      </c>
      <c r="L420" s="31"/>
      <c r="M420" s="31"/>
      <c r="N420" s="31"/>
      <c r="O420" s="31"/>
      <c r="P420" s="31"/>
      <c r="Q420" s="31"/>
    </row>
    <row r="421" spans="1:17" x14ac:dyDescent="0.2">
      <c r="A421" s="31">
        <v>420</v>
      </c>
      <c r="B421" s="43">
        <v>611</v>
      </c>
      <c r="C421" s="34" t="s">
        <v>4676</v>
      </c>
      <c r="D421" s="32">
        <v>22124099</v>
      </c>
      <c r="E421" s="34" t="s">
        <v>156</v>
      </c>
      <c r="F421" s="39">
        <v>58</v>
      </c>
      <c r="G421" s="39">
        <v>24</v>
      </c>
      <c r="H421" s="39">
        <f t="shared" si="12"/>
        <v>1392</v>
      </c>
      <c r="I421" s="39">
        <v>819</v>
      </c>
      <c r="J421" s="39"/>
      <c r="K421" s="39">
        <f t="shared" si="13"/>
        <v>2211</v>
      </c>
      <c r="L421" s="31"/>
      <c r="M421" s="31"/>
      <c r="N421" s="31"/>
      <c r="O421" s="31"/>
      <c r="P421" s="31"/>
      <c r="Q421" s="31"/>
    </row>
    <row r="422" spans="1:17" x14ac:dyDescent="0.2">
      <c r="A422" s="31">
        <v>421</v>
      </c>
      <c r="B422" s="43">
        <v>612</v>
      </c>
      <c r="C422" s="34" t="s">
        <v>684</v>
      </c>
      <c r="D422" s="32">
        <v>22124087</v>
      </c>
      <c r="E422" s="34" t="s">
        <v>156</v>
      </c>
      <c r="F422" s="39">
        <v>81</v>
      </c>
      <c r="G422" s="39">
        <v>24</v>
      </c>
      <c r="H422" s="39">
        <f t="shared" si="12"/>
        <v>1944</v>
      </c>
      <c r="I422" s="39">
        <v>870</v>
      </c>
      <c r="J422" s="39"/>
      <c r="K422" s="39">
        <f t="shared" si="13"/>
        <v>2814</v>
      </c>
      <c r="L422" s="31"/>
      <c r="M422" s="31"/>
      <c r="N422" s="31"/>
      <c r="O422" s="31"/>
      <c r="P422" s="31"/>
      <c r="Q422" s="31"/>
    </row>
    <row r="423" spans="1:17" x14ac:dyDescent="0.2">
      <c r="A423" s="31">
        <v>422</v>
      </c>
      <c r="B423" s="43">
        <v>612</v>
      </c>
      <c r="C423" s="34" t="s">
        <v>5977</v>
      </c>
      <c r="D423" s="32">
        <v>22124120</v>
      </c>
      <c r="E423" s="34" t="s">
        <v>156</v>
      </c>
      <c r="F423" s="39">
        <v>93</v>
      </c>
      <c r="G423" s="39">
        <v>24</v>
      </c>
      <c r="H423" s="39">
        <f t="shared" si="12"/>
        <v>2232</v>
      </c>
      <c r="I423" s="39">
        <v>1462</v>
      </c>
      <c r="J423" s="39"/>
      <c r="K423" s="39">
        <f t="shared" si="13"/>
        <v>3694</v>
      </c>
      <c r="L423" s="31"/>
      <c r="M423" s="31"/>
      <c r="N423" s="31"/>
      <c r="O423" s="31"/>
      <c r="P423" s="31"/>
      <c r="Q423" s="31"/>
    </row>
    <row r="424" spans="1:17" x14ac:dyDescent="0.2">
      <c r="A424" s="31">
        <v>423</v>
      </c>
      <c r="B424" s="43">
        <v>613</v>
      </c>
      <c r="C424" s="34" t="s">
        <v>5822</v>
      </c>
      <c r="D424" s="32">
        <v>22126045</v>
      </c>
      <c r="E424" s="34" t="s">
        <v>184</v>
      </c>
      <c r="F424" s="39">
        <v>87</v>
      </c>
      <c r="G424" s="39">
        <v>24</v>
      </c>
      <c r="H424" s="39">
        <f t="shared" si="12"/>
        <v>2088</v>
      </c>
      <c r="I424" s="39">
        <v>1034</v>
      </c>
      <c r="J424" s="39"/>
      <c r="K424" s="39">
        <f t="shared" si="13"/>
        <v>3122</v>
      </c>
      <c r="L424" s="31"/>
      <c r="M424" s="31"/>
      <c r="N424" s="31"/>
      <c r="O424" s="31"/>
      <c r="P424" s="31"/>
      <c r="Q424" s="31"/>
    </row>
    <row r="425" spans="1:17" x14ac:dyDescent="0.2">
      <c r="A425" s="31">
        <v>424</v>
      </c>
      <c r="B425" s="43">
        <v>613</v>
      </c>
      <c r="C425" s="34" t="s">
        <v>6002</v>
      </c>
      <c r="D425" s="32">
        <v>22104012</v>
      </c>
      <c r="E425" s="34" t="s">
        <v>266</v>
      </c>
      <c r="F425" s="39">
        <v>56</v>
      </c>
      <c r="G425" s="39">
        <v>24</v>
      </c>
      <c r="H425" s="39">
        <f t="shared" si="12"/>
        <v>1344</v>
      </c>
      <c r="I425" s="39">
        <v>698</v>
      </c>
      <c r="J425" s="39">
        <v>100</v>
      </c>
      <c r="K425" s="39">
        <f t="shared" si="13"/>
        <v>2142</v>
      </c>
      <c r="L425" s="31"/>
      <c r="M425" s="31"/>
      <c r="N425" s="31"/>
      <c r="O425" s="31"/>
      <c r="P425" s="31"/>
      <c r="Q425" s="31"/>
    </row>
    <row r="426" spans="1:17" x14ac:dyDescent="0.2">
      <c r="A426" s="31">
        <v>425</v>
      </c>
      <c r="B426" s="43">
        <v>614</v>
      </c>
      <c r="C426" s="34" t="s">
        <v>5834</v>
      </c>
      <c r="D426" s="32">
        <v>22104070</v>
      </c>
      <c r="E426" s="34" t="s">
        <v>266</v>
      </c>
      <c r="F426" s="39">
        <v>93</v>
      </c>
      <c r="G426" s="39">
        <v>24</v>
      </c>
      <c r="H426" s="39">
        <f t="shared" si="12"/>
        <v>2232</v>
      </c>
      <c r="I426" s="39">
        <v>994</v>
      </c>
      <c r="J426" s="39"/>
      <c r="K426" s="39">
        <f t="shared" si="13"/>
        <v>3226</v>
      </c>
      <c r="L426" s="31"/>
      <c r="M426" s="31"/>
      <c r="N426" s="31"/>
      <c r="O426" s="31"/>
      <c r="P426" s="31"/>
      <c r="Q426" s="31"/>
    </row>
    <row r="427" spans="1:17" x14ac:dyDescent="0.2">
      <c r="A427" s="31">
        <v>426</v>
      </c>
      <c r="B427" s="43">
        <v>614</v>
      </c>
      <c r="C427" s="34" t="s">
        <v>5998</v>
      </c>
      <c r="D427" s="32">
        <v>22111005</v>
      </c>
      <c r="E427" s="34" t="s">
        <v>33</v>
      </c>
      <c r="F427" s="39">
        <v>93</v>
      </c>
      <c r="G427" s="39">
        <v>24</v>
      </c>
      <c r="H427" s="39">
        <f t="shared" si="12"/>
        <v>2232</v>
      </c>
      <c r="I427" s="39">
        <v>1088</v>
      </c>
      <c r="J427" s="39"/>
      <c r="K427" s="39">
        <f t="shared" si="13"/>
        <v>3320</v>
      </c>
      <c r="L427" s="31"/>
      <c r="M427" s="31"/>
      <c r="N427" s="31"/>
      <c r="O427" s="31"/>
      <c r="P427" s="31"/>
      <c r="Q427" s="31"/>
    </row>
    <row r="428" spans="1:17" x14ac:dyDescent="0.2">
      <c r="A428" s="31">
        <v>427</v>
      </c>
      <c r="B428" s="43">
        <v>615</v>
      </c>
      <c r="C428" s="34" t="s">
        <v>140</v>
      </c>
      <c r="D428" s="32">
        <v>22124098</v>
      </c>
      <c r="E428" s="34"/>
      <c r="F428" s="39">
        <v>93</v>
      </c>
      <c r="G428" s="39">
        <v>24</v>
      </c>
      <c r="H428" s="39">
        <f t="shared" si="12"/>
        <v>2232</v>
      </c>
      <c r="I428" s="39">
        <v>1212</v>
      </c>
      <c r="J428" s="39"/>
      <c r="K428" s="39">
        <f t="shared" si="13"/>
        <v>3444</v>
      </c>
      <c r="L428" s="31"/>
      <c r="M428" s="31"/>
      <c r="N428" s="31"/>
      <c r="O428" s="31"/>
      <c r="P428" s="31"/>
      <c r="Q428" s="31"/>
    </row>
    <row r="429" spans="1:17" x14ac:dyDescent="0.2">
      <c r="A429" s="31">
        <v>428</v>
      </c>
      <c r="B429" s="43">
        <v>615</v>
      </c>
      <c r="C429" s="34" t="s">
        <v>5873</v>
      </c>
      <c r="D429" s="32">
        <v>22124002</v>
      </c>
      <c r="E429" s="34" t="s">
        <v>156</v>
      </c>
      <c r="F429" s="39">
        <v>75</v>
      </c>
      <c r="G429" s="39">
        <v>24</v>
      </c>
      <c r="H429" s="39">
        <f t="shared" si="12"/>
        <v>1800</v>
      </c>
      <c r="I429" s="39">
        <v>1159</v>
      </c>
      <c r="J429" s="39"/>
      <c r="K429" s="39">
        <f t="shared" si="13"/>
        <v>2959</v>
      </c>
      <c r="L429" s="31"/>
      <c r="M429" s="31"/>
      <c r="N429" s="31"/>
      <c r="O429" s="31"/>
      <c r="P429" s="31"/>
      <c r="Q429" s="31"/>
    </row>
    <row r="430" spans="1:17" x14ac:dyDescent="0.2">
      <c r="A430" s="31">
        <v>429</v>
      </c>
      <c r="B430" s="43">
        <v>616</v>
      </c>
      <c r="C430" s="34" t="s">
        <v>5838</v>
      </c>
      <c r="D430" s="32">
        <v>22103085</v>
      </c>
      <c r="E430" s="34" t="s">
        <v>251</v>
      </c>
      <c r="F430" s="39">
        <v>93</v>
      </c>
      <c r="G430" s="39">
        <v>24</v>
      </c>
      <c r="H430" s="39">
        <f t="shared" si="12"/>
        <v>2232</v>
      </c>
      <c r="I430" s="39">
        <v>1638</v>
      </c>
      <c r="J430" s="39">
        <v>100</v>
      </c>
      <c r="K430" s="39">
        <f t="shared" si="13"/>
        <v>3970</v>
      </c>
      <c r="L430" s="31"/>
      <c r="M430" s="31"/>
      <c r="N430" s="31"/>
      <c r="O430" s="31"/>
      <c r="P430" s="31"/>
      <c r="Q430" s="31"/>
    </row>
    <row r="431" spans="1:17" x14ac:dyDescent="0.2">
      <c r="A431" s="31">
        <v>430</v>
      </c>
      <c r="B431" s="43">
        <v>616</v>
      </c>
      <c r="C431" s="34" t="s">
        <v>5976</v>
      </c>
      <c r="D431" s="32">
        <v>22112080</v>
      </c>
      <c r="E431" s="34" t="s">
        <v>4630</v>
      </c>
      <c r="F431" s="39">
        <v>83</v>
      </c>
      <c r="G431" s="39">
        <v>24</v>
      </c>
      <c r="H431" s="39">
        <f t="shared" si="12"/>
        <v>1992</v>
      </c>
      <c r="I431" s="39">
        <v>618</v>
      </c>
      <c r="J431" s="39"/>
      <c r="K431" s="39">
        <f t="shared" si="13"/>
        <v>2610</v>
      </c>
      <c r="L431" s="31"/>
      <c r="M431" s="31"/>
      <c r="N431" s="31"/>
      <c r="O431" s="31"/>
      <c r="P431" s="31"/>
      <c r="Q431" s="31"/>
    </row>
    <row r="432" spans="1:17" x14ac:dyDescent="0.2">
      <c r="A432" s="31">
        <v>431</v>
      </c>
      <c r="B432" s="43">
        <v>617</v>
      </c>
      <c r="C432" s="34" t="s">
        <v>169</v>
      </c>
      <c r="D432" s="32">
        <v>22124011</v>
      </c>
      <c r="E432" s="34" t="s">
        <v>156</v>
      </c>
      <c r="F432" s="39">
        <v>93</v>
      </c>
      <c r="G432" s="39">
        <v>24</v>
      </c>
      <c r="H432" s="39">
        <f t="shared" si="12"/>
        <v>2232</v>
      </c>
      <c r="I432" s="39">
        <v>1088</v>
      </c>
      <c r="J432" s="39"/>
      <c r="K432" s="39">
        <f t="shared" si="13"/>
        <v>3320</v>
      </c>
      <c r="L432" s="31"/>
      <c r="M432" s="31"/>
      <c r="N432" s="31"/>
      <c r="O432" s="31"/>
      <c r="P432" s="31"/>
      <c r="Q432" s="31"/>
    </row>
    <row r="433" spans="1:17" x14ac:dyDescent="0.2">
      <c r="A433" s="31">
        <v>432</v>
      </c>
      <c r="B433" s="43">
        <v>617</v>
      </c>
      <c r="C433" s="34" t="s">
        <v>5992</v>
      </c>
      <c r="D433" s="32">
        <v>22124079</v>
      </c>
      <c r="E433" s="34" t="s">
        <v>156</v>
      </c>
      <c r="F433" s="39">
        <v>93</v>
      </c>
      <c r="G433" s="39">
        <v>24</v>
      </c>
      <c r="H433" s="39">
        <f t="shared" si="12"/>
        <v>2232</v>
      </c>
      <c r="I433" s="39">
        <v>845</v>
      </c>
      <c r="J433" s="39"/>
      <c r="K433" s="39">
        <f t="shared" si="13"/>
        <v>3077</v>
      </c>
      <c r="L433" s="31"/>
      <c r="M433" s="31"/>
      <c r="N433" s="31"/>
      <c r="O433" s="31"/>
      <c r="P433" s="31"/>
      <c r="Q433" s="31"/>
    </row>
    <row r="434" spans="1:17" x14ac:dyDescent="0.2">
      <c r="A434" s="31">
        <v>433</v>
      </c>
      <c r="B434" s="43">
        <v>618</v>
      </c>
      <c r="C434" s="34" t="s">
        <v>745</v>
      </c>
      <c r="D434" s="32">
        <v>22124059</v>
      </c>
      <c r="E434" s="34" t="s">
        <v>156</v>
      </c>
      <c r="F434" s="39">
        <v>93</v>
      </c>
      <c r="G434" s="39">
        <v>24</v>
      </c>
      <c r="H434" s="39">
        <f t="shared" si="12"/>
        <v>2232</v>
      </c>
      <c r="I434" s="39">
        <v>866</v>
      </c>
      <c r="J434" s="39"/>
      <c r="K434" s="39">
        <f t="shared" si="13"/>
        <v>3098</v>
      </c>
      <c r="L434" s="31"/>
      <c r="M434" s="31"/>
      <c r="N434" s="31"/>
      <c r="O434" s="31"/>
      <c r="P434" s="31"/>
      <c r="Q434" s="31"/>
    </row>
    <row r="435" spans="1:17" x14ac:dyDescent="0.2">
      <c r="A435" s="31">
        <v>434</v>
      </c>
      <c r="B435" s="43">
        <v>618</v>
      </c>
      <c r="C435" s="34" t="s">
        <v>6036</v>
      </c>
      <c r="D435" s="32">
        <v>22104086</v>
      </c>
      <c r="E435" s="34" t="s">
        <v>127</v>
      </c>
      <c r="F435" s="39">
        <v>93</v>
      </c>
      <c r="G435" s="39">
        <v>24</v>
      </c>
      <c r="H435" s="39">
        <f t="shared" si="12"/>
        <v>2232</v>
      </c>
      <c r="I435" s="39">
        <v>1013</v>
      </c>
      <c r="J435" s="39"/>
      <c r="K435" s="39">
        <f t="shared" si="13"/>
        <v>3245</v>
      </c>
      <c r="L435" s="31"/>
      <c r="M435" s="31"/>
      <c r="N435" s="31"/>
      <c r="O435" s="31"/>
      <c r="P435" s="31"/>
      <c r="Q435" s="31"/>
    </row>
    <row r="436" spans="1:17" x14ac:dyDescent="0.2">
      <c r="A436" s="31">
        <v>435</v>
      </c>
      <c r="B436" s="43">
        <v>619</v>
      </c>
      <c r="C436" s="34" t="s">
        <v>344</v>
      </c>
      <c r="D436" s="32">
        <v>22104043</v>
      </c>
      <c r="E436" s="34" t="s">
        <v>266</v>
      </c>
      <c r="F436" s="39">
        <v>93</v>
      </c>
      <c r="G436" s="39">
        <v>24</v>
      </c>
      <c r="H436" s="39">
        <f t="shared" si="12"/>
        <v>2232</v>
      </c>
      <c r="I436" s="39">
        <v>882</v>
      </c>
      <c r="J436" s="39"/>
      <c r="K436" s="39">
        <f t="shared" si="13"/>
        <v>3114</v>
      </c>
      <c r="L436" s="31"/>
      <c r="M436" s="31"/>
      <c r="N436" s="31"/>
      <c r="O436" s="31"/>
      <c r="P436" s="31"/>
      <c r="Q436" s="31"/>
    </row>
    <row r="437" spans="1:17" x14ac:dyDescent="0.2">
      <c r="A437" s="31">
        <v>436</v>
      </c>
      <c r="B437" s="43">
        <v>619</v>
      </c>
      <c r="C437" s="34" t="s">
        <v>5168</v>
      </c>
      <c r="D437" s="32">
        <v>22104010</v>
      </c>
      <c r="E437" s="34" t="s">
        <v>266</v>
      </c>
      <c r="F437" s="39">
        <v>90</v>
      </c>
      <c r="G437" s="39">
        <v>24</v>
      </c>
      <c r="H437" s="39">
        <f t="shared" si="12"/>
        <v>2160</v>
      </c>
      <c r="I437" s="39">
        <v>1120</v>
      </c>
      <c r="J437" s="39"/>
      <c r="K437" s="39">
        <f t="shared" si="13"/>
        <v>3280</v>
      </c>
      <c r="L437" s="31"/>
      <c r="M437" s="31"/>
      <c r="N437" s="31"/>
      <c r="O437" s="31"/>
      <c r="P437" s="31"/>
      <c r="Q437" s="31"/>
    </row>
    <row r="438" spans="1:17" x14ac:dyDescent="0.2">
      <c r="A438" s="31">
        <v>437</v>
      </c>
      <c r="B438" s="43">
        <v>620</v>
      </c>
      <c r="C438" s="34" t="s">
        <v>822</v>
      </c>
      <c r="D438" s="32">
        <v>22113047</v>
      </c>
      <c r="E438" s="34" t="s">
        <v>723</v>
      </c>
      <c r="F438" s="39">
        <v>93</v>
      </c>
      <c r="G438" s="39">
        <v>24</v>
      </c>
      <c r="H438" s="39">
        <f t="shared" si="12"/>
        <v>2232</v>
      </c>
      <c r="I438" s="39">
        <v>661</v>
      </c>
      <c r="J438" s="39"/>
      <c r="K438" s="39">
        <f t="shared" si="13"/>
        <v>2893</v>
      </c>
      <c r="L438" s="31"/>
      <c r="M438" s="31"/>
      <c r="N438" s="31"/>
      <c r="O438" s="31"/>
      <c r="P438" s="31"/>
      <c r="Q438" s="31"/>
    </row>
    <row r="439" spans="1:17" x14ac:dyDescent="0.2">
      <c r="A439" s="31">
        <v>438</v>
      </c>
      <c r="B439" s="43">
        <v>620</v>
      </c>
      <c r="C439" s="34" t="s">
        <v>5866</v>
      </c>
      <c r="D439" s="32">
        <v>22113058</v>
      </c>
      <c r="E439" s="34" t="s">
        <v>1412</v>
      </c>
      <c r="F439" s="39">
        <v>93</v>
      </c>
      <c r="G439" s="39">
        <v>24</v>
      </c>
      <c r="H439" s="39">
        <f t="shared" si="12"/>
        <v>2232</v>
      </c>
      <c r="I439" s="39">
        <v>1960</v>
      </c>
      <c r="J439" s="39"/>
      <c r="K439" s="39">
        <f t="shared" si="13"/>
        <v>4192</v>
      </c>
      <c r="L439" s="31"/>
      <c r="M439" s="31"/>
      <c r="N439" s="31"/>
      <c r="O439" s="31"/>
      <c r="P439" s="31"/>
      <c r="Q439" s="31"/>
    </row>
    <row r="440" spans="1:17" x14ac:dyDescent="0.2">
      <c r="A440" s="31">
        <v>439</v>
      </c>
      <c r="B440" s="43">
        <v>621</v>
      </c>
      <c r="C440" s="34" t="s">
        <v>198</v>
      </c>
      <c r="D440" s="32">
        <v>22104080</v>
      </c>
      <c r="E440" s="34" t="s">
        <v>127</v>
      </c>
      <c r="F440" s="39">
        <v>59</v>
      </c>
      <c r="G440" s="39">
        <v>24</v>
      </c>
      <c r="H440" s="39">
        <f t="shared" si="12"/>
        <v>1416</v>
      </c>
      <c r="I440" s="39">
        <v>535</v>
      </c>
      <c r="J440" s="39">
        <v>50</v>
      </c>
      <c r="K440" s="39">
        <f t="shared" si="13"/>
        <v>2001</v>
      </c>
      <c r="L440" s="31"/>
      <c r="M440" s="31"/>
      <c r="N440" s="31"/>
      <c r="O440" s="31"/>
      <c r="P440" s="31"/>
      <c r="Q440" s="31"/>
    </row>
    <row r="441" spans="1:17" x14ac:dyDescent="0.2">
      <c r="A441" s="31">
        <v>440</v>
      </c>
      <c r="B441" s="43">
        <v>621</v>
      </c>
      <c r="C441" s="34" t="s">
        <v>6047</v>
      </c>
      <c r="D441" s="32">
        <v>22104059</v>
      </c>
      <c r="E441" s="34" t="s">
        <v>266</v>
      </c>
      <c r="F441" s="39">
        <v>71</v>
      </c>
      <c r="G441" s="39">
        <v>24</v>
      </c>
      <c r="H441" s="39">
        <f t="shared" si="12"/>
        <v>1704</v>
      </c>
      <c r="I441" s="39">
        <v>737</v>
      </c>
      <c r="J441" s="39"/>
      <c r="K441" s="39">
        <f t="shared" si="13"/>
        <v>2441</v>
      </c>
      <c r="L441" s="31"/>
      <c r="M441" s="31"/>
      <c r="N441" s="31"/>
      <c r="O441" s="31"/>
      <c r="P441" s="31"/>
      <c r="Q441" s="31"/>
    </row>
    <row r="442" spans="1:17" x14ac:dyDescent="0.2">
      <c r="A442" s="31">
        <v>441</v>
      </c>
      <c r="B442" s="43">
        <v>622</v>
      </c>
      <c r="C442" s="34" t="s">
        <v>265</v>
      </c>
      <c r="D442" s="32">
        <v>22104031</v>
      </c>
      <c r="E442" s="34" t="s">
        <v>266</v>
      </c>
      <c r="F442" s="39">
        <v>76</v>
      </c>
      <c r="G442" s="39">
        <v>24</v>
      </c>
      <c r="H442" s="39">
        <f t="shared" si="12"/>
        <v>1824</v>
      </c>
      <c r="I442" s="39">
        <v>707</v>
      </c>
      <c r="J442" s="39"/>
      <c r="K442" s="39">
        <f t="shared" si="13"/>
        <v>2531</v>
      </c>
      <c r="L442" s="31"/>
      <c r="M442" s="31"/>
      <c r="N442" s="31"/>
      <c r="O442" s="31"/>
      <c r="P442" s="31"/>
      <c r="Q442" s="31"/>
    </row>
    <row r="443" spans="1:17" x14ac:dyDescent="0.2">
      <c r="A443" s="31">
        <v>442</v>
      </c>
      <c r="B443" s="43">
        <v>622</v>
      </c>
      <c r="C443" s="34" t="s">
        <v>5975</v>
      </c>
      <c r="D443" s="32">
        <v>22103081</v>
      </c>
      <c r="E443" s="34" t="s">
        <v>51</v>
      </c>
      <c r="F443" s="39">
        <v>81</v>
      </c>
      <c r="G443" s="39">
        <v>24</v>
      </c>
      <c r="H443" s="39">
        <f t="shared" si="12"/>
        <v>1944</v>
      </c>
      <c r="I443" s="39">
        <v>920</v>
      </c>
      <c r="J443" s="39"/>
      <c r="K443" s="39">
        <f t="shared" si="13"/>
        <v>2864</v>
      </c>
      <c r="L443" s="31"/>
      <c r="M443" s="31"/>
      <c r="N443" s="31"/>
      <c r="O443" s="31"/>
      <c r="P443" s="31"/>
      <c r="Q443" s="31"/>
    </row>
    <row r="444" spans="1:17" x14ac:dyDescent="0.2">
      <c r="A444" s="31">
        <v>443</v>
      </c>
      <c r="B444" s="43">
        <v>623</v>
      </c>
      <c r="C444" s="34" t="s">
        <v>5872</v>
      </c>
      <c r="D444" s="32">
        <v>22112081</v>
      </c>
      <c r="E444" s="34" t="s">
        <v>6069</v>
      </c>
      <c r="F444" s="39">
        <v>93</v>
      </c>
      <c r="G444" s="39">
        <v>24</v>
      </c>
      <c r="H444" s="39">
        <f t="shared" si="12"/>
        <v>2232</v>
      </c>
      <c r="I444" s="39">
        <v>945</v>
      </c>
      <c r="J444" s="39"/>
      <c r="K444" s="39">
        <f t="shared" si="13"/>
        <v>3177</v>
      </c>
      <c r="L444" s="31"/>
      <c r="M444" s="31"/>
      <c r="N444" s="31"/>
      <c r="O444" s="31"/>
      <c r="P444" s="31"/>
      <c r="Q444" s="31"/>
    </row>
    <row r="445" spans="1:17" x14ac:dyDescent="0.2">
      <c r="A445" s="31">
        <v>444</v>
      </c>
      <c r="B445" s="43">
        <v>623</v>
      </c>
      <c r="C445" s="34" t="s">
        <v>1882</v>
      </c>
      <c r="D445" s="32">
        <v>22112051</v>
      </c>
      <c r="E445" s="34" t="s">
        <v>6069</v>
      </c>
      <c r="F445" s="39">
        <v>93</v>
      </c>
      <c r="G445" s="39">
        <v>24</v>
      </c>
      <c r="H445" s="39">
        <f t="shared" si="12"/>
        <v>2232</v>
      </c>
      <c r="I445" s="39">
        <v>1463</v>
      </c>
      <c r="J445" s="39"/>
      <c r="K445" s="39">
        <f t="shared" si="13"/>
        <v>3695</v>
      </c>
      <c r="L445" s="31"/>
      <c r="M445" s="31"/>
      <c r="N445" s="31"/>
      <c r="O445" s="31"/>
      <c r="P445" s="31"/>
      <c r="Q445" s="31"/>
    </row>
    <row r="446" spans="1:17" x14ac:dyDescent="0.2">
      <c r="A446" s="31">
        <v>445</v>
      </c>
      <c r="B446" s="43">
        <v>624</v>
      </c>
      <c r="C446" s="34" t="s">
        <v>66</v>
      </c>
      <c r="D446" s="32">
        <v>22106026</v>
      </c>
      <c r="E446" s="34" t="s">
        <v>212</v>
      </c>
      <c r="F446" s="39">
        <v>93</v>
      </c>
      <c r="G446" s="39">
        <v>24</v>
      </c>
      <c r="H446" s="39">
        <f t="shared" si="12"/>
        <v>2232</v>
      </c>
      <c r="I446" s="39">
        <v>1204</v>
      </c>
      <c r="J446" s="39"/>
      <c r="K446" s="39">
        <f t="shared" si="13"/>
        <v>3436</v>
      </c>
      <c r="L446" s="31"/>
      <c r="M446" s="31"/>
      <c r="N446" s="31"/>
      <c r="O446" s="31"/>
      <c r="P446" s="31"/>
      <c r="Q446" s="31"/>
    </row>
    <row r="447" spans="1:17" x14ac:dyDescent="0.2">
      <c r="A447" s="31">
        <v>446</v>
      </c>
      <c r="B447" s="43">
        <v>624</v>
      </c>
      <c r="C447" s="34" t="s">
        <v>1893</v>
      </c>
      <c r="D447" s="32">
        <v>22113031</v>
      </c>
      <c r="E447" s="34" t="s">
        <v>723</v>
      </c>
      <c r="F447" s="39">
        <v>93</v>
      </c>
      <c r="G447" s="39">
        <v>24</v>
      </c>
      <c r="H447" s="39">
        <f t="shared" si="12"/>
        <v>2232</v>
      </c>
      <c r="I447" s="39">
        <v>952</v>
      </c>
      <c r="J447" s="39"/>
      <c r="K447" s="39">
        <f t="shared" si="13"/>
        <v>3184</v>
      </c>
      <c r="L447" s="31"/>
      <c r="M447" s="31"/>
      <c r="N447" s="31"/>
      <c r="O447" s="31"/>
      <c r="P447" s="31"/>
      <c r="Q447" s="31"/>
    </row>
    <row r="448" spans="1:17" x14ac:dyDescent="0.2">
      <c r="A448" s="31">
        <v>447</v>
      </c>
      <c r="B448" s="43">
        <v>625</v>
      </c>
      <c r="C448" s="34" t="s">
        <v>5364</v>
      </c>
      <c r="D448" s="32">
        <v>22103058</v>
      </c>
      <c r="E448" s="34" t="s">
        <v>251</v>
      </c>
      <c r="F448" s="39">
        <v>93</v>
      </c>
      <c r="G448" s="39">
        <v>24</v>
      </c>
      <c r="H448" s="39">
        <f t="shared" si="12"/>
        <v>2232</v>
      </c>
      <c r="I448" s="39">
        <v>1211</v>
      </c>
      <c r="J448" s="39"/>
      <c r="K448" s="39">
        <f t="shared" si="13"/>
        <v>3443</v>
      </c>
      <c r="L448" s="31"/>
      <c r="M448" s="31"/>
      <c r="N448" s="31"/>
      <c r="O448" s="31"/>
      <c r="P448" s="31"/>
      <c r="Q448" s="31"/>
    </row>
    <row r="449" spans="1:17" x14ac:dyDescent="0.2">
      <c r="A449" s="31">
        <v>448</v>
      </c>
      <c r="B449" s="43">
        <v>625</v>
      </c>
      <c r="C449" s="34" t="s">
        <v>5725</v>
      </c>
      <c r="D449" s="32">
        <v>22103048</v>
      </c>
      <c r="E449" s="34" t="s">
        <v>251</v>
      </c>
      <c r="F449" s="39">
        <v>68</v>
      </c>
      <c r="G449" s="39">
        <v>24</v>
      </c>
      <c r="H449" s="39">
        <f t="shared" si="12"/>
        <v>1632</v>
      </c>
      <c r="I449" s="39">
        <v>786</v>
      </c>
      <c r="J449" s="39"/>
      <c r="K449" s="39">
        <f t="shared" si="13"/>
        <v>2418</v>
      </c>
      <c r="L449" s="31"/>
      <c r="M449" s="31"/>
      <c r="N449" s="31"/>
      <c r="O449" s="31"/>
      <c r="P449" s="31"/>
      <c r="Q449" s="31"/>
    </row>
    <row r="450" spans="1:17" x14ac:dyDescent="0.2">
      <c r="A450" s="31">
        <v>449</v>
      </c>
      <c r="B450" s="43">
        <v>626</v>
      </c>
      <c r="C450" s="34" t="s">
        <v>211</v>
      </c>
      <c r="D450" s="32">
        <v>22106014</v>
      </c>
      <c r="E450" s="34" t="s">
        <v>212</v>
      </c>
      <c r="F450" s="39">
        <v>76</v>
      </c>
      <c r="G450" s="39">
        <v>24</v>
      </c>
      <c r="H450" s="39">
        <f t="shared" si="12"/>
        <v>1824</v>
      </c>
      <c r="I450" s="39">
        <v>692</v>
      </c>
      <c r="J450" s="39"/>
      <c r="K450" s="39">
        <f t="shared" si="13"/>
        <v>2516</v>
      </c>
      <c r="L450" s="31"/>
      <c r="M450" s="31"/>
      <c r="N450" s="31"/>
      <c r="O450" s="31"/>
      <c r="P450" s="31"/>
      <c r="Q450" s="31"/>
    </row>
    <row r="451" spans="1:17" x14ac:dyDescent="0.2">
      <c r="A451" s="31">
        <v>450</v>
      </c>
      <c r="B451" s="43">
        <v>626</v>
      </c>
      <c r="C451" s="34" t="s">
        <v>6043</v>
      </c>
      <c r="D451" s="32">
        <v>22113007</v>
      </c>
      <c r="E451" s="34" t="s">
        <v>723</v>
      </c>
      <c r="F451" s="39">
        <v>93</v>
      </c>
      <c r="G451" s="39">
        <v>24</v>
      </c>
      <c r="H451" s="39">
        <f t="shared" ref="H451:H514" si="14">F451*G451</f>
        <v>2232</v>
      </c>
      <c r="I451" s="39">
        <v>1318</v>
      </c>
      <c r="J451" s="39"/>
      <c r="K451" s="39">
        <f t="shared" ref="K451:K514" si="15">H451+I451+J451</f>
        <v>3550</v>
      </c>
      <c r="L451" s="31"/>
      <c r="M451" s="31"/>
      <c r="N451" s="31"/>
      <c r="O451" s="31"/>
      <c r="P451" s="31"/>
      <c r="Q451" s="31"/>
    </row>
    <row r="452" spans="1:17" x14ac:dyDescent="0.2">
      <c r="A452" s="31">
        <v>451</v>
      </c>
      <c r="B452" s="43">
        <v>627</v>
      </c>
      <c r="C452" s="34" t="s">
        <v>5824</v>
      </c>
      <c r="D452" s="32">
        <v>22103040</v>
      </c>
      <c r="E452" s="34" t="s">
        <v>251</v>
      </c>
      <c r="F452" s="39">
        <v>93</v>
      </c>
      <c r="G452" s="39">
        <v>24</v>
      </c>
      <c r="H452" s="39">
        <f t="shared" si="14"/>
        <v>2232</v>
      </c>
      <c r="I452" s="39">
        <v>789</v>
      </c>
      <c r="J452" s="39"/>
      <c r="K452" s="39">
        <f t="shared" si="15"/>
        <v>3021</v>
      </c>
      <c r="L452" s="31"/>
      <c r="M452" s="31"/>
      <c r="N452" s="31"/>
      <c r="O452" s="31"/>
      <c r="P452" s="31"/>
      <c r="Q452" s="31"/>
    </row>
    <row r="453" spans="1:17" x14ac:dyDescent="0.2">
      <c r="A453" s="31">
        <v>452</v>
      </c>
      <c r="B453" s="43">
        <v>627</v>
      </c>
      <c r="C453" s="34" t="s">
        <v>5875</v>
      </c>
      <c r="D453" s="32">
        <v>22124012</v>
      </c>
      <c r="E453" s="34" t="s">
        <v>156</v>
      </c>
      <c r="F453" s="39">
        <v>81</v>
      </c>
      <c r="G453" s="39">
        <v>24</v>
      </c>
      <c r="H453" s="39">
        <f t="shared" si="14"/>
        <v>1944</v>
      </c>
      <c r="I453" s="39">
        <v>850</v>
      </c>
      <c r="J453" s="39">
        <v>70</v>
      </c>
      <c r="K453" s="39">
        <f t="shared" si="15"/>
        <v>2864</v>
      </c>
      <c r="L453" s="31"/>
      <c r="M453" s="31"/>
      <c r="N453" s="31"/>
      <c r="O453" s="31"/>
      <c r="P453" s="31"/>
      <c r="Q453" s="31"/>
    </row>
    <row r="454" spans="1:17" x14ac:dyDescent="0.2">
      <c r="A454" s="31">
        <v>453</v>
      </c>
      <c r="B454" s="43">
        <v>628</v>
      </c>
      <c r="C454" s="34" t="s">
        <v>96</v>
      </c>
      <c r="D454" s="32">
        <v>22103022</v>
      </c>
      <c r="E454" s="34" t="s">
        <v>51</v>
      </c>
      <c r="F454" s="39">
        <v>93</v>
      </c>
      <c r="G454" s="39">
        <v>24</v>
      </c>
      <c r="H454" s="39">
        <f t="shared" si="14"/>
        <v>2232</v>
      </c>
      <c r="I454" s="39">
        <v>1164</v>
      </c>
      <c r="J454" s="39"/>
      <c r="K454" s="39">
        <f t="shared" si="15"/>
        <v>3396</v>
      </c>
      <c r="L454" s="31"/>
      <c r="M454" s="31"/>
      <c r="N454" s="31"/>
      <c r="O454" s="31"/>
      <c r="P454" s="31"/>
      <c r="Q454" s="31"/>
    </row>
    <row r="455" spans="1:17" x14ac:dyDescent="0.2">
      <c r="A455" s="31">
        <v>454</v>
      </c>
      <c r="B455" s="43">
        <v>628</v>
      </c>
      <c r="C455" s="34" t="s">
        <v>5883</v>
      </c>
      <c r="D455" s="32">
        <v>22103024</v>
      </c>
      <c r="E455" s="34" t="s">
        <v>251</v>
      </c>
      <c r="F455" s="39">
        <v>93</v>
      </c>
      <c r="G455" s="39">
        <v>24</v>
      </c>
      <c r="H455" s="39">
        <f t="shared" si="14"/>
        <v>2232</v>
      </c>
      <c r="I455" s="39">
        <v>760</v>
      </c>
      <c r="J455" s="39"/>
      <c r="K455" s="39">
        <f t="shared" si="15"/>
        <v>2992</v>
      </c>
      <c r="L455" s="31"/>
      <c r="M455" s="31"/>
      <c r="N455" s="31"/>
      <c r="O455" s="31"/>
      <c r="P455" s="31"/>
      <c r="Q455" s="31"/>
    </row>
    <row r="456" spans="1:17" x14ac:dyDescent="0.2">
      <c r="A456" s="31">
        <v>455</v>
      </c>
      <c r="B456" s="43">
        <v>629</v>
      </c>
      <c r="C456" s="34" t="s">
        <v>6065</v>
      </c>
      <c r="D456" s="32">
        <v>22112006</v>
      </c>
      <c r="E456" s="34" t="s">
        <v>6069</v>
      </c>
      <c r="F456" s="39">
        <v>93</v>
      </c>
      <c r="G456" s="39">
        <v>24</v>
      </c>
      <c r="H456" s="39">
        <f t="shared" si="14"/>
        <v>2232</v>
      </c>
      <c r="I456" s="39">
        <v>1056</v>
      </c>
      <c r="J456" s="39"/>
      <c r="K456" s="39">
        <f t="shared" si="15"/>
        <v>3288</v>
      </c>
      <c r="L456" s="31"/>
      <c r="M456" s="31"/>
      <c r="N456" s="31"/>
      <c r="O456" s="31"/>
      <c r="P456" s="31"/>
      <c r="Q456" s="31"/>
    </row>
    <row r="457" spans="1:17" x14ac:dyDescent="0.2">
      <c r="A457" s="31">
        <v>456</v>
      </c>
      <c r="B457" s="43">
        <v>629</v>
      </c>
      <c r="C457" s="34" t="s">
        <v>6068</v>
      </c>
      <c r="D457" s="32">
        <v>22109114</v>
      </c>
      <c r="E457" s="34" t="s">
        <v>309</v>
      </c>
      <c r="F457" s="39">
        <v>93</v>
      </c>
      <c r="G457" s="39">
        <v>24</v>
      </c>
      <c r="H457" s="39">
        <f t="shared" si="14"/>
        <v>2232</v>
      </c>
      <c r="I457" s="39">
        <v>2557</v>
      </c>
      <c r="J457" s="39"/>
      <c r="K457" s="39">
        <f t="shared" si="15"/>
        <v>4789</v>
      </c>
      <c r="L457" s="31"/>
      <c r="M457" s="31"/>
      <c r="N457" s="31"/>
      <c r="O457" s="31"/>
      <c r="P457" s="31"/>
      <c r="Q457" s="31"/>
    </row>
    <row r="458" spans="1:17" x14ac:dyDescent="0.2">
      <c r="A458" s="31">
        <v>457</v>
      </c>
      <c r="B458" s="43">
        <v>630</v>
      </c>
      <c r="C458" s="34" t="s">
        <v>1075</v>
      </c>
      <c r="D458" s="32">
        <v>22112020</v>
      </c>
      <c r="E458" s="34" t="s">
        <v>1076</v>
      </c>
      <c r="F458" s="39">
        <v>93</v>
      </c>
      <c r="G458" s="39">
        <v>24</v>
      </c>
      <c r="H458" s="39">
        <f t="shared" si="14"/>
        <v>2232</v>
      </c>
      <c r="I458" s="39">
        <v>570</v>
      </c>
      <c r="J458" s="39"/>
      <c r="K458" s="39">
        <f t="shared" si="15"/>
        <v>2802</v>
      </c>
      <c r="L458" s="31"/>
      <c r="M458" s="31"/>
      <c r="N458" s="31"/>
      <c r="O458" s="31"/>
      <c r="P458" s="31"/>
      <c r="Q458" s="31"/>
    </row>
    <row r="459" spans="1:17" x14ac:dyDescent="0.2">
      <c r="A459" s="31">
        <v>458</v>
      </c>
      <c r="B459" s="43">
        <v>630</v>
      </c>
      <c r="C459" s="34" t="s">
        <v>1594</v>
      </c>
      <c r="D459" s="32">
        <v>22112007</v>
      </c>
      <c r="E459" s="34" t="s">
        <v>6058</v>
      </c>
      <c r="F459" s="39">
        <v>84</v>
      </c>
      <c r="G459" s="39">
        <v>24</v>
      </c>
      <c r="H459" s="39">
        <f t="shared" si="14"/>
        <v>2016</v>
      </c>
      <c r="I459" s="39">
        <v>777</v>
      </c>
      <c r="J459" s="39">
        <v>50</v>
      </c>
      <c r="K459" s="39">
        <f t="shared" si="15"/>
        <v>2843</v>
      </c>
      <c r="L459" s="31"/>
      <c r="M459" s="31"/>
      <c r="N459" s="31"/>
      <c r="O459" s="31"/>
      <c r="P459" s="31"/>
      <c r="Q459" s="31"/>
    </row>
    <row r="460" spans="1:17" x14ac:dyDescent="0.2">
      <c r="A460" s="31">
        <v>459</v>
      </c>
      <c r="B460" s="43">
        <v>631</v>
      </c>
      <c r="C460" s="34" t="s">
        <v>5827</v>
      </c>
      <c r="D460" s="32">
        <v>22102019</v>
      </c>
      <c r="E460" s="34" t="s">
        <v>5462</v>
      </c>
      <c r="F460" s="39">
        <v>86</v>
      </c>
      <c r="G460" s="39">
        <v>24</v>
      </c>
      <c r="H460" s="39">
        <f t="shared" si="14"/>
        <v>2064</v>
      </c>
      <c r="I460" s="39">
        <v>852</v>
      </c>
      <c r="J460" s="39"/>
      <c r="K460" s="39">
        <f t="shared" si="15"/>
        <v>2916</v>
      </c>
      <c r="L460" s="31"/>
      <c r="M460" s="31"/>
      <c r="N460" s="31"/>
      <c r="O460" s="31"/>
      <c r="P460" s="31"/>
      <c r="Q460" s="31"/>
    </row>
    <row r="461" spans="1:17" x14ac:dyDescent="0.2">
      <c r="A461" s="31">
        <v>460</v>
      </c>
      <c r="B461" s="43">
        <v>631</v>
      </c>
      <c r="C461" s="34" t="s">
        <v>5764</v>
      </c>
      <c r="D461" s="32">
        <v>22102088</v>
      </c>
      <c r="E461" s="34" t="s">
        <v>5462</v>
      </c>
      <c r="F461" s="39">
        <v>83</v>
      </c>
      <c r="G461" s="39">
        <v>24</v>
      </c>
      <c r="H461" s="39">
        <f t="shared" si="14"/>
        <v>1992</v>
      </c>
      <c r="I461" s="39">
        <v>638</v>
      </c>
      <c r="J461" s="39"/>
      <c r="K461" s="39">
        <f t="shared" si="15"/>
        <v>2630</v>
      </c>
      <c r="L461" s="31"/>
      <c r="M461" s="31"/>
      <c r="N461" s="31"/>
      <c r="O461" s="31"/>
      <c r="P461" s="31"/>
      <c r="Q461" s="31"/>
    </row>
    <row r="462" spans="1:17" x14ac:dyDescent="0.2">
      <c r="A462" s="31">
        <v>461</v>
      </c>
      <c r="B462" s="43">
        <v>632</v>
      </c>
      <c r="C462" s="34" t="s">
        <v>5837</v>
      </c>
      <c r="D462" s="32">
        <v>22103067</v>
      </c>
      <c r="E462" s="34" t="s">
        <v>251</v>
      </c>
      <c r="F462" s="39">
        <v>80</v>
      </c>
      <c r="G462" s="39">
        <v>24</v>
      </c>
      <c r="H462" s="39">
        <f t="shared" si="14"/>
        <v>1920</v>
      </c>
      <c r="I462" s="39">
        <v>879</v>
      </c>
      <c r="J462" s="39"/>
      <c r="K462" s="39">
        <f t="shared" si="15"/>
        <v>2799</v>
      </c>
      <c r="L462" s="31"/>
      <c r="M462" s="31"/>
      <c r="N462" s="31"/>
      <c r="O462" s="31"/>
      <c r="P462" s="31"/>
      <c r="Q462" s="31"/>
    </row>
    <row r="463" spans="1:17" x14ac:dyDescent="0.2">
      <c r="A463" s="31">
        <v>462</v>
      </c>
      <c r="B463" s="43">
        <v>632</v>
      </c>
      <c r="C463" s="34" t="s">
        <v>5048</v>
      </c>
      <c r="D463" s="32">
        <v>22103020</v>
      </c>
      <c r="E463" s="34" t="s">
        <v>251</v>
      </c>
      <c r="F463" s="39">
        <v>93</v>
      </c>
      <c r="G463" s="39">
        <v>24</v>
      </c>
      <c r="H463" s="39">
        <f t="shared" si="14"/>
        <v>2232</v>
      </c>
      <c r="I463" s="39">
        <v>683</v>
      </c>
      <c r="J463" s="39"/>
      <c r="K463" s="39">
        <f t="shared" si="15"/>
        <v>2915</v>
      </c>
      <c r="L463" s="31"/>
      <c r="M463" s="31"/>
      <c r="N463" s="31"/>
      <c r="O463" s="31"/>
      <c r="P463" s="31"/>
      <c r="Q463" s="31"/>
    </row>
    <row r="464" spans="1:17" x14ac:dyDescent="0.2">
      <c r="A464" s="31">
        <v>463</v>
      </c>
      <c r="B464" s="43">
        <v>633</v>
      </c>
      <c r="C464" s="34" t="s">
        <v>5850</v>
      </c>
      <c r="D464" s="32">
        <v>22102013</v>
      </c>
      <c r="E464" s="34" t="s">
        <v>2589</v>
      </c>
      <c r="F464" s="39">
        <v>81</v>
      </c>
      <c r="G464" s="39">
        <v>24</v>
      </c>
      <c r="H464" s="39">
        <f t="shared" si="14"/>
        <v>1944</v>
      </c>
      <c r="I464" s="39">
        <v>652</v>
      </c>
      <c r="J464" s="39">
        <v>120</v>
      </c>
      <c r="K464" s="39">
        <f t="shared" si="15"/>
        <v>2716</v>
      </c>
      <c r="L464" s="31"/>
      <c r="M464" s="31"/>
      <c r="N464" s="31"/>
      <c r="O464" s="31"/>
      <c r="P464" s="31"/>
      <c r="Q464" s="31"/>
    </row>
    <row r="465" spans="1:17" x14ac:dyDescent="0.2">
      <c r="A465" s="31">
        <v>464</v>
      </c>
      <c r="B465" s="43">
        <v>633</v>
      </c>
      <c r="C465" s="34" t="s">
        <v>3820</v>
      </c>
      <c r="D465" s="32">
        <v>22102065</v>
      </c>
      <c r="E465" s="34" t="s">
        <v>813</v>
      </c>
      <c r="F465" s="39">
        <v>93</v>
      </c>
      <c r="G465" s="39">
        <v>24</v>
      </c>
      <c r="H465" s="39">
        <f t="shared" si="14"/>
        <v>2232</v>
      </c>
      <c r="I465" s="39">
        <v>2132</v>
      </c>
      <c r="J465" s="39"/>
      <c r="K465" s="39">
        <f t="shared" si="15"/>
        <v>4364</v>
      </c>
      <c r="L465" s="31"/>
      <c r="M465" s="31"/>
      <c r="N465" s="31"/>
      <c r="O465" s="31"/>
      <c r="P465" s="31"/>
      <c r="Q465" s="31"/>
    </row>
    <row r="466" spans="1:17" x14ac:dyDescent="0.2">
      <c r="A466" s="31">
        <v>465</v>
      </c>
      <c r="B466" s="43">
        <v>634</v>
      </c>
      <c r="C466" s="34" t="s">
        <v>1016</v>
      </c>
      <c r="D466" s="32">
        <v>22109081</v>
      </c>
      <c r="E466" s="34" t="s">
        <v>309</v>
      </c>
      <c r="F466" s="39">
        <v>90</v>
      </c>
      <c r="G466" s="39">
        <v>24</v>
      </c>
      <c r="H466" s="39">
        <f t="shared" si="14"/>
        <v>2160</v>
      </c>
      <c r="I466" s="39">
        <v>630</v>
      </c>
      <c r="J466" s="39"/>
      <c r="K466" s="39">
        <f t="shared" si="15"/>
        <v>2790</v>
      </c>
      <c r="L466" s="31"/>
      <c r="M466" s="31"/>
      <c r="N466" s="31"/>
      <c r="O466" s="31"/>
      <c r="P466" s="31"/>
      <c r="Q466" s="31"/>
    </row>
    <row r="467" spans="1:17" x14ac:dyDescent="0.2">
      <c r="A467" s="31">
        <v>466</v>
      </c>
      <c r="B467" s="43">
        <v>634</v>
      </c>
      <c r="C467" s="34" t="s">
        <v>6076</v>
      </c>
      <c r="D467" s="32">
        <v>22103134</v>
      </c>
      <c r="E467" s="33" t="s">
        <v>51</v>
      </c>
      <c r="F467" s="39">
        <v>77</v>
      </c>
      <c r="G467" s="39">
        <v>24</v>
      </c>
      <c r="H467" s="39">
        <f t="shared" si="14"/>
        <v>1848</v>
      </c>
      <c r="I467" s="39">
        <v>1354</v>
      </c>
      <c r="J467" s="39"/>
      <c r="K467" s="39">
        <f t="shared" si="15"/>
        <v>3202</v>
      </c>
      <c r="L467" s="31"/>
      <c r="M467" s="31"/>
      <c r="N467" s="31"/>
      <c r="O467" s="31"/>
      <c r="P467" s="31"/>
      <c r="Q467" s="31"/>
    </row>
    <row r="468" spans="1:17" x14ac:dyDescent="0.2">
      <c r="A468" s="31">
        <v>467</v>
      </c>
      <c r="B468" s="43">
        <v>635</v>
      </c>
      <c r="C468" s="34" t="s">
        <v>5848</v>
      </c>
      <c r="D468" s="32">
        <v>22113014</v>
      </c>
      <c r="E468" s="34" t="s">
        <v>309</v>
      </c>
      <c r="F468" s="39">
        <v>89</v>
      </c>
      <c r="G468" s="39">
        <v>24</v>
      </c>
      <c r="H468" s="39">
        <f t="shared" si="14"/>
        <v>2136</v>
      </c>
      <c r="I468" s="39">
        <v>754</v>
      </c>
      <c r="J468" s="39"/>
      <c r="K468" s="39">
        <f t="shared" si="15"/>
        <v>2890</v>
      </c>
      <c r="L468" s="31"/>
      <c r="M468" s="31"/>
      <c r="N468" s="31"/>
      <c r="O468" s="31"/>
      <c r="P468" s="31"/>
      <c r="Q468" s="31"/>
    </row>
    <row r="469" spans="1:17" x14ac:dyDescent="0.2">
      <c r="A469" s="31">
        <v>468</v>
      </c>
      <c r="B469" s="43">
        <v>635</v>
      </c>
      <c r="C469" s="34" t="s">
        <v>5868</v>
      </c>
      <c r="D469" s="32">
        <v>22113082</v>
      </c>
      <c r="E469" s="34" t="s">
        <v>723</v>
      </c>
      <c r="F469" s="39">
        <v>92</v>
      </c>
      <c r="G469" s="39">
        <v>24</v>
      </c>
      <c r="H469" s="39">
        <f t="shared" si="14"/>
        <v>2208</v>
      </c>
      <c r="I469" s="39">
        <v>1094</v>
      </c>
      <c r="J469" s="39"/>
      <c r="K469" s="39">
        <f t="shared" si="15"/>
        <v>3302</v>
      </c>
      <c r="L469" s="31"/>
      <c r="M469" s="31"/>
      <c r="N469" s="31"/>
      <c r="O469" s="31"/>
      <c r="P469" s="31"/>
      <c r="Q469" s="31"/>
    </row>
    <row r="470" spans="1:17" x14ac:dyDescent="0.2">
      <c r="A470" s="31">
        <v>469</v>
      </c>
      <c r="B470" s="43">
        <v>636</v>
      </c>
      <c r="C470" s="34" t="s">
        <v>844</v>
      </c>
      <c r="D470" s="32">
        <v>22124101</v>
      </c>
      <c r="E470" s="34" t="s">
        <v>156</v>
      </c>
      <c r="F470" s="39">
        <v>93</v>
      </c>
      <c r="G470" s="39">
        <v>24</v>
      </c>
      <c r="H470" s="39">
        <f t="shared" si="14"/>
        <v>2232</v>
      </c>
      <c r="I470" s="39">
        <v>657</v>
      </c>
      <c r="J470" s="39">
        <v>50</v>
      </c>
      <c r="K470" s="39">
        <f t="shared" si="15"/>
        <v>2939</v>
      </c>
      <c r="L470" s="31"/>
      <c r="M470" s="31"/>
      <c r="N470" s="31"/>
      <c r="O470" s="31"/>
      <c r="P470" s="31"/>
      <c r="Q470" s="31"/>
    </row>
    <row r="471" spans="1:17" x14ac:dyDescent="0.2">
      <c r="A471" s="31">
        <v>470</v>
      </c>
      <c r="B471" s="43">
        <v>636</v>
      </c>
      <c r="C471" s="34" t="s">
        <v>4761</v>
      </c>
      <c r="D471" s="32">
        <v>22124027</v>
      </c>
      <c r="E471" s="34" t="s">
        <v>156</v>
      </c>
      <c r="F471" s="39">
        <v>93</v>
      </c>
      <c r="G471" s="39">
        <v>24</v>
      </c>
      <c r="H471" s="39">
        <f t="shared" si="14"/>
        <v>2232</v>
      </c>
      <c r="I471" s="39">
        <v>1448</v>
      </c>
      <c r="J471" s="39"/>
      <c r="K471" s="39">
        <f t="shared" si="15"/>
        <v>3680</v>
      </c>
      <c r="L471" s="31"/>
      <c r="M471" s="31"/>
      <c r="N471" s="31"/>
      <c r="O471" s="31"/>
      <c r="P471" s="31"/>
      <c r="Q471" s="31"/>
    </row>
    <row r="472" spans="1:17" x14ac:dyDescent="0.2">
      <c r="A472" s="31">
        <v>471</v>
      </c>
      <c r="B472" s="43">
        <v>637</v>
      </c>
      <c r="C472" s="34" t="s">
        <v>733</v>
      </c>
      <c r="D472" s="32">
        <v>22126033</v>
      </c>
      <c r="E472" s="34" t="s">
        <v>184</v>
      </c>
      <c r="F472" s="39">
        <v>93</v>
      </c>
      <c r="G472" s="39">
        <v>24</v>
      </c>
      <c r="H472" s="39">
        <f t="shared" si="14"/>
        <v>2232</v>
      </c>
      <c r="I472" s="39">
        <v>535</v>
      </c>
      <c r="J472" s="39"/>
      <c r="K472" s="39">
        <f t="shared" si="15"/>
        <v>2767</v>
      </c>
      <c r="L472" s="31"/>
      <c r="M472" s="31"/>
      <c r="N472" s="31"/>
      <c r="O472" s="31"/>
      <c r="P472" s="31"/>
      <c r="Q472" s="31"/>
    </row>
    <row r="473" spans="1:17" x14ac:dyDescent="0.2">
      <c r="A473" s="31">
        <v>472</v>
      </c>
      <c r="B473" s="43">
        <v>637</v>
      </c>
      <c r="C473" s="34" t="s">
        <v>5973</v>
      </c>
      <c r="D473" s="32">
        <v>22126032</v>
      </c>
      <c r="E473" s="34" t="s">
        <v>184</v>
      </c>
      <c r="F473" s="39">
        <v>93</v>
      </c>
      <c r="G473" s="39">
        <v>24</v>
      </c>
      <c r="H473" s="39">
        <f t="shared" si="14"/>
        <v>2232</v>
      </c>
      <c r="I473" s="39">
        <v>573</v>
      </c>
      <c r="J473" s="39"/>
      <c r="K473" s="39">
        <f t="shared" si="15"/>
        <v>2805</v>
      </c>
      <c r="L473" s="31"/>
      <c r="M473" s="31"/>
      <c r="N473" s="31"/>
      <c r="O473" s="31"/>
      <c r="P473" s="31"/>
      <c r="Q473" s="31"/>
    </row>
    <row r="474" spans="1:17" x14ac:dyDescent="0.2">
      <c r="A474" s="31">
        <v>473</v>
      </c>
      <c r="B474" s="43">
        <v>638</v>
      </c>
      <c r="C474" s="34" t="s">
        <v>5988</v>
      </c>
      <c r="D474" s="32">
        <v>22126019</v>
      </c>
      <c r="E474" s="34" t="s">
        <v>184</v>
      </c>
      <c r="F474" s="39">
        <v>93</v>
      </c>
      <c r="G474" s="39">
        <v>24</v>
      </c>
      <c r="H474" s="39">
        <f t="shared" si="14"/>
        <v>2232</v>
      </c>
      <c r="I474" s="39">
        <v>1015</v>
      </c>
      <c r="J474" s="39"/>
      <c r="K474" s="39">
        <f t="shared" si="15"/>
        <v>3247</v>
      </c>
      <c r="L474" s="31"/>
      <c r="M474" s="31"/>
      <c r="N474" s="31"/>
      <c r="O474" s="31"/>
      <c r="P474" s="31"/>
      <c r="Q474" s="31"/>
    </row>
    <row r="475" spans="1:17" x14ac:dyDescent="0.2">
      <c r="A475" s="31">
        <v>474</v>
      </c>
      <c r="B475" s="43">
        <v>638</v>
      </c>
      <c r="C475" s="34" t="s">
        <v>6046</v>
      </c>
      <c r="D475" s="32">
        <v>22126036</v>
      </c>
      <c r="E475" s="34" t="s">
        <v>652</v>
      </c>
      <c r="F475" s="39">
        <v>93</v>
      </c>
      <c r="G475" s="39">
        <v>24</v>
      </c>
      <c r="H475" s="39">
        <f t="shared" si="14"/>
        <v>2232</v>
      </c>
      <c r="I475" s="39">
        <v>996</v>
      </c>
      <c r="J475" s="39"/>
      <c r="K475" s="39">
        <f t="shared" si="15"/>
        <v>3228</v>
      </c>
      <c r="L475" s="31"/>
      <c r="M475" s="31"/>
      <c r="N475" s="31"/>
      <c r="O475" s="31"/>
      <c r="P475" s="31"/>
      <c r="Q475" s="31"/>
    </row>
    <row r="476" spans="1:17" x14ac:dyDescent="0.2">
      <c r="A476" s="31">
        <v>475</v>
      </c>
      <c r="B476" s="43">
        <v>639</v>
      </c>
      <c r="C476" s="34" t="s">
        <v>5845</v>
      </c>
      <c r="D476" s="32">
        <v>22109003</v>
      </c>
      <c r="E476" s="34" t="s">
        <v>309</v>
      </c>
      <c r="F476" s="39">
        <v>93</v>
      </c>
      <c r="G476" s="39">
        <v>24</v>
      </c>
      <c r="H476" s="39">
        <f t="shared" si="14"/>
        <v>2232</v>
      </c>
      <c r="I476" s="39">
        <v>383</v>
      </c>
      <c r="J476" s="39"/>
      <c r="K476" s="39">
        <f t="shared" si="15"/>
        <v>2615</v>
      </c>
      <c r="L476" s="31"/>
      <c r="M476" s="31"/>
      <c r="N476" s="31"/>
      <c r="O476" s="31"/>
      <c r="P476" s="31"/>
      <c r="Q476" s="31"/>
    </row>
    <row r="477" spans="1:17" x14ac:dyDescent="0.2">
      <c r="A477" s="31">
        <v>476</v>
      </c>
      <c r="B477" s="43">
        <v>639</v>
      </c>
      <c r="C477" s="34" t="s">
        <v>1870</v>
      </c>
      <c r="D477" s="32">
        <v>22106024</v>
      </c>
      <c r="E477" s="34" t="s">
        <v>212</v>
      </c>
      <c r="F477" s="39">
        <v>83</v>
      </c>
      <c r="G477" s="39">
        <v>24</v>
      </c>
      <c r="H477" s="39">
        <f t="shared" si="14"/>
        <v>1992</v>
      </c>
      <c r="I477" s="39">
        <v>462</v>
      </c>
      <c r="J477" s="39"/>
      <c r="K477" s="39">
        <f t="shared" si="15"/>
        <v>2454</v>
      </c>
      <c r="L477" s="31"/>
      <c r="M477" s="31"/>
      <c r="N477" s="31"/>
      <c r="O477" s="31"/>
      <c r="P477" s="31"/>
      <c r="Q477" s="31"/>
    </row>
    <row r="478" spans="1:17" x14ac:dyDescent="0.2">
      <c r="A478" s="31">
        <v>477</v>
      </c>
      <c r="B478" s="43">
        <v>640</v>
      </c>
      <c r="C478" s="34" t="s">
        <v>1848</v>
      </c>
      <c r="D478" s="32">
        <v>22104057</v>
      </c>
      <c r="E478" s="34" t="s">
        <v>127</v>
      </c>
      <c r="F478" s="39">
        <v>93</v>
      </c>
      <c r="G478" s="39">
        <v>24</v>
      </c>
      <c r="H478" s="39">
        <f t="shared" si="14"/>
        <v>2232</v>
      </c>
      <c r="I478" s="39">
        <v>837</v>
      </c>
      <c r="J478" s="39">
        <v>50</v>
      </c>
      <c r="K478" s="39">
        <f t="shared" si="15"/>
        <v>3119</v>
      </c>
      <c r="L478" s="31"/>
      <c r="M478" s="31"/>
      <c r="N478" s="31"/>
      <c r="O478" s="31"/>
      <c r="P478" s="31"/>
      <c r="Q478" s="31"/>
    </row>
    <row r="479" spans="1:17" x14ac:dyDescent="0.2">
      <c r="A479" s="31">
        <v>478</v>
      </c>
      <c r="B479" s="43">
        <v>640</v>
      </c>
      <c r="C479" s="34" t="s">
        <v>6049</v>
      </c>
      <c r="D479" s="32">
        <v>22102068</v>
      </c>
      <c r="E479" s="34" t="s">
        <v>2589</v>
      </c>
      <c r="F479" s="39">
        <v>93</v>
      </c>
      <c r="G479" s="39">
        <v>24</v>
      </c>
      <c r="H479" s="39">
        <f t="shared" si="14"/>
        <v>2232</v>
      </c>
      <c r="I479" s="39">
        <v>777</v>
      </c>
      <c r="J479" s="39"/>
      <c r="K479" s="39">
        <f t="shared" si="15"/>
        <v>3009</v>
      </c>
      <c r="L479" s="31"/>
      <c r="M479" s="31"/>
      <c r="N479" s="31"/>
      <c r="O479" s="31"/>
      <c r="P479" s="31"/>
      <c r="Q479" s="31"/>
    </row>
    <row r="480" spans="1:17" x14ac:dyDescent="0.2">
      <c r="A480" s="31">
        <v>479</v>
      </c>
      <c r="B480" s="43">
        <v>641</v>
      </c>
      <c r="C480" s="34" t="s">
        <v>5841</v>
      </c>
      <c r="D480" s="32">
        <v>22103042</v>
      </c>
      <c r="E480" s="34" t="s">
        <v>251</v>
      </c>
      <c r="F480" s="39">
        <v>93</v>
      </c>
      <c r="G480" s="39">
        <v>24</v>
      </c>
      <c r="H480" s="39">
        <f t="shared" si="14"/>
        <v>2232</v>
      </c>
      <c r="I480" s="39">
        <v>1072</v>
      </c>
      <c r="J480" s="39"/>
      <c r="K480" s="39">
        <f t="shared" si="15"/>
        <v>3304</v>
      </c>
      <c r="L480" s="31"/>
      <c r="M480" s="31"/>
      <c r="N480" s="31"/>
      <c r="O480" s="31"/>
      <c r="P480" s="31"/>
      <c r="Q480" s="31"/>
    </row>
    <row r="481" spans="1:17" x14ac:dyDescent="0.2">
      <c r="A481" s="31">
        <v>480</v>
      </c>
      <c r="B481" s="43">
        <v>641</v>
      </c>
      <c r="C481" s="34" t="s">
        <v>5972</v>
      </c>
      <c r="D481" s="32">
        <v>22103010</v>
      </c>
      <c r="E481" s="34" t="s">
        <v>51</v>
      </c>
      <c r="F481" s="39">
        <v>93</v>
      </c>
      <c r="G481" s="39">
        <v>24</v>
      </c>
      <c r="H481" s="39">
        <f t="shared" si="14"/>
        <v>2232</v>
      </c>
      <c r="I481" s="39">
        <v>1278</v>
      </c>
      <c r="J481" s="39">
        <v>60</v>
      </c>
      <c r="K481" s="39">
        <f t="shared" si="15"/>
        <v>3570</v>
      </c>
      <c r="L481" s="31"/>
      <c r="M481" s="31"/>
      <c r="N481" s="31"/>
      <c r="O481" s="31"/>
      <c r="P481" s="31"/>
      <c r="Q481" s="31"/>
    </row>
    <row r="482" spans="1:17" x14ac:dyDescent="0.2">
      <c r="A482" s="31">
        <v>481</v>
      </c>
      <c r="B482" s="43">
        <v>642</v>
      </c>
      <c r="C482" s="34" t="s">
        <v>5990</v>
      </c>
      <c r="D482" s="32">
        <v>22102016</v>
      </c>
      <c r="E482" s="34" t="s">
        <v>813</v>
      </c>
      <c r="F482" s="39">
        <v>93</v>
      </c>
      <c r="G482" s="39">
        <v>24</v>
      </c>
      <c r="H482" s="39">
        <f t="shared" si="14"/>
        <v>2232</v>
      </c>
      <c r="I482" s="39">
        <v>787</v>
      </c>
      <c r="J482" s="39"/>
      <c r="K482" s="39">
        <f t="shared" si="15"/>
        <v>3019</v>
      </c>
      <c r="L482" s="31"/>
      <c r="M482" s="31"/>
      <c r="N482" s="31"/>
      <c r="O482" s="31"/>
      <c r="P482" s="31"/>
      <c r="Q482" s="31"/>
    </row>
    <row r="483" spans="1:17" x14ac:dyDescent="0.2">
      <c r="A483" s="31">
        <v>482</v>
      </c>
      <c r="B483" s="43">
        <v>642</v>
      </c>
      <c r="C483" s="34" t="s">
        <v>6000</v>
      </c>
      <c r="D483" s="32">
        <v>22111040</v>
      </c>
      <c r="E483" s="34" t="s">
        <v>33</v>
      </c>
      <c r="F483" s="39">
        <v>93</v>
      </c>
      <c r="G483" s="39">
        <v>24</v>
      </c>
      <c r="H483" s="39">
        <f t="shared" si="14"/>
        <v>2232</v>
      </c>
      <c r="I483" s="39">
        <v>1223</v>
      </c>
      <c r="J483" s="39"/>
      <c r="K483" s="39">
        <f t="shared" si="15"/>
        <v>3455</v>
      </c>
      <c r="L483" s="31"/>
      <c r="M483" s="31"/>
      <c r="N483" s="31"/>
      <c r="O483" s="31"/>
      <c r="P483" s="31"/>
      <c r="Q483" s="31"/>
    </row>
    <row r="484" spans="1:17" x14ac:dyDescent="0.2">
      <c r="A484" s="31">
        <v>483</v>
      </c>
      <c r="B484" s="43">
        <v>643</v>
      </c>
      <c r="C484" s="34" t="s">
        <v>5839</v>
      </c>
      <c r="D484" s="32">
        <v>22113075</v>
      </c>
      <c r="E484" s="34" t="s">
        <v>723</v>
      </c>
      <c r="F484" s="39">
        <v>93</v>
      </c>
      <c r="G484" s="39">
        <v>24</v>
      </c>
      <c r="H484" s="39">
        <f t="shared" si="14"/>
        <v>2232</v>
      </c>
      <c r="I484" s="39">
        <v>603</v>
      </c>
      <c r="J484" s="39">
        <v>130</v>
      </c>
      <c r="K484" s="39">
        <f t="shared" si="15"/>
        <v>2965</v>
      </c>
      <c r="L484" s="31"/>
      <c r="M484" s="31"/>
      <c r="N484" s="31"/>
      <c r="O484" s="31"/>
      <c r="P484" s="31"/>
      <c r="Q484" s="31"/>
    </row>
    <row r="485" spans="1:17" x14ac:dyDescent="0.2">
      <c r="A485" s="31">
        <v>484</v>
      </c>
      <c r="B485" s="43">
        <v>643</v>
      </c>
      <c r="C485" s="34" t="s">
        <v>5884</v>
      </c>
      <c r="D485" s="32">
        <v>22112061</v>
      </c>
      <c r="E485" s="34" t="s">
        <v>6069</v>
      </c>
      <c r="F485" s="39">
        <v>93</v>
      </c>
      <c r="G485" s="39">
        <v>24</v>
      </c>
      <c r="H485" s="39">
        <f t="shared" si="14"/>
        <v>2232</v>
      </c>
      <c r="I485" s="39">
        <v>836</v>
      </c>
      <c r="J485" s="39"/>
      <c r="K485" s="39">
        <f t="shared" si="15"/>
        <v>3068</v>
      </c>
      <c r="L485" s="31"/>
      <c r="M485" s="31"/>
      <c r="N485" s="31"/>
      <c r="O485" s="31"/>
      <c r="P485" s="31"/>
      <c r="Q485" s="31"/>
    </row>
    <row r="486" spans="1:17" x14ac:dyDescent="0.2">
      <c r="A486" s="31">
        <v>485</v>
      </c>
      <c r="B486" s="43">
        <v>644</v>
      </c>
      <c r="C486" s="34" t="s">
        <v>1882</v>
      </c>
      <c r="D486" s="32">
        <v>22112052</v>
      </c>
      <c r="E486" s="34" t="s">
        <v>1076</v>
      </c>
      <c r="F486" s="39">
        <v>55</v>
      </c>
      <c r="G486" s="39">
        <v>24</v>
      </c>
      <c r="H486" s="39">
        <f t="shared" si="14"/>
        <v>1320</v>
      </c>
      <c r="I486" s="39">
        <v>445</v>
      </c>
      <c r="J486" s="39"/>
      <c r="K486" s="39">
        <f t="shared" si="15"/>
        <v>1765</v>
      </c>
      <c r="L486" s="31"/>
      <c r="M486" s="31"/>
      <c r="N486" s="31"/>
      <c r="O486" s="31"/>
      <c r="P486" s="31"/>
      <c r="Q486" s="31"/>
    </row>
    <row r="487" spans="1:17" x14ac:dyDescent="0.2">
      <c r="A487" s="31">
        <v>486</v>
      </c>
      <c r="B487" s="43">
        <v>644</v>
      </c>
      <c r="C487" s="34" t="s">
        <v>5970</v>
      </c>
      <c r="D487" s="32">
        <v>22112024</v>
      </c>
      <c r="E487" s="34" t="s">
        <v>6069</v>
      </c>
      <c r="F487" s="39">
        <v>88</v>
      </c>
      <c r="G487" s="39">
        <v>24</v>
      </c>
      <c r="H487" s="39">
        <f t="shared" si="14"/>
        <v>2112</v>
      </c>
      <c r="I487" s="39">
        <v>1293</v>
      </c>
      <c r="J487" s="39"/>
      <c r="K487" s="39">
        <f t="shared" si="15"/>
        <v>3405</v>
      </c>
      <c r="L487" s="31"/>
      <c r="M487" s="31"/>
      <c r="N487" s="31"/>
      <c r="O487" s="31"/>
      <c r="P487" s="31"/>
      <c r="Q487" s="31"/>
    </row>
    <row r="488" spans="1:17" x14ac:dyDescent="0.2">
      <c r="A488" s="31">
        <v>487</v>
      </c>
      <c r="B488" s="43">
        <v>645</v>
      </c>
      <c r="C488" s="34" t="s">
        <v>2176</v>
      </c>
      <c r="D488" s="32">
        <v>22109008</v>
      </c>
      <c r="E488" s="34" t="s">
        <v>309</v>
      </c>
      <c r="F488" s="39">
        <v>93</v>
      </c>
      <c r="G488" s="39">
        <v>24</v>
      </c>
      <c r="H488" s="39">
        <f t="shared" si="14"/>
        <v>2232</v>
      </c>
      <c r="I488" s="39">
        <v>590</v>
      </c>
      <c r="J488" s="39"/>
      <c r="K488" s="39">
        <f t="shared" si="15"/>
        <v>2822</v>
      </c>
      <c r="L488" s="31"/>
      <c r="M488" s="31"/>
      <c r="N488" s="31"/>
      <c r="O488" s="31"/>
      <c r="P488" s="31"/>
      <c r="Q488" s="31"/>
    </row>
    <row r="489" spans="1:17" x14ac:dyDescent="0.2">
      <c r="A489" s="31">
        <v>488</v>
      </c>
      <c r="B489" s="43">
        <v>645</v>
      </c>
      <c r="C489" s="34" t="s">
        <v>1647</v>
      </c>
      <c r="D489" s="32">
        <v>22109024</v>
      </c>
      <c r="E489" s="34" t="s">
        <v>309</v>
      </c>
      <c r="F489" s="39">
        <v>93</v>
      </c>
      <c r="G489" s="39">
        <v>24</v>
      </c>
      <c r="H489" s="39">
        <f t="shared" si="14"/>
        <v>2232</v>
      </c>
      <c r="I489" s="39">
        <v>469</v>
      </c>
      <c r="J489" s="39"/>
      <c r="K489" s="39">
        <f t="shared" si="15"/>
        <v>2701</v>
      </c>
      <c r="L489" s="31"/>
      <c r="M489" s="31"/>
      <c r="N489" s="31"/>
      <c r="O489" s="31"/>
      <c r="P489" s="31"/>
      <c r="Q489" s="31"/>
    </row>
    <row r="490" spans="1:17" x14ac:dyDescent="0.2">
      <c r="A490" s="31">
        <v>489</v>
      </c>
      <c r="B490" s="43">
        <v>646</v>
      </c>
      <c r="C490" s="34" t="s">
        <v>5840</v>
      </c>
      <c r="D490" s="32">
        <v>22113083</v>
      </c>
      <c r="E490" s="34" t="s">
        <v>723</v>
      </c>
      <c r="F490" s="39">
        <v>93</v>
      </c>
      <c r="G490" s="39">
        <v>24</v>
      </c>
      <c r="H490" s="39">
        <f t="shared" si="14"/>
        <v>2232</v>
      </c>
      <c r="I490" s="39">
        <v>782</v>
      </c>
      <c r="J490" s="39"/>
      <c r="K490" s="39">
        <f t="shared" si="15"/>
        <v>3014</v>
      </c>
      <c r="L490" s="31"/>
      <c r="M490" s="31"/>
      <c r="N490" s="31"/>
      <c r="O490" s="31"/>
      <c r="P490" s="31"/>
      <c r="Q490" s="31"/>
    </row>
    <row r="491" spans="1:17" x14ac:dyDescent="0.2">
      <c r="A491" s="31">
        <v>490</v>
      </c>
      <c r="B491" s="43">
        <v>646</v>
      </c>
      <c r="C491" s="34" t="s">
        <v>5855</v>
      </c>
      <c r="D491" s="32">
        <v>22109064</v>
      </c>
      <c r="E491" s="34" t="s">
        <v>309</v>
      </c>
      <c r="F491" s="39">
        <v>93</v>
      </c>
      <c r="G491" s="39">
        <v>24</v>
      </c>
      <c r="H491" s="39">
        <f t="shared" si="14"/>
        <v>2232</v>
      </c>
      <c r="I491" s="39">
        <v>541</v>
      </c>
      <c r="J491" s="39"/>
      <c r="K491" s="39">
        <f t="shared" si="15"/>
        <v>2773</v>
      </c>
      <c r="L491" s="31"/>
      <c r="M491" s="31"/>
      <c r="N491" s="31"/>
      <c r="O491" s="31"/>
      <c r="P491" s="31"/>
      <c r="Q491" s="31"/>
    </row>
    <row r="492" spans="1:17" x14ac:dyDescent="0.2">
      <c r="A492" s="31">
        <v>491</v>
      </c>
      <c r="B492" s="43">
        <v>701</v>
      </c>
      <c r="C492" s="34" t="s">
        <v>5826</v>
      </c>
      <c r="D492" s="32">
        <v>22106085</v>
      </c>
      <c r="E492" s="34" t="s">
        <v>212</v>
      </c>
      <c r="F492" s="39">
        <v>93</v>
      </c>
      <c r="G492" s="39">
        <v>24</v>
      </c>
      <c r="H492" s="39">
        <f t="shared" si="14"/>
        <v>2232</v>
      </c>
      <c r="I492" s="39">
        <v>867</v>
      </c>
      <c r="J492" s="39">
        <v>50</v>
      </c>
      <c r="K492" s="39">
        <f t="shared" si="15"/>
        <v>3149</v>
      </c>
      <c r="L492" s="31"/>
      <c r="M492" s="31"/>
      <c r="N492" s="31"/>
      <c r="O492" s="31"/>
      <c r="P492" s="31"/>
      <c r="Q492" s="31"/>
    </row>
    <row r="493" spans="1:17" x14ac:dyDescent="0.2">
      <c r="A493" s="31">
        <v>492</v>
      </c>
      <c r="B493" s="43">
        <v>701</v>
      </c>
      <c r="C493" s="34" t="s">
        <v>5788</v>
      </c>
      <c r="D493" s="32">
        <v>22106086</v>
      </c>
      <c r="E493" s="34" t="s">
        <v>212</v>
      </c>
      <c r="F493" s="39">
        <v>85</v>
      </c>
      <c r="G493" s="39">
        <v>24</v>
      </c>
      <c r="H493" s="39">
        <f t="shared" si="14"/>
        <v>2040</v>
      </c>
      <c r="I493" s="39">
        <v>871</v>
      </c>
      <c r="J493" s="39"/>
      <c r="K493" s="39">
        <f t="shared" si="15"/>
        <v>2911</v>
      </c>
      <c r="L493" s="31"/>
      <c r="M493" s="31"/>
      <c r="N493" s="31"/>
      <c r="O493" s="31"/>
      <c r="P493" s="31"/>
      <c r="Q493" s="31"/>
    </row>
    <row r="494" spans="1:17" x14ac:dyDescent="0.2">
      <c r="A494" s="31">
        <v>493</v>
      </c>
      <c r="B494" s="43">
        <v>702</v>
      </c>
      <c r="C494" s="34" t="s">
        <v>866</v>
      </c>
      <c r="D494" s="32">
        <v>22110041</v>
      </c>
      <c r="E494" s="34" t="s">
        <v>546</v>
      </c>
      <c r="F494" s="39">
        <v>93</v>
      </c>
      <c r="G494" s="39">
        <v>24</v>
      </c>
      <c r="H494" s="39">
        <f t="shared" si="14"/>
        <v>2232</v>
      </c>
      <c r="I494" s="39">
        <v>922</v>
      </c>
      <c r="J494" s="39"/>
      <c r="K494" s="39">
        <f t="shared" si="15"/>
        <v>3154</v>
      </c>
      <c r="L494" s="31"/>
      <c r="M494" s="31"/>
      <c r="N494" s="31"/>
      <c r="O494" s="31"/>
      <c r="P494" s="31"/>
      <c r="Q494" s="31"/>
    </row>
    <row r="495" spans="1:17" x14ac:dyDescent="0.2">
      <c r="A495" s="31">
        <v>494</v>
      </c>
      <c r="B495" s="43">
        <v>702</v>
      </c>
      <c r="C495" s="34" t="s">
        <v>6007</v>
      </c>
      <c r="D495" s="32">
        <v>22109098</v>
      </c>
      <c r="E495" s="34" t="s">
        <v>309</v>
      </c>
      <c r="F495" s="39">
        <v>93</v>
      </c>
      <c r="G495" s="39">
        <v>24</v>
      </c>
      <c r="H495" s="39">
        <f t="shared" si="14"/>
        <v>2232</v>
      </c>
      <c r="I495" s="39">
        <v>1346</v>
      </c>
      <c r="J495" s="39"/>
      <c r="K495" s="39">
        <f t="shared" si="15"/>
        <v>3578</v>
      </c>
      <c r="L495" s="31"/>
      <c r="M495" s="31"/>
      <c r="N495" s="31"/>
      <c r="O495" s="31"/>
      <c r="P495" s="31"/>
      <c r="Q495" s="31"/>
    </row>
    <row r="496" spans="1:17" x14ac:dyDescent="0.2">
      <c r="A496" s="31">
        <v>495</v>
      </c>
      <c r="B496" s="43">
        <v>703</v>
      </c>
      <c r="C496" s="34" t="s">
        <v>4831</v>
      </c>
      <c r="D496" s="32">
        <v>22124029</v>
      </c>
      <c r="E496" s="34" t="s">
        <v>156</v>
      </c>
      <c r="F496" s="39">
        <v>89</v>
      </c>
      <c r="G496" s="39">
        <v>24</v>
      </c>
      <c r="H496" s="39">
        <f t="shared" si="14"/>
        <v>2136</v>
      </c>
      <c r="I496" s="39">
        <v>695</v>
      </c>
      <c r="J496" s="39"/>
      <c r="K496" s="39">
        <f t="shared" si="15"/>
        <v>2831</v>
      </c>
      <c r="L496" s="31"/>
      <c r="M496" s="31"/>
      <c r="N496" s="31"/>
      <c r="O496" s="31"/>
      <c r="P496" s="31"/>
      <c r="Q496" s="31"/>
    </row>
    <row r="497" spans="1:17" x14ac:dyDescent="0.2">
      <c r="A497" s="31">
        <v>496</v>
      </c>
      <c r="B497" s="43">
        <v>703</v>
      </c>
      <c r="C497" s="34" t="s">
        <v>6026</v>
      </c>
      <c r="D497" s="32">
        <v>22124018</v>
      </c>
      <c r="E497" s="34" t="s">
        <v>156</v>
      </c>
      <c r="F497" s="39">
        <v>93</v>
      </c>
      <c r="G497" s="39">
        <v>24</v>
      </c>
      <c r="H497" s="39">
        <f t="shared" si="14"/>
        <v>2232</v>
      </c>
      <c r="I497" s="39">
        <v>780</v>
      </c>
      <c r="J497" s="39"/>
      <c r="K497" s="39">
        <f t="shared" si="15"/>
        <v>3012</v>
      </c>
      <c r="L497" s="31"/>
      <c r="M497" s="31"/>
      <c r="N497" s="31"/>
      <c r="O497" s="31"/>
      <c r="P497" s="31"/>
      <c r="Q497" s="31"/>
    </row>
    <row r="498" spans="1:17" x14ac:dyDescent="0.2">
      <c r="A498" s="31">
        <v>497</v>
      </c>
      <c r="B498" s="43">
        <v>704</v>
      </c>
      <c r="C498" s="34" t="s">
        <v>996</v>
      </c>
      <c r="D498" s="32">
        <v>22109050</v>
      </c>
      <c r="E498" s="34" t="s">
        <v>309</v>
      </c>
      <c r="F498" s="39">
        <v>93</v>
      </c>
      <c r="G498" s="39">
        <v>24</v>
      </c>
      <c r="H498" s="39">
        <f t="shared" si="14"/>
        <v>2232</v>
      </c>
      <c r="I498" s="39">
        <v>889</v>
      </c>
      <c r="J498" s="39"/>
      <c r="K498" s="39">
        <f t="shared" si="15"/>
        <v>3121</v>
      </c>
      <c r="L498" s="31"/>
      <c r="M498" s="31"/>
      <c r="N498" s="31"/>
      <c r="O498" s="31"/>
      <c r="P498" s="31"/>
      <c r="Q498" s="31"/>
    </row>
    <row r="499" spans="1:17" x14ac:dyDescent="0.2">
      <c r="A499" s="31">
        <v>498</v>
      </c>
      <c r="B499" s="43">
        <v>704</v>
      </c>
      <c r="C499" s="34" t="s">
        <v>4969</v>
      </c>
      <c r="D499" s="32">
        <v>22109033</v>
      </c>
      <c r="E499" s="34" t="s">
        <v>309</v>
      </c>
      <c r="F499" s="39">
        <v>90</v>
      </c>
      <c r="G499" s="39">
        <v>24</v>
      </c>
      <c r="H499" s="39">
        <f t="shared" si="14"/>
        <v>2160</v>
      </c>
      <c r="I499" s="39">
        <v>675</v>
      </c>
      <c r="J499" s="39"/>
      <c r="K499" s="39">
        <f t="shared" si="15"/>
        <v>2835</v>
      </c>
      <c r="L499" s="31"/>
      <c r="M499" s="31"/>
      <c r="N499" s="31"/>
      <c r="O499" s="31"/>
      <c r="P499" s="31"/>
      <c r="Q499" s="31"/>
    </row>
    <row r="500" spans="1:17" x14ac:dyDescent="0.2">
      <c r="A500" s="31">
        <v>499</v>
      </c>
      <c r="B500" s="43">
        <v>705</v>
      </c>
      <c r="C500" s="34" t="s">
        <v>396</v>
      </c>
      <c r="D500" s="32">
        <v>22109047</v>
      </c>
      <c r="E500" s="34" t="s">
        <v>309</v>
      </c>
      <c r="F500" s="39">
        <v>93</v>
      </c>
      <c r="G500" s="39">
        <v>24</v>
      </c>
      <c r="H500" s="39">
        <f t="shared" si="14"/>
        <v>2232</v>
      </c>
      <c r="I500" s="39">
        <v>1297</v>
      </c>
      <c r="J500" s="39"/>
      <c r="K500" s="39">
        <f t="shared" si="15"/>
        <v>3529</v>
      </c>
      <c r="L500" s="31"/>
      <c r="M500" s="31"/>
      <c r="N500" s="31"/>
      <c r="O500" s="31"/>
      <c r="P500" s="31"/>
      <c r="Q500" s="31"/>
    </row>
    <row r="501" spans="1:17" x14ac:dyDescent="0.2">
      <c r="A501" s="31">
        <v>500</v>
      </c>
      <c r="B501" s="43">
        <v>705</v>
      </c>
      <c r="C501" s="34" t="s">
        <v>1727</v>
      </c>
      <c r="D501" s="32">
        <v>22109078</v>
      </c>
      <c r="E501" s="34" t="s">
        <v>309</v>
      </c>
      <c r="F501" s="39">
        <v>61</v>
      </c>
      <c r="G501" s="39">
        <v>24</v>
      </c>
      <c r="H501" s="39">
        <f t="shared" si="14"/>
        <v>1464</v>
      </c>
      <c r="I501" s="39">
        <v>745</v>
      </c>
      <c r="J501" s="39"/>
      <c r="K501" s="39">
        <f t="shared" si="15"/>
        <v>2209</v>
      </c>
      <c r="L501" s="31"/>
      <c r="M501" s="31"/>
      <c r="N501" s="31"/>
      <c r="O501" s="31"/>
      <c r="P501" s="31"/>
      <c r="Q501" s="31"/>
    </row>
    <row r="502" spans="1:17" x14ac:dyDescent="0.2">
      <c r="A502" s="31">
        <v>501</v>
      </c>
      <c r="B502" s="43">
        <v>706</v>
      </c>
      <c r="C502" s="34" t="s">
        <v>6066</v>
      </c>
      <c r="D502" s="32">
        <v>22113060</v>
      </c>
      <c r="E502" s="34" t="s">
        <v>723</v>
      </c>
      <c r="F502" s="39">
        <v>55</v>
      </c>
      <c r="G502" s="39">
        <v>24</v>
      </c>
      <c r="H502" s="39">
        <f t="shared" si="14"/>
        <v>1320</v>
      </c>
      <c r="I502" s="39">
        <v>300</v>
      </c>
      <c r="J502" s="39"/>
      <c r="K502" s="39">
        <f t="shared" si="15"/>
        <v>1620</v>
      </c>
      <c r="L502" s="31"/>
      <c r="M502" s="31"/>
      <c r="N502" s="31"/>
      <c r="O502" s="31"/>
      <c r="P502" s="31"/>
      <c r="Q502" s="31"/>
    </row>
    <row r="503" spans="1:17" x14ac:dyDescent="0.2">
      <c r="A503" s="31">
        <v>502</v>
      </c>
      <c r="B503" s="43">
        <v>707</v>
      </c>
      <c r="C503" s="34" t="s">
        <v>6061</v>
      </c>
      <c r="D503" s="32">
        <v>22106056</v>
      </c>
      <c r="E503" s="34" t="s">
        <v>524</v>
      </c>
      <c r="F503" s="39">
        <v>90</v>
      </c>
      <c r="G503" s="39">
        <v>24</v>
      </c>
      <c r="H503" s="39">
        <f t="shared" si="14"/>
        <v>2160</v>
      </c>
      <c r="I503" s="39">
        <v>1190</v>
      </c>
      <c r="J503" s="39">
        <v>490</v>
      </c>
      <c r="K503" s="39">
        <f t="shared" si="15"/>
        <v>3840</v>
      </c>
      <c r="L503" s="31"/>
      <c r="M503" s="31"/>
      <c r="N503" s="31"/>
      <c r="O503" s="31"/>
      <c r="P503" s="31"/>
      <c r="Q503" s="31"/>
    </row>
    <row r="504" spans="1:17" x14ac:dyDescent="0.2">
      <c r="A504" s="31">
        <v>503</v>
      </c>
      <c r="B504" s="43">
        <v>707</v>
      </c>
      <c r="C504" s="34" t="s">
        <v>6062</v>
      </c>
      <c r="D504" s="32">
        <v>22106046</v>
      </c>
      <c r="E504" s="34" t="s">
        <v>212</v>
      </c>
      <c r="F504" s="39">
        <v>90</v>
      </c>
      <c r="G504" s="39">
        <v>24</v>
      </c>
      <c r="H504" s="39">
        <f t="shared" si="14"/>
        <v>2160</v>
      </c>
      <c r="I504" s="39">
        <v>983</v>
      </c>
      <c r="J504" s="39">
        <v>60</v>
      </c>
      <c r="K504" s="39">
        <f t="shared" si="15"/>
        <v>3203</v>
      </c>
      <c r="L504" s="31"/>
      <c r="M504" s="31"/>
      <c r="N504" s="31"/>
      <c r="O504" s="31"/>
      <c r="P504" s="31"/>
      <c r="Q504" s="31"/>
    </row>
    <row r="505" spans="1:17" x14ac:dyDescent="0.2">
      <c r="A505" s="31">
        <v>504</v>
      </c>
      <c r="B505" s="43">
        <v>708</v>
      </c>
      <c r="C505" s="34" t="s">
        <v>4935</v>
      </c>
      <c r="D505" s="32">
        <v>22109106</v>
      </c>
      <c r="E505" s="34" t="s">
        <v>309</v>
      </c>
      <c r="F505" s="39">
        <v>93</v>
      </c>
      <c r="G505" s="39">
        <v>24</v>
      </c>
      <c r="H505" s="39">
        <f t="shared" si="14"/>
        <v>2232</v>
      </c>
      <c r="I505" s="39">
        <v>961</v>
      </c>
      <c r="J505" s="39"/>
      <c r="K505" s="39">
        <f t="shared" si="15"/>
        <v>3193</v>
      </c>
      <c r="L505" s="31"/>
      <c r="M505" s="31"/>
      <c r="N505" s="31"/>
      <c r="O505" s="31"/>
      <c r="P505" s="31"/>
      <c r="Q505" s="31"/>
    </row>
    <row r="506" spans="1:17" x14ac:dyDescent="0.2">
      <c r="A506" s="31">
        <v>505</v>
      </c>
      <c r="B506" s="43">
        <v>708</v>
      </c>
      <c r="C506" s="34" t="s">
        <v>5993</v>
      </c>
      <c r="D506" s="32">
        <v>22109060</v>
      </c>
      <c r="E506" s="34" t="s">
        <v>309</v>
      </c>
      <c r="F506" s="39">
        <v>93</v>
      </c>
      <c r="G506" s="39">
        <v>24</v>
      </c>
      <c r="H506" s="39">
        <f t="shared" si="14"/>
        <v>2232</v>
      </c>
      <c r="I506" s="39">
        <v>991</v>
      </c>
      <c r="J506" s="39"/>
      <c r="K506" s="39">
        <f t="shared" si="15"/>
        <v>3223</v>
      </c>
      <c r="L506" s="31"/>
      <c r="M506" s="31"/>
      <c r="N506" s="31"/>
      <c r="O506" s="31"/>
      <c r="P506" s="31"/>
      <c r="Q506" s="31"/>
    </row>
    <row r="507" spans="1:17" x14ac:dyDescent="0.2">
      <c r="A507" s="31">
        <v>506</v>
      </c>
      <c r="B507" s="43">
        <v>709</v>
      </c>
      <c r="C507" s="34" t="s">
        <v>5852</v>
      </c>
      <c r="D507" s="32">
        <v>22102018</v>
      </c>
      <c r="E507" s="34" t="s">
        <v>813</v>
      </c>
      <c r="F507" s="39">
        <v>93</v>
      </c>
      <c r="G507" s="39">
        <v>24</v>
      </c>
      <c r="H507" s="39">
        <f t="shared" si="14"/>
        <v>2232</v>
      </c>
      <c r="I507" s="39">
        <v>768</v>
      </c>
      <c r="J507" s="39"/>
      <c r="K507" s="39">
        <f t="shared" si="15"/>
        <v>3000</v>
      </c>
      <c r="L507" s="31"/>
      <c r="M507" s="31"/>
      <c r="N507" s="31"/>
      <c r="O507" s="31"/>
      <c r="P507" s="31"/>
      <c r="Q507" s="31"/>
    </row>
    <row r="508" spans="1:17" x14ac:dyDescent="0.2">
      <c r="A508" s="31">
        <v>507</v>
      </c>
      <c r="B508" s="43">
        <v>709</v>
      </c>
      <c r="C508" s="34" t="s">
        <v>3147</v>
      </c>
      <c r="D508" s="32">
        <v>22106094</v>
      </c>
      <c r="E508" s="34" t="s">
        <v>524</v>
      </c>
      <c r="F508" s="39">
        <v>93</v>
      </c>
      <c r="G508" s="39">
        <v>24</v>
      </c>
      <c r="H508" s="39">
        <f t="shared" si="14"/>
        <v>2232</v>
      </c>
      <c r="I508" s="39">
        <v>659</v>
      </c>
      <c r="J508" s="39"/>
      <c r="K508" s="39">
        <f t="shared" si="15"/>
        <v>2891</v>
      </c>
      <c r="L508" s="31"/>
      <c r="M508" s="31"/>
      <c r="N508" s="31"/>
      <c r="O508" s="31"/>
      <c r="P508" s="31"/>
      <c r="Q508" s="31"/>
    </row>
    <row r="509" spans="1:17" x14ac:dyDescent="0.2">
      <c r="A509" s="31">
        <v>508</v>
      </c>
      <c r="B509" s="43">
        <v>710</v>
      </c>
      <c r="C509" s="34" t="s">
        <v>5861</v>
      </c>
      <c r="D509" s="32">
        <v>22104032</v>
      </c>
      <c r="E509" s="34" t="s">
        <v>266</v>
      </c>
      <c r="F509" s="39">
        <v>93</v>
      </c>
      <c r="G509" s="39">
        <v>24</v>
      </c>
      <c r="H509" s="39">
        <f t="shared" si="14"/>
        <v>2232</v>
      </c>
      <c r="I509" s="39">
        <v>971</v>
      </c>
      <c r="J509" s="39">
        <v>200</v>
      </c>
      <c r="K509" s="39">
        <f t="shared" si="15"/>
        <v>3403</v>
      </c>
      <c r="L509" s="31"/>
      <c r="M509" s="31"/>
      <c r="N509" s="31"/>
      <c r="O509" s="31"/>
      <c r="P509" s="31"/>
      <c r="Q509" s="31"/>
    </row>
    <row r="510" spans="1:17" x14ac:dyDescent="0.2">
      <c r="A510" s="31">
        <v>509</v>
      </c>
      <c r="B510" s="43">
        <v>710</v>
      </c>
      <c r="C510" s="34" t="s">
        <v>5523</v>
      </c>
      <c r="D510" s="32">
        <v>22103156</v>
      </c>
      <c r="E510" s="34" t="s">
        <v>251</v>
      </c>
      <c r="F510" s="39">
        <v>93</v>
      </c>
      <c r="G510" s="39">
        <v>24</v>
      </c>
      <c r="H510" s="39">
        <f t="shared" si="14"/>
        <v>2232</v>
      </c>
      <c r="I510" s="39">
        <v>605</v>
      </c>
      <c r="J510" s="39"/>
      <c r="K510" s="39">
        <f t="shared" si="15"/>
        <v>2837</v>
      </c>
      <c r="L510" s="31"/>
      <c r="M510" s="31"/>
      <c r="N510" s="31"/>
      <c r="O510" s="31"/>
      <c r="P510" s="31"/>
      <c r="Q510" s="31"/>
    </row>
    <row r="511" spans="1:17" x14ac:dyDescent="0.2">
      <c r="A511" s="31">
        <v>510</v>
      </c>
      <c r="B511" s="43">
        <v>711</v>
      </c>
      <c r="C511" s="34" t="s">
        <v>1127</v>
      </c>
      <c r="D511" s="32">
        <v>22104008</v>
      </c>
      <c r="E511" s="34" t="s">
        <v>266</v>
      </c>
      <c r="F511" s="39">
        <v>90</v>
      </c>
      <c r="G511" s="39">
        <v>24</v>
      </c>
      <c r="H511" s="39">
        <f t="shared" si="14"/>
        <v>2160</v>
      </c>
      <c r="I511" s="39">
        <v>1242</v>
      </c>
      <c r="J511" s="39"/>
      <c r="K511" s="39">
        <f t="shared" si="15"/>
        <v>3402</v>
      </c>
      <c r="L511" s="31"/>
      <c r="M511" s="31"/>
      <c r="N511" s="31"/>
      <c r="O511" s="31"/>
      <c r="P511" s="31"/>
      <c r="Q511" s="31"/>
    </row>
    <row r="512" spans="1:17" x14ac:dyDescent="0.2">
      <c r="A512" s="31">
        <v>511</v>
      </c>
      <c r="B512" s="43">
        <v>711</v>
      </c>
      <c r="C512" s="34" t="s">
        <v>6001</v>
      </c>
      <c r="D512" s="32">
        <v>22111047</v>
      </c>
      <c r="E512" s="34" t="s">
        <v>33</v>
      </c>
      <c r="F512" s="39">
        <v>90</v>
      </c>
      <c r="G512" s="39">
        <v>24</v>
      </c>
      <c r="H512" s="39">
        <f t="shared" si="14"/>
        <v>2160</v>
      </c>
      <c r="I512" s="39">
        <v>971</v>
      </c>
      <c r="J512" s="39">
        <v>50</v>
      </c>
      <c r="K512" s="39">
        <f t="shared" si="15"/>
        <v>3181</v>
      </c>
      <c r="L512" s="31"/>
      <c r="M512" s="31"/>
      <c r="N512" s="31"/>
      <c r="O512" s="31"/>
      <c r="P512" s="31"/>
      <c r="Q512" s="31"/>
    </row>
    <row r="513" spans="1:17" x14ac:dyDescent="0.2">
      <c r="A513" s="31">
        <v>512</v>
      </c>
      <c r="B513" s="43">
        <v>712</v>
      </c>
      <c r="C513" s="34" t="s">
        <v>5860</v>
      </c>
      <c r="D513" s="32">
        <v>22109073</v>
      </c>
      <c r="E513" s="34" t="s">
        <v>309</v>
      </c>
      <c r="F513" s="39">
        <v>93</v>
      </c>
      <c r="G513" s="39">
        <v>24</v>
      </c>
      <c r="H513" s="39">
        <f t="shared" si="14"/>
        <v>2232</v>
      </c>
      <c r="I513" s="39">
        <v>935</v>
      </c>
      <c r="J513" s="39">
        <v>210</v>
      </c>
      <c r="K513" s="39">
        <f t="shared" si="15"/>
        <v>3377</v>
      </c>
      <c r="L513" s="31"/>
      <c r="M513" s="31"/>
      <c r="N513" s="31"/>
      <c r="O513" s="31"/>
      <c r="P513" s="31"/>
      <c r="Q513" s="31"/>
    </row>
    <row r="514" spans="1:17" x14ac:dyDescent="0.2">
      <c r="A514" s="31">
        <v>513</v>
      </c>
      <c r="B514" s="43">
        <v>712</v>
      </c>
      <c r="C514" s="34" t="s">
        <v>6017</v>
      </c>
      <c r="D514" s="32">
        <v>22113049</v>
      </c>
      <c r="E514" s="34" t="s">
        <v>723</v>
      </c>
      <c r="F514" s="39">
        <v>93</v>
      </c>
      <c r="G514" s="39">
        <v>24</v>
      </c>
      <c r="H514" s="39">
        <f t="shared" si="14"/>
        <v>2232</v>
      </c>
      <c r="I514" s="39">
        <v>728</v>
      </c>
      <c r="J514" s="39">
        <v>50</v>
      </c>
      <c r="K514" s="39">
        <f t="shared" si="15"/>
        <v>3010</v>
      </c>
      <c r="L514" s="31"/>
      <c r="M514" s="31"/>
      <c r="N514" s="31"/>
      <c r="O514" s="31"/>
      <c r="P514" s="31"/>
      <c r="Q514" s="31"/>
    </row>
    <row r="515" spans="1:17" x14ac:dyDescent="0.2">
      <c r="A515" s="31">
        <v>514</v>
      </c>
      <c r="B515" s="43">
        <v>713</v>
      </c>
      <c r="C515" s="34" t="s">
        <v>5829</v>
      </c>
      <c r="D515" s="32">
        <v>22106035</v>
      </c>
      <c r="E515" s="34" t="s">
        <v>212</v>
      </c>
      <c r="F515" s="39">
        <v>72</v>
      </c>
      <c r="G515" s="39">
        <v>24</v>
      </c>
      <c r="H515" s="39">
        <f t="shared" ref="H515:H578" si="16">F515*G515</f>
        <v>1728</v>
      </c>
      <c r="I515" s="39">
        <v>1035</v>
      </c>
      <c r="J515" s="39"/>
      <c r="K515" s="39">
        <f t="shared" ref="K515:K578" si="17">H515+I515+J515</f>
        <v>2763</v>
      </c>
      <c r="L515" s="31"/>
      <c r="M515" s="31"/>
      <c r="N515" s="31"/>
      <c r="O515" s="31"/>
      <c r="P515" s="31"/>
      <c r="Q515" s="31"/>
    </row>
    <row r="516" spans="1:17" x14ac:dyDescent="0.2">
      <c r="A516" s="31">
        <v>515</v>
      </c>
      <c r="B516" s="43">
        <v>713</v>
      </c>
      <c r="C516" s="34" t="s">
        <v>4821</v>
      </c>
      <c r="D516" s="32">
        <v>22103083</v>
      </c>
      <c r="E516" s="34" t="s">
        <v>251</v>
      </c>
      <c r="F516" s="39">
        <v>93</v>
      </c>
      <c r="G516" s="39">
        <v>24</v>
      </c>
      <c r="H516" s="39">
        <f t="shared" si="16"/>
        <v>2232</v>
      </c>
      <c r="I516" s="39">
        <v>1530</v>
      </c>
      <c r="J516" s="39"/>
      <c r="K516" s="39">
        <f t="shared" si="17"/>
        <v>3762</v>
      </c>
      <c r="L516" s="31"/>
      <c r="M516" s="31"/>
      <c r="N516" s="31"/>
      <c r="O516" s="31"/>
      <c r="P516" s="31"/>
      <c r="Q516" s="31"/>
    </row>
    <row r="517" spans="1:17" x14ac:dyDescent="0.2">
      <c r="A517" s="31">
        <v>516</v>
      </c>
      <c r="B517" s="43">
        <v>714</v>
      </c>
      <c r="C517" s="34" t="s">
        <v>1331</v>
      </c>
      <c r="D517" s="32">
        <v>22112069</v>
      </c>
      <c r="E517" s="34" t="s">
        <v>6069</v>
      </c>
      <c r="F517" s="39">
        <v>93</v>
      </c>
      <c r="G517" s="39">
        <v>24</v>
      </c>
      <c r="H517" s="39">
        <f t="shared" si="16"/>
        <v>2232</v>
      </c>
      <c r="I517" s="39">
        <v>1510</v>
      </c>
      <c r="J517" s="39">
        <v>320</v>
      </c>
      <c r="K517" s="39">
        <f t="shared" si="17"/>
        <v>4062</v>
      </c>
      <c r="L517" s="31"/>
      <c r="M517" s="31"/>
      <c r="N517" s="31"/>
      <c r="O517" s="31"/>
      <c r="P517" s="31"/>
      <c r="Q517" s="31"/>
    </row>
    <row r="518" spans="1:17" x14ac:dyDescent="0.2">
      <c r="A518" s="31">
        <v>517</v>
      </c>
      <c r="B518" s="43">
        <v>714</v>
      </c>
      <c r="C518" s="34" t="s">
        <v>6067</v>
      </c>
      <c r="D518" s="32">
        <v>22112026</v>
      </c>
      <c r="E518" s="34" t="s">
        <v>1332</v>
      </c>
      <c r="F518" s="39">
        <v>65</v>
      </c>
      <c r="G518" s="39">
        <v>24</v>
      </c>
      <c r="H518" s="39">
        <f t="shared" si="16"/>
        <v>1560</v>
      </c>
      <c r="I518" s="39">
        <v>899</v>
      </c>
      <c r="J518" s="39"/>
      <c r="K518" s="39">
        <f t="shared" si="17"/>
        <v>2459</v>
      </c>
      <c r="L518" s="31"/>
      <c r="M518" s="31"/>
      <c r="N518" s="31"/>
      <c r="O518" s="31"/>
      <c r="P518" s="31"/>
      <c r="Q518" s="31"/>
    </row>
    <row r="519" spans="1:17" x14ac:dyDescent="0.2">
      <c r="A519" s="31">
        <v>518</v>
      </c>
      <c r="B519" s="43">
        <v>715</v>
      </c>
      <c r="C519" s="34" t="s">
        <v>789</v>
      </c>
      <c r="D519" s="32">
        <v>22104109</v>
      </c>
      <c r="E519" s="34" t="s">
        <v>127</v>
      </c>
      <c r="F519" s="39">
        <v>91</v>
      </c>
      <c r="G519" s="39">
        <v>24</v>
      </c>
      <c r="H519" s="39">
        <f t="shared" si="16"/>
        <v>2184</v>
      </c>
      <c r="I519" s="39">
        <v>1228</v>
      </c>
      <c r="J519" s="39"/>
      <c r="K519" s="39">
        <f t="shared" si="17"/>
        <v>3412</v>
      </c>
      <c r="L519" s="31"/>
      <c r="M519" s="31"/>
      <c r="N519" s="31"/>
      <c r="O519" s="31"/>
      <c r="P519" s="31"/>
      <c r="Q519" s="31"/>
    </row>
    <row r="520" spans="1:17" x14ac:dyDescent="0.2">
      <c r="A520" s="31">
        <v>519</v>
      </c>
      <c r="B520" s="43">
        <v>715</v>
      </c>
      <c r="C520" s="34" t="s">
        <v>6008</v>
      </c>
      <c r="D520" s="32">
        <v>22104107</v>
      </c>
      <c r="E520" s="34" t="s">
        <v>266</v>
      </c>
      <c r="F520" s="39">
        <v>75</v>
      </c>
      <c r="G520" s="39">
        <v>24</v>
      </c>
      <c r="H520" s="39">
        <f t="shared" si="16"/>
        <v>1800</v>
      </c>
      <c r="I520" s="39">
        <v>555</v>
      </c>
      <c r="J520" s="39">
        <v>250</v>
      </c>
      <c r="K520" s="39">
        <f t="shared" si="17"/>
        <v>2605</v>
      </c>
      <c r="L520" s="31"/>
      <c r="M520" s="31"/>
      <c r="N520" s="31"/>
      <c r="O520" s="31"/>
      <c r="P520" s="31"/>
      <c r="Q520" s="31"/>
    </row>
    <row r="521" spans="1:17" x14ac:dyDescent="0.2">
      <c r="A521" s="31">
        <v>520</v>
      </c>
      <c r="B521" s="43">
        <v>716</v>
      </c>
      <c r="C521" s="34" t="s">
        <v>5865</v>
      </c>
      <c r="D521" s="32">
        <v>22103005</v>
      </c>
      <c r="E521" s="34" t="s">
        <v>251</v>
      </c>
      <c r="F521" s="39">
        <v>93</v>
      </c>
      <c r="G521" s="39">
        <v>24</v>
      </c>
      <c r="H521" s="39">
        <f t="shared" si="16"/>
        <v>2232</v>
      </c>
      <c r="I521" s="39">
        <v>806</v>
      </c>
      <c r="J521" s="39">
        <v>490</v>
      </c>
      <c r="K521" s="39">
        <f t="shared" si="17"/>
        <v>3528</v>
      </c>
      <c r="L521" s="31"/>
      <c r="M521" s="31"/>
      <c r="N521" s="31"/>
      <c r="O521" s="31"/>
      <c r="P521" s="31"/>
      <c r="Q521" s="31"/>
    </row>
    <row r="522" spans="1:17" x14ac:dyDescent="0.2">
      <c r="A522" s="31">
        <v>521</v>
      </c>
      <c r="B522" s="43">
        <v>716</v>
      </c>
      <c r="C522" s="34" t="s">
        <v>6064</v>
      </c>
      <c r="D522" s="32">
        <v>22104033</v>
      </c>
      <c r="E522" s="34" t="s">
        <v>266</v>
      </c>
      <c r="F522" s="39">
        <v>65</v>
      </c>
      <c r="G522" s="39">
        <v>24</v>
      </c>
      <c r="H522" s="39">
        <f t="shared" si="16"/>
        <v>1560</v>
      </c>
      <c r="I522" s="39">
        <v>665</v>
      </c>
      <c r="J522" s="39">
        <v>190</v>
      </c>
      <c r="K522" s="39">
        <f t="shared" si="17"/>
        <v>2415</v>
      </c>
      <c r="L522" s="31"/>
      <c r="M522" s="31"/>
      <c r="N522" s="31"/>
      <c r="O522" s="31"/>
      <c r="P522" s="31"/>
      <c r="Q522" s="31"/>
    </row>
    <row r="523" spans="1:17" x14ac:dyDescent="0.2">
      <c r="A523" s="31">
        <v>522</v>
      </c>
      <c r="B523" s="43">
        <v>717</v>
      </c>
      <c r="C523" s="34" t="s">
        <v>5832</v>
      </c>
      <c r="D523" s="32">
        <v>22109063</v>
      </c>
      <c r="E523" s="34" t="s">
        <v>309</v>
      </c>
      <c r="F523" s="39">
        <v>93</v>
      </c>
      <c r="G523" s="39">
        <v>24</v>
      </c>
      <c r="H523" s="39">
        <f t="shared" si="16"/>
        <v>2232</v>
      </c>
      <c r="I523" s="39">
        <v>1930</v>
      </c>
      <c r="J523" s="39"/>
      <c r="K523" s="39">
        <f t="shared" si="17"/>
        <v>4162</v>
      </c>
      <c r="L523" s="31"/>
      <c r="M523" s="31"/>
      <c r="N523" s="31"/>
      <c r="O523" s="31"/>
      <c r="P523" s="31"/>
      <c r="Q523" s="31"/>
    </row>
    <row r="524" spans="1:17" x14ac:dyDescent="0.2">
      <c r="A524" s="31">
        <v>523</v>
      </c>
      <c r="B524" s="43">
        <v>717</v>
      </c>
      <c r="C524" s="34" t="s">
        <v>5482</v>
      </c>
      <c r="D524" s="32">
        <v>22109065</v>
      </c>
      <c r="E524" s="34" t="s">
        <v>309</v>
      </c>
      <c r="F524" s="39">
        <v>93</v>
      </c>
      <c r="G524" s="39">
        <v>24</v>
      </c>
      <c r="H524" s="39">
        <f t="shared" si="16"/>
        <v>2232</v>
      </c>
      <c r="I524" s="39">
        <v>1741</v>
      </c>
      <c r="J524" s="39"/>
      <c r="K524" s="39">
        <f t="shared" si="17"/>
        <v>3973</v>
      </c>
      <c r="L524" s="31"/>
      <c r="M524" s="31"/>
      <c r="N524" s="31"/>
      <c r="O524" s="31"/>
      <c r="P524" s="31"/>
      <c r="Q524" s="31"/>
    </row>
    <row r="525" spans="1:17" x14ac:dyDescent="0.2">
      <c r="A525" s="31">
        <v>524</v>
      </c>
      <c r="B525" s="43">
        <v>718</v>
      </c>
      <c r="C525" s="34" t="s">
        <v>1225</v>
      </c>
      <c r="D525" s="32">
        <v>22110009</v>
      </c>
      <c r="E525" s="34" t="s">
        <v>1226</v>
      </c>
      <c r="F525" s="39">
        <v>93</v>
      </c>
      <c r="G525" s="39">
        <v>24</v>
      </c>
      <c r="H525" s="39">
        <f t="shared" si="16"/>
        <v>2232</v>
      </c>
      <c r="I525" s="39">
        <v>919</v>
      </c>
      <c r="J525" s="39"/>
      <c r="K525" s="39">
        <f t="shared" si="17"/>
        <v>3151</v>
      </c>
      <c r="L525" s="31"/>
      <c r="M525" s="31"/>
      <c r="N525" s="31"/>
      <c r="O525" s="31"/>
      <c r="P525" s="31"/>
      <c r="Q525" s="31"/>
    </row>
    <row r="526" spans="1:17" x14ac:dyDescent="0.2">
      <c r="A526" s="31">
        <v>525</v>
      </c>
      <c r="B526" s="43">
        <v>718</v>
      </c>
      <c r="C526" s="34" t="s">
        <v>4498</v>
      </c>
      <c r="D526" s="32">
        <v>22110035</v>
      </c>
      <c r="E526" s="34" t="s">
        <v>546</v>
      </c>
      <c r="F526" s="39">
        <v>55</v>
      </c>
      <c r="G526" s="39">
        <v>24</v>
      </c>
      <c r="H526" s="39">
        <f t="shared" si="16"/>
        <v>1320</v>
      </c>
      <c r="I526" s="39">
        <v>213</v>
      </c>
      <c r="J526" s="39"/>
      <c r="K526" s="39">
        <f t="shared" si="17"/>
        <v>1533</v>
      </c>
      <c r="L526" s="31"/>
      <c r="M526" s="31"/>
      <c r="N526" s="31"/>
      <c r="O526" s="31"/>
      <c r="P526" s="31"/>
      <c r="Q526" s="31"/>
    </row>
    <row r="527" spans="1:17" x14ac:dyDescent="0.2">
      <c r="A527" s="31">
        <v>526</v>
      </c>
      <c r="B527" s="43">
        <v>719</v>
      </c>
      <c r="C527" s="34" t="s">
        <v>5830</v>
      </c>
      <c r="D527" s="32">
        <v>22106023</v>
      </c>
      <c r="E527" s="34" t="s">
        <v>524</v>
      </c>
      <c r="F527" s="39">
        <v>83</v>
      </c>
      <c r="G527" s="39">
        <v>24</v>
      </c>
      <c r="H527" s="39">
        <f t="shared" si="16"/>
        <v>1992</v>
      </c>
      <c r="I527" s="39">
        <v>1569</v>
      </c>
      <c r="J527" s="39"/>
      <c r="K527" s="39">
        <f t="shared" si="17"/>
        <v>3561</v>
      </c>
      <c r="L527" s="31"/>
      <c r="M527" s="31"/>
      <c r="N527" s="31"/>
      <c r="O527" s="31"/>
      <c r="P527" s="31"/>
      <c r="Q527" s="31"/>
    </row>
    <row r="528" spans="1:17" x14ac:dyDescent="0.2">
      <c r="A528" s="31">
        <v>527</v>
      </c>
      <c r="B528" s="43">
        <v>719</v>
      </c>
      <c r="C528" s="34" t="s">
        <v>5979</v>
      </c>
      <c r="D528" s="32">
        <v>22126028</v>
      </c>
      <c r="E528" s="34" t="s">
        <v>184</v>
      </c>
      <c r="F528" s="39">
        <v>93</v>
      </c>
      <c r="G528" s="39">
        <v>24</v>
      </c>
      <c r="H528" s="39">
        <f t="shared" si="16"/>
        <v>2232</v>
      </c>
      <c r="I528" s="39">
        <v>2038</v>
      </c>
      <c r="J528" s="39"/>
      <c r="K528" s="39">
        <f t="shared" si="17"/>
        <v>4270</v>
      </c>
      <c r="L528" s="31"/>
      <c r="M528" s="31"/>
      <c r="N528" s="31"/>
      <c r="O528" s="31"/>
      <c r="P528" s="31"/>
      <c r="Q528" s="31"/>
    </row>
    <row r="529" spans="1:17" x14ac:dyDescent="0.2">
      <c r="A529" s="31">
        <v>528</v>
      </c>
      <c r="B529" s="43">
        <v>720</v>
      </c>
      <c r="C529" s="34" t="s">
        <v>1282</v>
      </c>
      <c r="D529" s="32">
        <v>22109071</v>
      </c>
      <c r="E529" s="34" t="s">
        <v>309</v>
      </c>
      <c r="F529" s="39">
        <v>78</v>
      </c>
      <c r="G529" s="39">
        <v>24</v>
      </c>
      <c r="H529" s="39">
        <f t="shared" si="16"/>
        <v>1872</v>
      </c>
      <c r="I529" s="39">
        <v>462</v>
      </c>
      <c r="J529" s="39"/>
      <c r="K529" s="39">
        <f t="shared" si="17"/>
        <v>2334</v>
      </c>
      <c r="L529" s="31"/>
      <c r="M529" s="31"/>
      <c r="N529" s="31"/>
      <c r="O529" s="31"/>
      <c r="P529" s="31"/>
      <c r="Q529" s="31"/>
    </row>
    <row r="530" spans="1:17" x14ac:dyDescent="0.2">
      <c r="A530" s="31">
        <v>529</v>
      </c>
      <c r="B530" s="43">
        <v>720</v>
      </c>
      <c r="C530" s="34" t="s">
        <v>1625</v>
      </c>
      <c r="D530" s="32">
        <v>22110007</v>
      </c>
      <c r="E530" s="34" t="s">
        <v>546</v>
      </c>
      <c r="F530" s="39">
        <v>93</v>
      </c>
      <c r="G530" s="39">
        <v>24</v>
      </c>
      <c r="H530" s="39">
        <f t="shared" si="16"/>
        <v>2232</v>
      </c>
      <c r="I530" s="39">
        <v>885</v>
      </c>
      <c r="J530" s="39"/>
      <c r="K530" s="39">
        <f t="shared" si="17"/>
        <v>3117</v>
      </c>
      <c r="L530" s="31"/>
      <c r="M530" s="31"/>
      <c r="N530" s="31"/>
      <c r="O530" s="31"/>
      <c r="P530" s="31"/>
      <c r="Q530" s="31"/>
    </row>
    <row r="531" spans="1:17" x14ac:dyDescent="0.2">
      <c r="A531" s="31">
        <v>530</v>
      </c>
      <c r="B531" s="43">
        <v>721</v>
      </c>
      <c r="C531" s="34" t="s">
        <v>582</v>
      </c>
      <c r="D531" s="32">
        <v>22111041</v>
      </c>
      <c r="E531" s="34" t="s">
        <v>33</v>
      </c>
      <c r="F531" s="39">
        <v>90</v>
      </c>
      <c r="G531" s="39">
        <v>24</v>
      </c>
      <c r="H531" s="39">
        <f t="shared" si="16"/>
        <v>2160</v>
      </c>
      <c r="I531" s="39">
        <v>702</v>
      </c>
      <c r="J531" s="39"/>
      <c r="K531" s="39">
        <f t="shared" si="17"/>
        <v>2862</v>
      </c>
      <c r="L531" s="31"/>
      <c r="M531" s="31"/>
      <c r="N531" s="31"/>
      <c r="O531" s="31"/>
      <c r="P531" s="31"/>
      <c r="Q531" s="31"/>
    </row>
    <row r="532" spans="1:17" x14ac:dyDescent="0.2">
      <c r="A532" s="31">
        <v>531</v>
      </c>
      <c r="B532" s="43">
        <v>721</v>
      </c>
      <c r="C532" s="34" t="s">
        <v>5994</v>
      </c>
      <c r="D532" s="32">
        <v>22103076</v>
      </c>
      <c r="E532" s="34" t="s">
        <v>251</v>
      </c>
      <c r="F532" s="39">
        <v>93</v>
      </c>
      <c r="G532" s="39">
        <v>24</v>
      </c>
      <c r="H532" s="39">
        <f t="shared" si="16"/>
        <v>2232</v>
      </c>
      <c r="I532" s="39">
        <v>1414</v>
      </c>
      <c r="J532" s="39"/>
      <c r="K532" s="39">
        <f t="shared" si="17"/>
        <v>3646</v>
      </c>
      <c r="L532" s="31"/>
      <c r="M532" s="31"/>
      <c r="N532" s="31"/>
      <c r="O532" s="31"/>
      <c r="P532" s="31"/>
      <c r="Q532" s="31"/>
    </row>
    <row r="533" spans="1:17" x14ac:dyDescent="0.2">
      <c r="A533" s="31">
        <v>532</v>
      </c>
      <c r="B533" s="43">
        <v>722</v>
      </c>
      <c r="C533" s="34" t="s">
        <v>1750</v>
      </c>
      <c r="D533" s="32">
        <v>22104071</v>
      </c>
      <c r="E533" s="34" t="s">
        <v>127</v>
      </c>
      <c r="F533" s="39">
        <v>93</v>
      </c>
      <c r="G533" s="39">
        <v>24</v>
      </c>
      <c r="H533" s="39">
        <f t="shared" si="16"/>
        <v>2232</v>
      </c>
      <c r="I533" s="39">
        <v>826</v>
      </c>
      <c r="J533" s="39"/>
      <c r="K533" s="39">
        <f t="shared" si="17"/>
        <v>3058</v>
      </c>
      <c r="L533" s="31"/>
      <c r="M533" s="31"/>
      <c r="N533" s="31"/>
      <c r="O533" s="31"/>
      <c r="P533" s="31"/>
      <c r="Q533" s="31"/>
    </row>
    <row r="534" spans="1:17" x14ac:dyDescent="0.2">
      <c r="A534" s="31">
        <v>533</v>
      </c>
      <c r="B534" s="43">
        <v>722</v>
      </c>
      <c r="C534" s="34" t="s">
        <v>4610</v>
      </c>
      <c r="D534" s="32">
        <v>22104103</v>
      </c>
      <c r="E534" s="34" t="s">
        <v>266</v>
      </c>
      <c r="F534" s="39">
        <v>82</v>
      </c>
      <c r="G534" s="39">
        <v>24</v>
      </c>
      <c r="H534" s="39">
        <f t="shared" si="16"/>
        <v>1968</v>
      </c>
      <c r="I534" s="39">
        <v>1256</v>
      </c>
      <c r="J534" s="39">
        <v>70</v>
      </c>
      <c r="K534" s="39">
        <f t="shared" si="17"/>
        <v>3294</v>
      </c>
      <c r="L534" s="31"/>
      <c r="M534" s="31"/>
      <c r="N534" s="31"/>
      <c r="O534" s="31"/>
      <c r="P534" s="31"/>
      <c r="Q534" s="31"/>
    </row>
    <row r="535" spans="1:17" x14ac:dyDescent="0.2">
      <c r="A535" s="31">
        <v>534</v>
      </c>
      <c r="B535" s="43">
        <v>723</v>
      </c>
      <c r="C535" s="34" t="s">
        <v>5835</v>
      </c>
      <c r="D535" s="32">
        <v>22106001</v>
      </c>
      <c r="E535" s="34" t="s">
        <v>524</v>
      </c>
      <c r="F535" s="39">
        <v>93</v>
      </c>
      <c r="G535" s="39">
        <v>24</v>
      </c>
      <c r="H535" s="39">
        <f t="shared" si="16"/>
        <v>2232</v>
      </c>
      <c r="I535" s="39">
        <v>694</v>
      </c>
      <c r="J535" s="39"/>
      <c r="K535" s="39">
        <f t="shared" si="17"/>
        <v>2926</v>
      </c>
      <c r="L535" s="31"/>
      <c r="M535" s="31"/>
      <c r="N535" s="31"/>
      <c r="O535" s="31"/>
      <c r="P535" s="31"/>
      <c r="Q535" s="31"/>
    </row>
    <row r="536" spans="1:17" x14ac:dyDescent="0.2">
      <c r="A536" s="31">
        <v>535</v>
      </c>
      <c r="B536" s="43">
        <v>723</v>
      </c>
      <c r="C536" s="34" t="s">
        <v>5886</v>
      </c>
      <c r="D536" s="32">
        <v>22106004</v>
      </c>
      <c r="E536" s="34" t="s">
        <v>212</v>
      </c>
      <c r="F536" s="39">
        <v>90</v>
      </c>
      <c r="G536" s="39">
        <v>24</v>
      </c>
      <c r="H536" s="39">
        <f t="shared" si="16"/>
        <v>2160</v>
      </c>
      <c r="I536" s="39">
        <v>390</v>
      </c>
      <c r="J536" s="39"/>
      <c r="K536" s="39">
        <f t="shared" si="17"/>
        <v>2550</v>
      </c>
      <c r="L536" s="31"/>
      <c r="M536" s="31"/>
      <c r="N536" s="31"/>
      <c r="O536" s="31"/>
      <c r="P536" s="31"/>
      <c r="Q536" s="31"/>
    </row>
    <row r="537" spans="1:17" x14ac:dyDescent="0.2">
      <c r="A537" s="31">
        <v>536</v>
      </c>
      <c r="B537" s="43">
        <v>724</v>
      </c>
      <c r="C537" s="34" t="s">
        <v>423</v>
      </c>
      <c r="D537" s="32">
        <v>22104079</v>
      </c>
      <c r="E537" s="34" t="s">
        <v>266</v>
      </c>
      <c r="F537" s="39">
        <v>93</v>
      </c>
      <c r="G537" s="39">
        <v>24</v>
      </c>
      <c r="H537" s="39">
        <f t="shared" si="16"/>
        <v>2232</v>
      </c>
      <c r="I537" s="39">
        <v>530</v>
      </c>
      <c r="J537" s="39"/>
      <c r="K537" s="39">
        <f t="shared" si="17"/>
        <v>2762</v>
      </c>
      <c r="L537" s="31"/>
      <c r="M537" s="31"/>
      <c r="N537" s="31"/>
      <c r="O537" s="31"/>
      <c r="P537" s="31"/>
      <c r="Q537" s="31"/>
    </row>
    <row r="538" spans="1:17" x14ac:dyDescent="0.2">
      <c r="A538" s="31">
        <v>537</v>
      </c>
      <c r="B538" s="43">
        <v>724</v>
      </c>
      <c r="C538" s="34" t="s">
        <v>1594</v>
      </c>
      <c r="D538" s="32">
        <v>22104005</v>
      </c>
      <c r="E538" s="34" t="s">
        <v>266</v>
      </c>
      <c r="F538" s="39">
        <v>93</v>
      </c>
      <c r="G538" s="39">
        <v>24</v>
      </c>
      <c r="H538" s="39">
        <f t="shared" si="16"/>
        <v>2232</v>
      </c>
      <c r="I538" s="39">
        <v>1273</v>
      </c>
      <c r="J538" s="39"/>
      <c r="K538" s="39">
        <f t="shared" si="17"/>
        <v>3505</v>
      </c>
      <c r="L538" s="31"/>
      <c r="M538" s="31"/>
      <c r="N538" s="31"/>
      <c r="O538" s="31"/>
      <c r="P538" s="31"/>
      <c r="Q538" s="31"/>
    </row>
    <row r="539" spans="1:17" x14ac:dyDescent="0.2">
      <c r="A539" s="31">
        <v>538</v>
      </c>
      <c r="B539" s="43">
        <v>725</v>
      </c>
      <c r="C539" s="34" t="s">
        <v>694</v>
      </c>
      <c r="D539" s="32">
        <v>22103110</v>
      </c>
      <c r="E539" s="34" t="s">
        <v>251</v>
      </c>
      <c r="F539" s="39">
        <v>93</v>
      </c>
      <c r="G539" s="39">
        <v>24</v>
      </c>
      <c r="H539" s="39">
        <f t="shared" si="16"/>
        <v>2232</v>
      </c>
      <c r="I539" s="39">
        <v>542</v>
      </c>
      <c r="J539" s="39">
        <v>120</v>
      </c>
      <c r="K539" s="39">
        <f t="shared" si="17"/>
        <v>2894</v>
      </c>
      <c r="L539" s="31"/>
      <c r="M539" s="31"/>
      <c r="N539" s="31"/>
      <c r="O539" s="31"/>
      <c r="P539" s="31"/>
      <c r="Q539" s="31"/>
    </row>
    <row r="540" spans="1:17" x14ac:dyDescent="0.2">
      <c r="A540" s="31">
        <v>539</v>
      </c>
      <c r="B540" s="43">
        <v>725</v>
      </c>
      <c r="C540" s="34" t="s">
        <v>4620</v>
      </c>
      <c r="D540" s="32">
        <v>22103031</v>
      </c>
      <c r="E540" s="34" t="s">
        <v>251</v>
      </c>
      <c r="F540" s="39">
        <v>93</v>
      </c>
      <c r="G540" s="39">
        <v>24</v>
      </c>
      <c r="H540" s="39">
        <f t="shared" si="16"/>
        <v>2232</v>
      </c>
      <c r="I540" s="39">
        <v>972</v>
      </c>
      <c r="J540" s="39">
        <v>120</v>
      </c>
      <c r="K540" s="39">
        <f t="shared" si="17"/>
        <v>3324</v>
      </c>
      <c r="L540" s="31"/>
      <c r="M540" s="31"/>
      <c r="N540" s="31"/>
      <c r="O540" s="31"/>
      <c r="P540" s="31"/>
      <c r="Q540" s="31"/>
    </row>
    <row r="541" spans="1:17" x14ac:dyDescent="0.2">
      <c r="A541" s="31">
        <v>540</v>
      </c>
      <c r="B541" s="43">
        <v>726</v>
      </c>
      <c r="C541" s="34" t="s">
        <v>6004</v>
      </c>
      <c r="D541" s="32">
        <v>22109031</v>
      </c>
      <c r="E541" s="34" t="s">
        <v>2682</v>
      </c>
      <c r="F541" s="39">
        <v>93</v>
      </c>
      <c r="G541" s="39">
        <v>24</v>
      </c>
      <c r="H541" s="39">
        <f t="shared" si="16"/>
        <v>2232</v>
      </c>
      <c r="I541" s="39">
        <v>1447</v>
      </c>
      <c r="J541" s="39"/>
      <c r="K541" s="39">
        <f t="shared" si="17"/>
        <v>3679</v>
      </c>
      <c r="L541" s="31"/>
      <c r="M541" s="31"/>
      <c r="N541" s="31"/>
      <c r="O541" s="31"/>
      <c r="P541" s="31"/>
      <c r="Q541" s="31"/>
    </row>
    <row r="542" spans="1:17" x14ac:dyDescent="0.2">
      <c r="A542" s="31">
        <v>541</v>
      </c>
      <c r="B542" s="43">
        <v>726</v>
      </c>
      <c r="C542" s="34" t="s">
        <v>6050</v>
      </c>
      <c r="D542" s="32">
        <v>22106048</v>
      </c>
      <c r="E542" s="34" t="s">
        <v>212</v>
      </c>
      <c r="F542" s="39">
        <v>67</v>
      </c>
      <c r="G542" s="39">
        <v>24</v>
      </c>
      <c r="H542" s="39">
        <f t="shared" si="16"/>
        <v>1608</v>
      </c>
      <c r="I542" s="39">
        <v>769</v>
      </c>
      <c r="J542" s="39"/>
      <c r="K542" s="39">
        <f t="shared" si="17"/>
        <v>2377</v>
      </c>
      <c r="L542" s="31"/>
      <c r="M542" s="31"/>
      <c r="N542" s="31"/>
      <c r="O542" s="31"/>
      <c r="P542" s="31"/>
      <c r="Q542" s="31"/>
    </row>
    <row r="543" spans="1:17" x14ac:dyDescent="0.2">
      <c r="A543" s="31">
        <v>542</v>
      </c>
      <c r="B543" s="43">
        <v>727</v>
      </c>
      <c r="C543" s="34" t="s">
        <v>1397</v>
      </c>
      <c r="D543" s="32">
        <v>22104058</v>
      </c>
      <c r="E543" s="34" t="s">
        <v>266</v>
      </c>
      <c r="F543" s="39">
        <v>93</v>
      </c>
      <c r="G543" s="39">
        <v>24</v>
      </c>
      <c r="H543" s="39">
        <f t="shared" si="16"/>
        <v>2232</v>
      </c>
      <c r="I543" s="39">
        <v>1083</v>
      </c>
      <c r="J543" s="39">
        <v>270</v>
      </c>
      <c r="K543" s="39">
        <f t="shared" si="17"/>
        <v>3585</v>
      </c>
      <c r="L543" s="31"/>
      <c r="M543" s="31"/>
      <c r="N543" s="31"/>
      <c r="O543" s="31"/>
      <c r="P543" s="31"/>
      <c r="Q543" s="31"/>
    </row>
    <row r="544" spans="1:17" x14ac:dyDescent="0.2">
      <c r="A544" s="31">
        <v>543</v>
      </c>
      <c r="B544" s="43">
        <v>727</v>
      </c>
      <c r="C544" s="34" t="s">
        <v>6063</v>
      </c>
      <c r="D544" s="32">
        <v>22103039</v>
      </c>
      <c r="E544" s="34" t="s">
        <v>251</v>
      </c>
      <c r="F544" s="39">
        <v>64</v>
      </c>
      <c r="G544" s="39">
        <v>24</v>
      </c>
      <c r="H544" s="39">
        <f t="shared" si="16"/>
        <v>1536</v>
      </c>
      <c r="I544" s="39">
        <v>602</v>
      </c>
      <c r="J544" s="39">
        <v>280</v>
      </c>
      <c r="K544" s="39">
        <f t="shared" si="17"/>
        <v>2418</v>
      </c>
      <c r="L544" s="31"/>
      <c r="M544" s="31"/>
      <c r="N544" s="31"/>
      <c r="O544" s="31"/>
      <c r="P544" s="31"/>
      <c r="Q544" s="31"/>
    </row>
    <row r="545" spans="1:17" x14ac:dyDescent="0.2">
      <c r="A545" s="31">
        <v>544</v>
      </c>
      <c r="B545" s="43">
        <v>728</v>
      </c>
      <c r="C545" s="34" t="s">
        <v>5825</v>
      </c>
      <c r="D545" s="32">
        <v>22106045</v>
      </c>
      <c r="E545" s="34" t="s">
        <v>212</v>
      </c>
      <c r="F545" s="39">
        <v>90</v>
      </c>
      <c r="G545" s="39">
        <v>24</v>
      </c>
      <c r="H545" s="39">
        <f t="shared" si="16"/>
        <v>2160</v>
      </c>
      <c r="I545" s="39">
        <v>1403</v>
      </c>
      <c r="J545" s="39"/>
      <c r="K545" s="39">
        <f t="shared" si="17"/>
        <v>3563</v>
      </c>
      <c r="L545" s="31"/>
      <c r="M545" s="31"/>
      <c r="N545" s="31"/>
      <c r="O545" s="31"/>
      <c r="P545" s="31"/>
      <c r="Q545" s="31"/>
    </row>
    <row r="546" spans="1:17" x14ac:dyDescent="0.2">
      <c r="A546" s="31">
        <v>545</v>
      </c>
      <c r="B546" s="43">
        <v>728</v>
      </c>
      <c r="C546" s="34" t="s">
        <v>6045</v>
      </c>
      <c r="D546" s="32">
        <v>22113043</v>
      </c>
      <c r="E546" s="34" t="s">
        <v>1412</v>
      </c>
      <c r="F546" s="39">
        <v>87</v>
      </c>
      <c r="G546" s="39">
        <v>24</v>
      </c>
      <c r="H546" s="39">
        <f t="shared" si="16"/>
        <v>2088</v>
      </c>
      <c r="I546" s="39">
        <v>1347</v>
      </c>
      <c r="J546" s="39"/>
      <c r="K546" s="39">
        <f t="shared" si="17"/>
        <v>3435</v>
      </c>
      <c r="L546" s="31"/>
      <c r="M546" s="31"/>
      <c r="N546" s="31"/>
      <c r="O546" s="31"/>
      <c r="P546" s="31"/>
      <c r="Q546" s="31"/>
    </row>
    <row r="547" spans="1:17" x14ac:dyDescent="0.2">
      <c r="A547" s="31">
        <v>546</v>
      </c>
      <c r="B547" s="43">
        <v>729</v>
      </c>
      <c r="C547" s="34" t="s">
        <v>778</v>
      </c>
      <c r="D547" s="32">
        <v>22106002</v>
      </c>
      <c r="E547" s="34" t="s">
        <v>212</v>
      </c>
      <c r="F547" s="39">
        <v>93</v>
      </c>
      <c r="G547" s="39">
        <v>24</v>
      </c>
      <c r="H547" s="39">
        <f t="shared" si="16"/>
        <v>2232</v>
      </c>
      <c r="I547" s="39">
        <v>1751</v>
      </c>
      <c r="J547" s="39"/>
      <c r="K547" s="39">
        <f t="shared" si="17"/>
        <v>3983</v>
      </c>
      <c r="L547" s="31"/>
      <c r="M547" s="31"/>
      <c r="N547" s="31"/>
      <c r="O547" s="31"/>
      <c r="P547" s="31"/>
      <c r="Q547" s="31"/>
    </row>
    <row r="548" spans="1:17" x14ac:dyDescent="0.2">
      <c r="A548" s="31">
        <v>547</v>
      </c>
      <c r="B548" s="43">
        <v>729</v>
      </c>
      <c r="C548" s="34" t="s">
        <v>5863</v>
      </c>
      <c r="D548" s="32">
        <v>22104049</v>
      </c>
      <c r="E548" s="34" t="s">
        <v>266</v>
      </c>
      <c r="F548" s="39">
        <v>81</v>
      </c>
      <c r="G548" s="39">
        <v>24</v>
      </c>
      <c r="H548" s="39">
        <f t="shared" si="16"/>
        <v>1944</v>
      </c>
      <c r="I548" s="39">
        <v>1153</v>
      </c>
      <c r="J548" s="39">
        <v>150</v>
      </c>
      <c r="K548" s="39">
        <f t="shared" si="17"/>
        <v>3247</v>
      </c>
      <c r="L548" s="31"/>
      <c r="M548" s="31"/>
      <c r="N548" s="31"/>
      <c r="O548" s="31"/>
      <c r="P548" s="31"/>
      <c r="Q548" s="31"/>
    </row>
    <row r="549" spans="1:17" x14ac:dyDescent="0.2">
      <c r="A549" s="31">
        <v>548</v>
      </c>
      <c r="B549" s="43">
        <v>730</v>
      </c>
      <c r="C549" s="34" t="s">
        <v>5881</v>
      </c>
      <c r="D549" s="32">
        <v>22126021</v>
      </c>
      <c r="E549" s="34" t="s">
        <v>184</v>
      </c>
      <c r="F549" s="39">
        <v>93</v>
      </c>
      <c r="G549" s="39">
        <v>24</v>
      </c>
      <c r="H549" s="39">
        <f t="shared" si="16"/>
        <v>2232</v>
      </c>
      <c r="I549" s="39">
        <v>1493</v>
      </c>
      <c r="J549" s="39"/>
      <c r="K549" s="39">
        <f t="shared" si="17"/>
        <v>3725</v>
      </c>
      <c r="L549" s="31"/>
      <c r="M549" s="31"/>
      <c r="N549" s="31"/>
      <c r="O549" s="31"/>
      <c r="P549" s="31"/>
      <c r="Q549" s="31"/>
    </row>
    <row r="550" spans="1:17" x14ac:dyDescent="0.2">
      <c r="A550" s="31">
        <v>549</v>
      </c>
      <c r="B550" s="43">
        <v>730</v>
      </c>
      <c r="C550" s="34" t="s">
        <v>6052</v>
      </c>
      <c r="D550" s="32">
        <v>22126013</v>
      </c>
      <c r="E550" s="34" t="s">
        <v>652</v>
      </c>
      <c r="F550" s="39">
        <v>93</v>
      </c>
      <c r="G550" s="39">
        <v>24</v>
      </c>
      <c r="H550" s="39">
        <f t="shared" si="16"/>
        <v>2232</v>
      </c>
      <c r="I550" s="39">
        <v>1257</v>
      </c>
      <c r="J550" s="39"/>
      <c r="K550" s="39">
        <f t="shared" si="17"/>
        <v>3489</v>
      </c>
      <c r="L550" s="31"/>
      <c r="M550" s="31"/>
      <c r="N550" s="31"/>
      <c r="O550" s="31"/>
      <c r="P550" s="31"/>
      <c r="Q550" s="31"/>
    </row>
    <row r="551" spans="1:17" x14ac:dyDescent="0.2">
      <c r="A551" s="31">
        <v>550</v>
      </c>
      <c r="B551" s="43">
        <v>731</v>
      </c>
      <c r="C551" s="34" t="s">
        <v>4403</v>
      </c>
      <c r="D551" s="32">
        <v>22104040</v>
      </c>
      <c r="E551" s="34" t="s">
        <v>127</v>
      </c>
      <c r="F551" s="39">
        <v>93</v>
      </c>
      <c r="G551" s="39">
        <v>24</v>
      </c>
      <c r="H551" s="39">
        <f t="shared" si="16"/>
        <v>2232</v>
      </c>
      <c r="I551" s="39">
        <v>486</v>
      </c>
      <c r="J551" s="39">
        <v>70</v>
      </c>
      <c r="K551" s="39">
        <f t="shared" si="17"/>
        <v>2788</v>
      </c>
      <c r="L551" s="31"/>
      <c r="M551" s="31"/>
      <c r="N551" s="31"/>
      <c r="O551" s="31"/>
      <c r="P551" s="31"/>
      <c r="Q551" s="31"/>
    </row>
    <row r="552" spans="1:17" x14ac:dyDescent="0.2">
      <c r="A552" s="31">
        <v>551</v>
      </c>
      <c r="B552" s="43">
        <v>731</v>
      </c>
      <c r="C552" s="34" t="s">
        <v>5557</v>
      </c>
      <c r="D552" s="32">
        <v>22104108</v>
      </c>
      <c r="E552" s="34" t="s">
        <v>266</v>
      </c>
      <c r="F552" s="39">
        <v>93</v>
      </c>
      <c r="G552" s="39">
        <v>24</v>
      </c>
      <c r="H552" s="39">
        <f t="shared" si="16"/>
        <v>2232</v>
      </c>
      <c r="I552" s="39">
        <v>516</v>
      </c>
      <c r="J552" s="39">
        <v>50</v>
      </c>
      <c r="K552" s="39">
        <f t="shared" si="17"/>
        <v>2798</v>
      </c>
      <c r="L552" s="31"/>
      <c r="M552" s="31"/>
      <c r="N552" s="31"/>
      <c r="O552" s="31"/>
      <c r="P552" s="31"/>
      <c r="Q552" s="31"/>
    </row>
    <row r="553" spans="1:17" x14ac:dyDescent="0.2">
      <c r="A553" s="31">
        <v>552</v>
      </c>
      <c r="B553" s="43">
        <v>732</v>
      </c>
      <c r="C553" s="34" t="s">
        <v>5859</v>
      </c>
      <c r="D553" s="32">
        <v>22113032</v>
      </c>
      <c r="E553" s="34" t="s">
        <v>723</v>
      </c>
      <c r="F553" s="39">
        <v>93</v>
      </c>
      <c r="G553" s="39">
        <v>24</v>
      </c>
      <c r="H553" s="39">
        <f t="shared" si="16"/>
        <v>2232</v>
      </c>
      <c r="I553" s="39">
        <v>1264</v>
      </c>
      <c r="J553" s="39"/>
      <c r="K553" s="39">
        <f t="shared" si="17"/>
        <v>3496</v>
      </c>
      <c r="L553" s="31"/>
      <c r="M553" s="31"/>
      <c r="N553" s="31"/>
      <c r="O553" s="31"/>
      <c r="P553" s="31"/>
      <c r="Q553" s="31"/>
    </row>
    <row r="554" spans="1:17" x14ac:dyDescent="0.2">
      <c r="A554" s="31">
        <v>553</v>
      </c>
      <c r="B554" s="43">
        <v>732</v>
      </c>
      <c r="C554" s="34" t="s">
        <v>1740</v>
      </c>
      <c r="D554" s="32">
        <v>22103146</v>
      </c>
      <c r="E554" s="34" t="s">
        <v>251</v>
      </c>
      <c r="F554" s="39">
        <v>93</v>
      </c>
      <c r="G554" s="39">
        <v>24</v>
      </c>
      <c r="H554" s="39">
        <f t="shared" si="16"/>
        <v>2232</v>
      </c>
      <c r="I554" s="39">
        <v>1527</v>
      </c>
      <c r="J554" s="39"/>
      <c r="K554" s="39">
        <f t="shared" si="17"/>
        <v>3759</v>
      </c>
      <c r="L554" s="31"/>
      <c r="M554" s="31"/>
      <c r="N554" s="31"/>
      <c r="O554" s="31"/>
      <c r="P554" s="31"/>
      <c r="Q554" s="31"/>
    </row>
    <row r="555" spans="1:17" x14ac:dyDescent="0.2">
      <c r="A555" s="31">
        <v>554</v>
      </c>
      <c r="B555" s="43">
        <v>733</v>
      </c>
      <c r="C555" s="34" t="s">
        <v>1239</v>
      </c>
      <c r="D555" s="32">
        <v>22124118</v>
      </c>
      <c r="E555" s="34" t="s">
        <v>156</v>
      </c>
      <c r="F555" s="39">
        <v>93</v>
      </c>
      <c r="G555" s="39">
        <v>24</v>
      </c>
      <c r="H555" s="39">
        <f t="shared" si="16"/>
        <v>2232</v>
      </c>
      <c r="I555" s="39">
        <v>755</v>
      </c>
      <c r="J555" s="39"/>
      <c r="K555" s="39">
        <f t="shared" si="17"/>
        <v>2987</v>
      </c>
      <c r="L555" s="31"/>
      <c r="M555" s="31"/>
      <c r="N555" s="31"/>
      <c r="O555" s="31"/>
      <c r="P555" s="31"/>
      <c r="Q555" s="31"/>
    </row>
    <row r="556" spans="1:17" x14ac:dyDescent="0.2">
      <c r="A556" s="31">
        <v>555</v>
      </c>
      <c r="B556" s="43">
        <v>733</v>
      </c>
      <c r="C556" s="34" t="s">
        <v>1567</v>
      </c>
      <c r="D556" s="32">
        <v>22103103</v>
      </c>
      <c r="E556" s="34" t="s">
        <v>251</v>
      </c>
      <c r="F556" s="39">
        <v>93</v>
      </c>
      <c r="G556" s="39">
        <v>24</v>
      </c>
      <c r="H556" s="39">
        <f t="shared" si="16"/>
        <v>2232</v>
      </c>
      <c r="I556" s="39">
        <v>1762</v>
      </c>
      <c r="J556" s="39"/>
      <c r="K556" s="39">
        <f t="shared" si="17"/>
        <v>3994</v>
      </c>
      <c r="L556" s="31"/>
      <c r="M556" s="31"/>
      <c r="N556" s="31"/>
      <c r="O556" s="31"/>
      <c r="P556" s="31"/>
      <c r="Q556" s="31"/>
    </row>
    <row r="557" spans="1:17" x14ac:dyDescent="0.2">
      <c r="A557" s="31">
        <v>556</v>
      </c>
      <c r="B557" s="43">
        <v>734</v>
      </c>
      <c r="C557" s="34" t="s">
        <v>5871</v>
      </c>
      <c r="D557" s="32">
        <v>22112044</v>
      </c>
      <c r="E557" s="34" t="s">
        <v>6069</v>
      </c>
      <c r="F557" s="39">
        <v>85</v>
      </c>
      <c r="G557" s="39">
        <v>24</v>
      </c>
      <c r="H557" s="39">
        <f t="shared" si="16"/>
        <v>2040</v>
      </c>
      <c r="I557" s="39">
        <v>775</v>
      </c>
      <c r="J557" s="39"/>
      <c r="K557" s="39">
        <f t="shared" si="17"/>
        <v>2815</v>
      </c>
      <c r="L557" s="31"/>
      <c r="M557" s="31"/>
      <c r="N557" s="31"/>
      <c r="O557" s="31"/>
      <c r="P557" s="31"/>
      <c r="Q557" s="31"/>
    </row>
    <row r="558" spans="1:17" x14ac:dyDescent="0.2">
      <c r="A558" s="31">
        <v>557</v>
      </c>
      <c r="B558" s="43">
        <v>734</v>
      </c>
      <c r="C558" s="34" t="s">
        <v>5877</v>
      </c>
      <c r="D558" s="32">
        <v>22106078</v>
      </c>
      <c r="E558" s="34" t="s">
        <v>1583</v>
      </c>
      <c r="F558" s="39">
        <v>93</v>
      </c>
      <c r="G558" s="39">
        <v>24</v>
      </c>
      <c r="H558" s="39">
        <f t="shared" si="16"/>
        <v>2232</v>
      </c>
      <c r="I558" s="39">
        <v>740</v>
      </c>
      <c r="J558" s="39"/>
      <c r="K558" s="39">
        <f t="shared" si="17"/>
        <v>2972</v>
      </c>
      <c r="L558" s="31"/>
      <c r="M558" s="31"/>
      <c r="N558" s="31"/>
      <c r="O558" s="31"/>
      <c r="P558" s="31"/>
      <c r="Q558" s="31"/>
    </row>
    <row r="559" spans="1:17" x14ac:dyDescent="0.2">
      <c r="A559" s="31">
        <v>558</v>
      </c>
      <c r="B559" s="43">
        <v>735</v>
      </c>
      <c r="C559" s="34" t="s">
        <v>1318</v>
      </c>
      <c r="D559" s="32">
        <v>22111025</v>
      </c>
      <c r="E559" s="34" t="s">
        <v>1319</v>
      </c>
      <c r="F559" s="39">
        <v>73</v>
      </c>
      <c r="G559" s="39">
        <v>24</v>
      </c>
      <c r="H559" s="39">
        <f t="shared" si="16"/>
        <v>1752</v>
      </c>
      <c r="I559" s="39">
        <v>1353</v>
      </c>
      <c r="J559" s="39"/>
      <c r="K559" s="39">
        <f t="shared" si="17"/>
        <v>3105</v>
      </c>
      <c r="L559" s="31"/>
      <c r="M559" s="31"/>
      <c r="N559" s="31"/>
      <c r="O559" s="31"/>
      <c r="P559" s="31"/>
      <c r="Q559" s="31"/>
    </row>
    <row r="560" spans="1:17" s="67" customFormat="1" x14ac:dyDescent="0.2">
      <c r="A560" s="62">
        <v>559</v>
      </c>
      <c r="B560" s="63">
        <v>735</v>
      </c>
      <c r="C560" s="64" t="s">
        <v>5885</v>
      </c>
      <c r="D560" s="65">
        <v>22111044</v>
      </c>
      <c r="E560" s="64" t="s">
        <v>33</v>
      </c>
      <c r="F560" s="66">
        <v>55</v>
      </c>
      <c r="G560" s="66">
        <v>24</v>
      </c>
      <c r="H560" s="66">
        <f t="shared" si="16"/>
        <v>1320</v>
      </c>
      <c r="I560" s="66"/>
      <c r="J560" s="66"/>
      <c r="K560" s="66">
        <f t="shared" si="17"/>
        <v>1320</v>
      </c>
      <c r="L560" s="62"/>
      <c r="M560" s="62"/>
      <c r="N560" s="62"/>
      <c r="O560" s="62"/>
      <c r="P560" s="62"/>
      <c r="Q560" s="62"/>
    </row>
    <row r="561" spans="1:17" x14ac:dyDescent="0.2">
      <c r="A561" s="31">
        <v>560</v>
      </c>
      <c r="B561" s="43">
        <v>736</v>
      </c>
      <c r="C561" s="34" t="s">
        <v>5876</v>
      </c>
      <c r="D561" s="32">
        <v>22111038</v>
      </c>
      <c r="E561" s="34" t="s">
        <v>33</v>
      </c>
      <c r="F561" s="39">
        <v>93</v>
      </c>
      <c r="G561" s="39">
        <v>24</v>
      </c>
      <c r="H561" s="39">
        <f t="shared" si="16"/>
        <v>2232</v>
      </c>
      <c r="I561" s="39">
        <v>899</v>
      </c>
      <c r="J561" s="39">
        <v>110</v>
      </c>
      <c r="K561" s="39">
        <f t="shared" si="17"/>
        <v>3241</v>
      </c>
      <c r="L561" s="31"/>
      <c r="M561" s="31"/>
      <c r="N561" s="31"/>
      <c r="O561" s="31"/>
      <c r="P561" s="31"/>
      <c r="Q561" s="31"/>
    </row>
    <row r="562" spans="1:17" x14ac:dyDescent="0.2">
      <c r="A562" s="31">
        <v>561</v>
      </c>
      <c r="B562" s="43">
        <v>737</v>
      </c>
      <c r="C562" s="34" t="s">
        <v>5995</v>
      </c>
      <c r="D562" s="32">
        <v>22112041</v>
      </c>
      <c r="E562" s="34" t="s">
        <v>5090</v>
      </c>
      <c r="F562" s="39">
        <v>93</v>
      </c>
      <c r="G562" s="39">
        <v>24</v>
      </c>
      <c r="H562" s="39">
        <f t="shared" si="16"/>
        <v>2232</v>
      </c>
      <c r="I562" s="39">
        <v>2049</v>
      </c>
      <c r="J562" s="39"/>
      <c r="K562" s="39">
        <f t="shared" si="17"/>
        <v>4281</v>
      </c>
      <c r="L562" s="31"/>
      <c r="M562" s="31"/>
      <c r="N562" s="31"/>
      <c r="O562" s="31"/>
      <c r="P562" s="31"/>
      <c r="Q562" s="31"/>
    </row>
    <row r="563" spans="1:17" x14ac:dyDescent="0.2">
      <c r="A563" s="31">
        <v>562</v>
      </c>
      <c r="B563" s="43">
        <v>737</v>
      </c>
      <c r="C563" s="34" t="s">
        <v>6077</v>
      </c>
      <c r="D563" s="32">
        <v>22103113</v>
      </c>
      <c r="E563" s="34" t="s">
        <v>51</v>
      </c>
      <c r="F563" s="39">
        <v>55</v>
      </c>
      <c r="G563" s="39">
        <v>24</v>
      </c>
      <c r="H563" s="39">
        <f t="shared" si="16"/>
        <v>1320</v>
      </c>
      <c r="I563" s="39">
        <v>589</v>
      </c>
      <c r="J563" s="39">
        <v>50</v>
      </c>
      <c r="K563" s="39">
        <f t="shared" si="17"/>
        <v>1959</v>
      </c>
      <c r="L563" s="31"/>
      <c r="M563" s="31"/>
      <c r="N563" s="31"/>
      <c r="O563" s="31"/>
      <c r="P563" s="31"/>
      <c r="Q563" s="31"/>
    </row>
    <row r="564" spans="1:17" x14ac:dyDescent="0.2">
      <c r="A564" s="31">
        <v>563</v>
      </c>
      <c r="B564" s="43">
        <v>738</v>
      </c>
      <c r="C564" s="34" t="s">
        <v>1760</v>
      </c>
      <c r="D564" s="32">
        <v>22106067</v>
      </c>
      <c r="E564" s="34" t="s">
        <v>212</v>
      </c>
      <c r="F564" s="39">
        <v>92</v>
      </c>
      <c r="G564" s="39">
        <v>24</v>
      </c>
      <c r="H564" s="39">
        <f t="shared" si="16"/>
        <v>2208</v>
      </c>
      <c r="I564" s="39">
        <v>840</v>
      </c>
      <c r="J564" s="39"/>
      <c r="K564" s="39">
        <f t="shared" si="17"/>
        <v>3048</v>
      </c>
      <c r="L564" s="31"/>
      <c r="M564" s="31"/>
      <c r="N564" s="31"/>
      <c r="O564" s="31"/>
      <c r="P564" s="31"/>
      <c r="Q564" s="31"/>
    </row>
    <row r="565" spans="1:17" x14ac:dyDescent="0.2">
      <c r="A565" s="31">
        <v>564</v>
      </c>
      <c r="B565" s="43">
        <v>738</v>
      </c>
      <c r="C565" s="34" t="s">
        <v>5778</v>
      </c>
      <c r="D565" s="32">
        <v>22111018</v>
      </c>
      <c r="E565" s="34" t="s">
        <v>33</v>
      </c>
      <c r="F565" s="39">
        <v>70</v>
      </c>
      <c r="G565" s="39">
        <v>24</v>
      </c>
      <c r="H565" s="39">
        <f t="shared" si="16"/>
        <v>1680</v>
      </c>
      <c r="I565" s="39">
        <v>606</v>
      </c>
      <c r="J565" s="39"/>
      <c r="K565" s="39">
        <f t="shared" si="17"/>
        <v>2286</v>
      </c>
      <c r="L565" s="31"/>
      <c r="M565" s="31"/>
      <c r="N565" s="31"/>
      <c r="O565" s="31"/>
      <c r="P565" s="31"/>
      <c r="Q565" s="31"/>
    </row>
    <row r="566" spans="1:17" x14ac:dyDescent="0.2">
      <c r="A566" s="31">
        <v>565</v>
      </c>
      <c r="B566" s="43">
        <v>739</v>
      </c>
      <c r="C566" s="34" t="s">
        <v>5864</v>
      </c>
      <c r="D566" s="32">
        <v>22109080</v>
      </c>
      <c r="E566" s="34" t="s">
        <v>309</v>
      </c>
      <c r="F566" s="39">
        <v>83</v>
      </c>
      <c r="G566" s="39">
        <v>24</v>
      </c>
      <c r="H566" s="39">
        <f t="shared" si="16"/>
        <v>1992</v>
      </c>
      <c r="I566" s="39">
        <v>872</v>
      </c>
      <c r="J566" s="39"/>
      <c r="K566" s="39">
        <f t="shared" si="17"/>
        <v>2864</v>
      </c>
      <c r="L566" s="31"/>
      <c r="M566" s="31"/>
      <c r="N566" s="31"/>
      <c r="O566" s="31"/>
      <c r="P566" s="31"/>
      <c r="Q566" s="31"/>
    </row>
    <row r="567" spans="1:17" x14ac:dyDescent="0.2">
      <c r="A567" s="31">
        <v>566</v>
      </c>
      <c r="B567" s="43">
        <v>739</v>
      </c>
      <c r="C567" s="34" t="s">
        <v>1433</v>
      </c>
      <c r="D567" s="32">
        <v>22109077</v>
      </c>
      <c r="E567" s="34" t="s">
        <v>309</v>
      </c>
      <c r="F567" s="39">
        <v>84</v>
      </c>
      <c r="G567" s="39">
        <v>24</v>
      </c>
      <c r="H567" s="39">
        <f t="shared" si="16"/>
        <v>2016</v>
      </c>
      <c r="I567" s="39">
        <v>653</v>
      </c>
      <c r="J567" s="39"/>
      <c r="K567" s="39">
        <f t="shared" si="17"/>
        <v>2669</v>
      </c>
      <c r="L567" s="31"/>
      <c r="M567" s="31"/>
      <c r="N567" s="31"/>
      <c r="O567" s="31"/>
      <c r="P567" s="31"/>
      <c r="Q567" s="31"/>
    </row>
    <row r="568" spans="1:17" x14ac:dyDescent="0.2">
      <c r="A568" s="31">
        <v>567</v>
      </c>
      <c r="B568" s="43">
        <v>740</v>
      </c>
      <c r="C568" s="34" t="s">
        <v>5964</v>
      </c>
      <c r="D568" s="32">
        <v>22104026</v>
      </c>
      <c r="E568" s="34" t="s">
        <v>266</v>
      </c>
      <c r="F568" s="39">
        <v>74</v>
      </c>
      <c r="G568" s="39">
        <v>24</v>
      </c>
      <c r="H568" s="39">
        <f t="shared" si="16"/>
        <v>1776</v>
      </c>
      <c r="I568" s="39">
        <v>917</v>
      </c>
      <c r="J568" s="39"/>
      <c r="K568" s="39">
        <f t="shared" si="17"/>
        <v>2693</v>
      </c>
      <c r="L568" s="31"/>
      <c r="M568" s="31"/>
      <c r="N568" s="31"/>
      <c r="O568" s="31"/>
      <c r="P568" s="31"/>
      <c r="Q568" s="31"/>
    </row>
    <row r="569" spans="1:17" x14ac:dyDescent="0.2">
      <c r="A569" s="31">
        <v>568</v>
      </c>
      <c r="B569" s="43">
        <v>740</v>
      </c>
      <c r="C569" s="34" t="s">
        <v>5610</v>
      </c>
      <c r="D569" s="32">
        <v>22104087</v>
      </c>
      <c r="E569" s="34" t="s">
        <v>266</v>
      </c>
      <c r="F569" s="39">
        <v>83</v>
      </c>
      <c r="G569" s="39">
        <v>24</v>
      </c>
      <c r="H569" s="39">
        <f t="shared" si="16"/>
        <v>1992</v>
      </c>
      <c r="I569" s="39">
        <v>899</v>
      </c>
      <c r="J569" s="39"/>
      <c r="K569" s="39">
        <f t="shared" si="17"/>
        <v>2891</v>
      </c>
      <c r="L569" s="31"/>
      <c r="M569" s="31"/>
      <c r="N569" s="31"/>
      <c r="O569" s="31"/>
      <c r="P569" s="31"/>
      <c r="Q569" s="31"/>
    </row>
    <row r="570" spans="1:17" x14ac:dyDescent="0.2">
      <c r="A570" s="31">
        <v>569</v>
      </c>
      <c r="B570" s="43">
        <v>741</v>
      </c>
      <c r="C570" s="34" t="s">
        <v>5878</v>
      </c>
      <c r="D570" s="32">
        <v>22113028</v>
      </c>
      <c r="E570" s="34" t="s">
        <v>723</v>
      </c>
      <c r="F570" s="39">
        <v>93</v>
      </c>
      <c r="G570" s="39">
        <v>24</v>
      </c>
      <c r="H570" s="39">
        <f t="shared" si="16"/>
        <v>2232</v>
      </c>
      <c r="I570" s="39">
        <v>1192</v>
      </c>
      <c r="J570" s="39">
        <v>260</v>
      </c>
      <c r="K570" s="39">
        <f t="shared" si="17"/>
        <v>3684</v>
      </c>
      <c r="L570" s="31"/>
      <c r="M570" s="31"/>
      <c r="N570" s="31"/>
      <c r="O570" s="31"/>
      <c r="P570" s="31"/>
      <c r="Q570" s="31"/>
    </row>
    <row r="571" spans="1:17" x14ac:dyDescent="0.2">
      <c r="A571" s="31">
        <v>570</v>
      </c>
      <c r="B571" s="43">
        <v>741</v>
      </c>
      <c r="C571" s="34" t="s">
        <v>5714</v>
      </c>
      <c r="D571" s="32">
        <v>22109028</v>
      </c>
      <c r="E571" s="34" t="s">
        <v>309</v>
      </c>
      <c r="F571" s="39">
        <v>86</v>
      </c>
      <c r="G571" s="39">
        <v>24</v>
      </c>
      <c r="H571" s="39">
        <f t="shared" si="16"/>
        <v>2064</v>
      </c>
      <c r="I571" s="39">
        <v>991</v>
      </c>
      <c r="J571" s="39">
        <v>150</v>
      </c>
      <c r="K571" s="39">
        <f t="shared" si="17"/>
        <v>3205</v>
      </c>
      <c r="L571" s="31"/>
      <c r="M571" s="31"/>
      <c r="N571" s="31"/>
      <c r="O571" s="31"/>
      <c r="P571" s="31"/>
      <c r="Q571" s="31"/>
    </row>
    <row r="572" spans="1:17" x14ac:dyDescent="0.2">
      <c r="A572" s="31">
        <v>571</v>
      </c>
      <c r="B572" s="43">
        <v>742</v>
      </c>
      <c r="C572" s="34" t="s">
        <v>1770</v>
      </c>
      <c r="D572" s="32">
        <v>22109052</v>
      </c>
      <c r="E572" s="34" t="s">
        <v>309</v>
      </c>
      <c r="F572" s="39">
        <v>93</v>
      </c>
      <c r="G572" s="39">
        <v>24</v>
      </c>
      <c r="H572" s="39">
        <f t="shared" si="16"/>
        <v>2232</v>
      </c>
      <c r="I572" s="39">
        <v>746</v>
      </c>
      <c r="J572" s="39"/>
      <c r="K572" s="39">
        <f t="shared" si="17"/>
        <v>2978</v>
      </c>
      <c r="L572" s="31"/>
      <c r="M572" s="31"/>
      <c r="N572" s="31"/>
      <c r="O572" s="31"/>
      <c r="P572" s="31"/>
      <c r="Q572" s="31"/>
    </row>
    <row r="573" spans="1:17" x14ac:dyDescent="0.2">
      <c r="A573" s="31">
        <v>572</v>
      </c>
      <c r="B573" s="43">
        <v>742</v>
      </c>
      <c r="C573" s="34" t="s">
        <v>5984</v>
      </c>
      <c r="D573" s="32">
        <v>22109067</v>
      </c>
      <c r="E573" s="34" t="s">
        <v>309</v>
      </c>
      <c r="F573" s="39">
        <v>82</v>
      </c>
      <c r="G573" s="39">
        <v>24</v>
      </c>
      <c r="H573" s="39">
        <f t="shared" si="16"/>
        <v>1968</v>
      </c>
      <c r="I573" s="39">
        <v>1372</v>
      </c>
      <c r="J573" s="39">
        <v>180</v>
      </c>
      <c r="K573" s="39">
        <f t="shared" si="17"/>
        <v>3520</v>
      </c>
      <c r="L573" s="31"/>
      <c r="M573" s="31"/>
      <c r="N573" s="31"/>
      <c r="O573" s="31"/>
      <c r="P573" s="31"/>
      <c r="Q573" s="31"/>
    </row>
    <row r="574" spans="1:17" x14ac:dyDescent="0.2">
      <c r="A574" s="31">
        <v>573</v>
      </c>
      <c r="B574" s="43">
        <v>743</v>
      </c>
      <c r="C574" s="34" t="s">
        <v>5851</v>
      </c>
      <c r="D574" s="32">
        <v>22113024</v>
      </c>
      <c r="E574" s="34" t="s">
        <v>723</v>
      </c>
      <c r="F574" s="39">
        <v>55</v>
      </c>
      <c r="G574" s="39">
        <v>24</v>
      </c>
      <c r="H574" s="39">
        <f t="shared" si="16"/>
        <v>1320</v>
      </c>
      <c r="I574" s="39">
        <v>429</v>
      </c>
      <c r="J574" s="39"/>
      <c r="K574" s="39">
        <f t="shared" si="17"/>
        <v>1749</v>
      </c>
      <c r="L574" s="31"/>
      <c r="M574" s="31"/>
      <c r="N574" s="31"/>
      <c r="O574" s="31"/>
      <c r="P574" s="31"/>
      <c r="Q574" s="31"/>
    </row>
    <row r="575" spans="1:17" x14ac:dyDescent="0.2">
      <c r="A575" s="31">
        <v>574</v>
      </c>
      <c r="B575" s="43">
        <v>743</v>
      </c>
      <c r="C575" s="34" t="s">
        <v>6019</v>
      </c>
      <c r="D575" s="32">
        <v>22113038</v>
      </c>
      <c r="E575" s="34" t="s">
        <v>723</v>
      </c>
      <c r="F575" s="39">
        <v>75</v>
      </c>
      <c r="G575" s="39">
        <v>24</v>
      </c>
      <c r="H575" s="39">
        <f t="shared" si="16"/>
        <v>1800</v>
      </c>
      <c r="I575" s="39">
        <v>878</v>
      </c>
      <c r="J575" s="39">
        <v>100</v>
      </c>
      <c r="K575" s="39">
        <f t="shared" si="17"/>
        <v>2778</v>
      </c>
      <c r="L575" s="31"/>
      <c r="M575" s="31"/>
      <c r="N575" s="31"/>
      <c r="O575" s="31"/>
      <c r="P575" s="31"/>
      <c r="Q575" s="31"/>
    </row>
    <row r="576" spans="1:17" x14ac:dyDescent="0.2">
      <c r="A576" s="31">
        <v>575</v>
      </c>
      <c r="B576" s="43">
        <v>744</v>
      </c>
      <c r="C576" s="34" t="s">
        <v>6051</v>
      </c>
      <c r="D576" s="32">
        <v>22111015</v>
      </c>
      <c r="E576" s="34" t="s">
        <v>33</v>
      </c>
      <c r="F576" s="39">
        <v>71</v>
      </c>
      <c r="G576" s="39">
        <v>24</v>
      </c>
      <c r="H576" s="39">
        <f t="shared" si="16"/>
        <v>1704</v>
      </c>
      <c r="I576" s="39">
        <v>468</v>
      </c>
      <c r="J576" s="39">
        <v>150</v>
      </c>
      <c r="K576" s="39">
        <f t="shared" si="17"/>
        <v>2322</v>
      </c>
      <c r="L576" s="31"/>
      <c r="M576" s="31"/>
      <c r="N576" s="31"/>
      <c r="O576" s="31"/>
      <c r="P576" s="31"/>
      <c r="Q576" s="31"/>
    </row>
    <row r="577" spans="1:17" x14ac:dyDescent="0.2">
      <c r="A577" s="31">
        <v>576</v>
      </c>
      <c r="B577" s="43">
        <v>745</v>
      </c>
      <c r="C577" s="34" t="s">
        <v>337</v>
      </c>
      <c r="D577" s="32">
        <v>22110061</v>
      </c>
      <c r="E577" s="34" t="s">
        <v>546</v>
      </c>
      <c r="F577" s="39">
        <v>81</v>
      </c>
      <c r="G577" s="39">
        <v>24</v>
      </c>
      <c r="H577" s="39">
        <f t="shared" si="16"/>
        <v>1944</v>
      </c>
      <c r="I577" s="39">
        <v>1008</v>
      </c>
      <c r="J577" s="39"/>
      <c r="K577" s="39">
        <f t="shared" si="17"/>
        <v>2952</v>
      </c>
      <c r="L577" s="31"/>
      <c r="M577" s="31"/>
      <c r="N577" s="31"/>
      <c r="O577" s="31"/>
      <c r="P577" s="31"/>
      <c r="Q577" s="31"/>
    </row>
    <row r="578" spans="1:17" x14ac:dyDescent="0.2">
      <c r="A578" s="31">
        <v>577</v>
      </c>
      <c r="B578" s="43">
        <v>745</v>
      </c>
      <c r="C578" s="34" t="s">
        <v>6003</v>
      </c>
      <c r="D578" s="32">
        <v>22110084</v>
      </c>
      <c r="E578" s="34" t="s">
        <v>546</v>
      </c>
      <c r="F578" s="39">
        <v>81</v>
      </c>
      <c r="G578" s="39">
        <v>24</v>
      </c>
      <c r="H578" s="39">
        <f t="shared" si="16"/>
        <v>1944</v>
      </c>
      <c r="I578" s="39">
        <v>1255</v>
      </c>
      <c r="J578" s="39"/>
      <c r="K578" s="39">
        <f t="shared" si="17"/>
        <v>3199</v>
      </c>
      <c r="L578" s="31"/>
      <c r="M578" s="31"/>
      <c r="N578" s="31"/>
      <c r="O578" s="31"/>
      <c r="P578" s="31"/>
      <c r="Q578" s="31"/>
    </row>
    <row r="579" spans="1:17" x14ac:dyDescent="0.2">
      <c r="A579" s="31">
        <v>578</v>
      </c>
      <c r="B579" s="43">
        <v>746</v>
      </c>
      <c r="C579" s="34" t="s">
        <v>5857</v>
      </c>
      <c r="D579" s="32">
        <v>22110031</v>
      </c>
      <c r="E579" s="34" t="s">
        <v>1166</v>
      </c>
      <c r="F579" s="39">
        <v>92</v>
      </c>
      <c r="G579" s="39">
        <v>24</v>
      </c>
      <c r="H579" s="39">
        <f t="shared" ref="H579:H580" si="18">F579*G579</f>
        <v>2208</v>
      </c>
      <c r="I579" s="39">
        <v>656</v>
      </c>
      <c r="J579" s="39"/>
      <c r="K579" s="39">
        <f t="shared" ref="K579:K580" si="19">H579+I579+J579</f>
        <v>2864</v>
      </c>
      <c r="L579" s="31"/>
      <c r="M579" s="31"/>
      <c r="N579" s="31"/>
      <c r="O579" s="31"/>
      <c r="P579" s="31"/>
      <c r="Q579" s="31"/>
    </row>
    <row r="580" spans="1:17" x14ac:dyDescent="0.2">
      <c r="A580" s="31">
        <v>579</v>
      </c>
      <c r="B580" s="43">
        <v>746</v>
      </c>
      <c r="C580" s="34" t="s">
        <v>1809</v>
      </c>
      <c r="D580" s="32">
        <v>22102030</v>
      </c>
      <c r="E580" s="34" t="s">
        <v>813</v>
      </c>
      <c r="F580" s="39">
        <v>93</v>
      </c>
      <c r="G580" s="39">
        <v>24</v>
      </c>
      <c r="H580" s="39">
        <f t="shared" si="18"/>
        <v>2232</v>
      </c>
      <c r="I580" s="39">
        <v>957</v>
      </c>
      <c r="J580" s="39"/>
      <c r="K580" s="39">
        <f t="shared" si="19"/>
        <v>3189</v>
      </c>
      <c r="L580" s="31"/>
      <c r="M580" s="31"/>
      <c r="N580" s="31"/>
      <c r="O580" s="31"/>
      <c r="P580" s="31"/>
      <c r="Q580" s="31"/>
    </row>
    <row r="581" spans="1:17" s="61" customFormat="1" x14ac:dyDescent="0.2">
      <c r="A581" s="36"/>
      <c r="B581" s="40"/>
      <c r="C581" s="36"/>
      <c r="D581" s="36"/>
      <c r="E581" s="36"/>
      <c r="F581" s="40"/>
      <c r="G581" s="40"/>
      <c r="H581" s="40"/>
      <c r="I581" s="40"/>
      <c r="J581" s="40"/>
      <c r="K581" s="40">
        <f>SUM(K2:K580)</f>
        <v>1677181</v>
      </c>
      <c r="L581" s="36"/>
      <c r="M581" s="36"/>
      <c r="N581" s="36"/>
      <c r="O581" s="36"/>
      <c r="P581" s="36"/>
      <c r="Q581" s="36"/>
    </row>
  </sheetData>
  <hyperlinks>
    <hyperlink ref="E244" r:id="rId1" display="http://c.se/"/>
  </hyperlinks>
  <pageMargins left="0.7" right="0.7" top="0.75" bottom="0.17" header="0.3" footer="0.3"/>
  <pageSetup orientation="portrait" verticalDpi="0" r:id="rId2"/>
  <headerFooter>
    <oddHeader>&amp;L&amp;"Bookman Old Style,Bold"Mess Bill&amp;C&amp;"Bookman Old Style,Bold"MBH -B&amp;R&amp;"Bookman Old Style,Bold"August-2023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"/>
  <sheetViews>
    <sheetView view="pageLayout" topLeftCell="A293" zoomScale="140" zoomScaleNormal="100" zoomScalePageLayoutView="140" workbookViewId="0">
      <selection activeCell="C535" sqref="C535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5.140625" style="81" customWidth="1"/>
    <col min="4" max="4" width="9.5703125" style="81" bestFit="1" customWidth="1"/>
    <col min="5" max="5" width="8.42578125" style="81" customWidth="1"/>
    <col min="6" max="8" width="6.85546875" style="74" customWidth="1"/>
    <col min="9" max="9" width="7.7109375" style="74" bestFit="1" customWidth="1"/>
    <col min="10" max="10" width="6.7109375" style="74" customWidth="1"/>
    <col min="11" max="11" width="8.85546875" style="74" bestFit="1" customWidth="1"/>
    <col min="12" max="12" width="7.140625" style="72" customWidth="1"/>
    <col min="13" max="13" width="5.85546875" style="72" customWidth="1"/>
    <col min="14" max="16384" width="9.140625" style="72"/>
  </cols>
  <sheetData>
    <row r="1" spans="1:13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75" t="s">
        <v>6078</v>
      </c>
      <c r="G1" s="76" t="s">
        <v>6084</v>
      </c>
      <c r="H1" s="76" t="s">
        <v>6085</v>
      </c>
      <c r="I1" s="75" t="s">
        <v>6079</v>
      </c>
      <c r="J1" s="75" t="s">
        <v>6080</v>
      </c>
      <c r="K1" s="75" t="s">
        <v>6083</v>
      </c>
      <c r="L1" s="69"/>
      <c r="M1" s="69"/>
    </row>
    <row r="2" spans="1:13" s="90" customFormat="1" x14ac:dyDescent="0.2">
      <c r="A2" s="85">
        <v>1</v>
      </c>
      <c r="B2" s="86">
        <v>101</v>
      </c>
      <c r="C2" s="91" t="s">
        <v>6025</v>
      </c>
      <c r="D2" s="86">
        <v>20109001</v>
      </c>
      <c r="E2" s="87" t="s">
        <v>309</v>
      </c>
      <c r="F2" s="88">
        <v>78</v>
      </c>
      <c r="G2" s="88">
        <v>22</v>
      </c>
      <c r="H2" s="88">
        <f>F2*G2</f>
        <v>1716</v>
      </c>
      <c r="I2" s="88">
        <v>1047</v>
      </c>
      <c r="J2" s="88"/>
      <c r="K2" s="88">
        <f>H2+I2+J2</f>
        <v>2763</v>
      </c>
      <c r="L2" s="89"/>
      <c r="M2" s="89"/>
    </row>
    <row r="3" spans="1:13" s="90" customFormat="1" x14ac:dyDescent="0.2">
      <c r="A3" s="85">
        <v>2</v>
      </c>
      <c r="B3" s="86">
        <v>101</v>
      </c>
      <c r="C3" s="87" t="s">
        <v>5922</v>
      </c>
      <c r="D3" s="86">
        <v>20102046</v>
      </c>
      <c r="E3" s="87" t="s">
        <v>2589</v>
      </c>
      <c r="F3" s="88">
        <v>90</v>
      </c>
      <c r="G3" s="88">
        <v>22</v>
      </c>
      <c r="H3" s="88">
        <f t="shared" ref="H3:H67" si="0">F3*G3</f>
        <v>1980</v>
      </c>
      <c r="I3" s="88">
        <v>907</v>
      </c>
      <c r="J3" s="88"/>
      <c r="K3" s="88">
        <f t="shared" ref="K3:K67" si="1">H3+I3+J3</f>
        <v>2887</v>
      </c>
      <c r="L3" s="89"/>
      <c r="M3" s="89"/>
    </row>
    <row r="4" spans="1:13" x14ac:dyDescent="0.2">
      <c r="A4" s="85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59</v>
      </c>
      <c r="G4" s="73">
        <v>22</v>
      </c>
      <c r="H4" s="73">
        <f t="shared" si="0"/>
        <v>1298</v>
      </c>
      <c r="I4" s="73">
        <v>686</v>
      </c>
      <c r="J4" s="73"/>
      <c r="K4" s="73">
        <f t="shared" si="1"/>
        <v>1984</v>
      </c>
      <c r="L4" s="68"/>
      <c r="M4" s="68"/>
    </row>
    <row r="5" spans="1:13" x14ac:dyDescent="0.2">
      <c r="A5" s="85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22</v>
      </c>
      <c r="H5" s="73">
        <f t="shared" si="0"/>
        <v>1210</v>
      </c>
      <c r="I5" s="73">
        <v>508</v>
      </c>
      <c r="J5" s="73"/>
      <c r="K5" s="73">
        <f t="shared" si="1"/>
        <v>1718</v>
      </c>
      <c r="L5" s="68"/>
      <c r="M5" s="68"/>
    </row>
    <row r="6" spans="1:13" x14ac:dyDescent="0.2">
      <c r="A6" s="85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74</v>
      </c>
      <c r="G6" s="73">
        <v>22</v>
      </c>
      <c r="H6" s="73">
        <f t="shared" si="0"/>
        <v>1628</v>
      </c>
      <c r="I6" s="73">
        <v>1935</v>
      </c>
      <c r="J6" s="73"/>
      <c r="K6" s="73">
        <f t="shared" si="1"/>
        <v>3563</v>
      </c>
      <c r="L6" s="68"/>
      <c r="M6" s="68"/>
    </row>
    <row r="7" spans="1:13" x14ac:dyDescent="0.2">
      <c r="A7" s="85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90</v>
      </c>
      <c r="G7" s="73">
        <v>22</v>
      </c>
      <c r="H7" s="73">
        <f t="shared" si="0"/>
        <v>1980</v>
      </c>
      <c r="I7" s="73">
        <v>2269</v>
      </c>
      <c r="J7" s="73"/>
      <c r="K7" s="73">
        <f t="shared" si="1"/>
        <v>4249</v>
      </c>
      <c r="L7" s="68"/>
      <c r="M7" s="68"/>
    </row>
    <row r="8" spans="1:13" x14ac:dyDescent="0.2">
      <c r="A8" s="85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82</v>
      </c>
      <c r="G8" s="73">
        <v>22</v>
      </c>
      <c r="H8" s="73">
        <f t="shared" si="0"/>
        <v>1804</v>
      </c>
      <c r="I8" s="73">
        <v>1723</v>
      </c>
      <c r="J8" s="73"/>
      <c r="K8" s="73">
        <f t="shared" si="1"/>
        <v>3527</v>
      </c>
      <c r="L8" s="68"/>
      <c r="M8" s="68"/>
    </row>
    <row r="9" spans="1:13" x14ac:dyDescent="0.2">
      <c r="A9" s="85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90</v>
      </c>
      <c r="G9" s="73">
        <v>22</v>
      </c>
      <c r="H9" s="73">
        <f t="shared" si="0"/>
        <v>1980</v>
      </c>
      <c r="I9" s="73">
        <v>1046</v>
      </c>
      <c r="J9" s="73"/>
      <c r="K9" s="73">
        <f t="shared" si="1"/>
        <v>3026</v>
      </c>
      <c r="L9" s="68"/>
      <c r="M9" s="68"/>
    </row>
    <row r="10" spans="1:13" x14ac:dyDescent="0.2">
      <c r="A10" s="85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55</v>
      </c>
      <c r="G10" s="73">
        <v>22</v>
      </c>
      <c r="H10" s="73">
        <f t="shared" si="0"/>
        <v>1210</v>
      </c>
      <c r="I10" s="73">
        <v>537</v>
      </c>
      <c r="J10" s="73"/>
      <c r="K10" s="73">
        <f t="shared" si="1"/>
        <v>1747</v>
      </c>
      <c r="L10" s="68"/>
      <c r="M10" s="68"/>
    </row>
    <row r="11" spans="1:13" x14ac:dyDescent="0.2">
      <c r="A11" s="85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90</v>
      </c>
      <c r="G11" s="73">
        <v>22</v>
      </c>
      <c r="H11" s="73">
        <f t="shared" si="0"/>
        <v>1980</v>
      </c>
      <c r="I11" s="73">
        <v>1124</v>
      </c>
      <c r="J11" s="73"/>
      <c r="K11" s="73">
        <f t="shared" si="1"/>
        <v>3104</v>
      </c>
      <c r="L11" s="68"/>
      <c r="M11" s="68"/>
    </row>
    <row r="12" spans="1:13" x14ac:dyDescent="0.2">
      <c r="A12" s="85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80</v>
      </c>
      <c r="G12" s="73">
        <v>22</v>
      </c>
      <c r="H12" s="73">
        <f t="shared" si="0"/>
        <v>1760</v>
      </c>
      <c r="I12" s="73">
        <v>1376</v>
      </c>
      <c r="J12" s="73"/>
      <c r="K12" s="73">
        <f t="shared" si="1"/>
        <v>3136</v>
      </c>
      <c r="L12" s="68"/>
      <c r="M12" s="68"/>
    </row>
    <row r="13" spans="1:13" x14ac:dyDescent="0.2">
      <c r="A13" s="85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90</v>
      </c>
      <c r="G13" s="73">
        <v>22</v>
      </c>
      <c r="H13" s="73">
        <f t="shared" si="0"/>
        <v>1980</v>
      </c>
      <c r="I13" s="73">
        <v>1447</v>
      </c>
      <c r="J13" s="73"/>
      <c r="K13" s="73">
        <f t="shared" si="1"/>
        <v>3427</v>
      </c>
      <c r="L13" s="68"/>
      <c r="M13" s="68"/>
    </row>
    <row r="14" spans="1:13" x14ac:dyDescent="0.2">
      <c r="A14" s="85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90</v>
      </c>
      <c r="G14" s="73">
        <v>22</v>
      </c>
      <c r="H14" s="73">
        <f t="shared" si="0"/>
        <v>1980</v>
      </c>
      <c r="I14" s="73">
        <v>1529</v>
      </c>
      <c r="J14" s="73"/>
      <c r="K14" s="73">
        <f t="shared" si="1"/>
        <v>3509</v>
      </c>
      <c r="L14" s="68"/>
      <c r="M14" s="68"/>
    </row>
    <row r="15" spans="1:13" x14ac:dyDescent="0.2">
      <c r="A15" s="85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90</v>
      </c>
      <c r="G15" s="73">
        <v>22</v>
      </c>
      <c r="H15" s="73">
        <f t="shared" si="0"/>
        <v>1980</v>
      </c>
      <c r="I15" s="73">
        <v>605</v>
      </c>
      <c r="J15" s="73"/>
      <c r="K15" s="73">
        <f t="shared" si="1"/>
        <v>2585</v>
      </c>
      <c r="L15" s="68"/>
      <c r="M15" s="68"/>
    </row>
    <row r="16" spans="1:13" x14ac:dyDescent="0.2">
      <c r="A16" s="85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90</v>
      </c>
      <c r="G16" s="73">
        <v>22</v>
      </c>
      <c r="H16" s="73">
        <f t="shared" si="0"/>
        <v>1980</v>
      </c>
      <c r="I16" s="73">
        <v>658</v>
      </c>
      <c r="J16" s="73"/>
      <c r="K16" s="73">
        <f t="shared" si="1"/>
        <v>2638</v>
      </c>
      <c r="L16" s="68"/>
      <c r="M16" s="68"/>
    </row>
    <row r="17" spans="1:13" x14ac:dyDescent="0.2">
      <c r="A17" s="85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90</v>
      </c>
      <c r="G17" s="73">
        <v>22</v>
      </c>
      <c r="H17" s="73">
        <f t="shared" si="0"/>
        <v>1980</v>
      </c>
      <c r="I17" s="73">
        <v>1303</v>
      </c>
      <c r="J17" s="73"/>
      <c r="K17" s="73">
        <f t="shared" si="1"/>
        <v>3283</v>
      </c>
      <c r="L17" s="68"/>
      <c r="M17" s="68"/>
    </row>
    <row r="18" spans="1:13" x14ac:dyDescent="0.2">
      <c r="A18" s="85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90</v>
      </c>
      <c r="G18" s="73">
        <v>22</v>
      </c>
      <c r="H18" s="73">
        <f t="shared" si="0"/>
        <v>1980</v>
      </c>
      <c r="I18" s="73">
        <v>1523</v>
      </c>
      <c r="J18" s="73"/>
      <c r="K18" s="73">
        <f t="shared" si="1"/>
        <v>3503</v>
      </c>
      <c r="L18" s="68"/>
      <c r="M18" s="68"/>
    </row>
    <row r="19" spans="1:13" x14ac:dyDescent="0.2">
      <c r="A19" s="85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90</v>
      </c>
      <c r="G19" s="73">
        <v>22</v>
      </c>
      <c r="H19" s="73">
        <f t="shared" si="0"/>
        <v>1980</v>
      </c>
      <c r="I19" s="73">
        <v>1355</v>
      </c>
      <c r="J19" s="73"/>
      <c r="K19" s="73">
        <f t="shared" si="1"/>
        <v>3335</v>
      </c>
      <c r="L19" s="68"/>
      <c r="M19" s="68"/>
    </row>
    <row r="20" spans="1:13" x14ac:dyDescent="0.2">
      <c r="A20" s="85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90</v>
      </c>
      <c r="G20" s="73">
        <v>22</v>
      </c>
      <c r="H20" s="73">
        <f t="shared" si="0"/>
        <v>1980</v>
      </c>
      <c r="I20" s="73">
        <v>1717</v>
      </c>
      <c r="J20" s="73"/>
      <c r="K20" s="73">
        <f t="shared" si="1"/>
        <v>3697</v>
      </c>
      <c r="L20" s="68"/>
      <c r="M20" s="68"/>
    </row>
    <row r="21" spans="1:13" x14ac:dyDescent="0.2">
      <c r="A21" s="85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83</v>
      </c>
      <c r="G21" s="73">
        <v>22</v>
      </c>
      <c r="H21" s="73">
        <f t="shared" si="0"/>
        <v>1826</v>
      </c>
      <c r="I21" s="73">
        <v>1159</v>
      </c>
      <c r="J21" s="73"/>
      <c r="K21" s="73">
        <f t="shared" si="1"/>
        <v>2985</v>
      </c>
      <c r="L21" s="68"/>
      <c r="M21" s="68"/>
    </row>
    <row r="22" spans="1:13" x14ac:dyDescent="0.2">
      <c r="A22" s="85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90</v>
      </c>
      <c r="G22" s="73">
        <v>22</v>
      </c>
      <c r="H22" s="73">
        <f t="shared" si="0"/>
        <v>1980</v>
      </c>
      <c r="I22" s="73">
        <v>1674</v>
      </c>
      <c r="J22" s="73"/>
      <c r="K22" s="73">
        <f t="shared" si="1"/>
        <v>3654</v>
      </c>
      <c r="L22" s="68"/>
      <c r="M22" s="68"/>
    </row>
    <row r="23" spans="1:13" x14ac:dyDescent="0.2">
      <c r="A23" s="85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90</v>
      </c>
      <c r="G23" s="73">
        <v>22</v>
      </c>
      <c r="H23" s="73">
        <f t="shared" si="0"/>
        <v>1980</v>
      </c>
      <c r="I23" s="73">
        <v>1695</v>
      </c>
      <c r="J23" s="73"/>
      <c r="K23" s="73">
        <f t="shared" si="1"/>
        <v>3675</v>
      </c>
      <c r="L23" s="68"/>
      <c r="M23" s="68"/>
    </row>
    <row r="24" spans="1:13" x14ac:dyDescent="0.2">
      <c r="A24" s="85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64</v>
      </c>
      <c r="G24" s="73">
        <v>22</v>
      </c>
      <c r="H24" s="73">
        <f t="shared" si="0"/>
        <v>1408</v>
      </c>
      <c r="I24" s="73">
        <v>924</v>
      </c>
      <c r="J24" s="73"/>
      <c r="K24" s="73">
        <f t="shared" si="1"/>
        <v>2332</v>
      </c>
      <c r="L24" s="68"/>
      <c r="M24" s="68"/>
    </row>
    <row r="25" spans="1:13" x14ac:dyDescent="0.2">
      <c r="A25" s="85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71</v>
      </c>
      <c r="G25" s="73">
        <v>22</v>
      </c>
      <c r="H25" s="73">
        <f t="shared" si="0"/>
        <v>1562</v>
      </c>
      <c r="I25" s="73">
        <v>1417</v>
      </c>
      <c r="J25" s="73"/>
      <c r="K25" s="73">
        <f t="shared" si="1"/>
        <v>2979</v>
      </c>
      <c r="L25" s="68"/>
      <c r="M25" s="68"/>
    </row>
    <row r="26" spans="1:13" x14ac:dyDescent="0.2">
      <c r="A26" s="85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90</v>
      </c>
      <c r="G26" s="73">
        <v>22</v>
      </c>
      <c r="H26" s="73">
        <f t="shared" si="0"/>
        <v>1980</v>
      </c>
      <c r="I26" s="73">
        <v>1651</v>
      </c>
      <c r="J26" s="73"/>
      <c r="K26" s="73">
        <f t="shared" si="1"/>
        <v>3631</v>
      </c>
      <c r="L26" s="68"/>
      <c r="M26" s="68"/>
    </row>
    <row r="27" spans="1:13" x14ac:dyDescent="0.2">
      <c r="A27" s="85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84</v>
      </c>
      <c r="G27" s="73">
        <v>22</v>
      </c>
      <c r="H27" s="73">
        <f t="shared" si="0"/>
        <v>1848</v>
      </c>
      <c r="I27" s="73">
        <v>970</v>
      </c>
      <c r="J27" s="73"/>
      <c r="K27" s="73">
        <f t="shared" si="1"/>
        <v>2818</v>
      </c>
      <c r="L27" s="68"/>
      <c r="M27" s="68"/>
    </row>
    <row r="28" spans="1:13" x14ac:dyDescent="0.2">
      <c r="A28" s="85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69</v>
      </c>
      <c r="G28" s="73">
        <v>22</v>
      </c>
      <c r="H28" s="73">
        <f t="shared" si="0"/>
        <v>1518</v>
      </c>
      <c r="I28" s="73">
        <v>1134</v>
      </c>
      <c r="J28" s="73"/>
      <c r="K28" s="73">
        <f t="shared" si="1"/>
        <v>2652</v>
      </c>
      <c r="L28" s="68"/>
      <c r="M28" s="68"/>
    </row>
    <row r="29" spans="1:13" x14ac:dyDescent="0.2">
      <c r="A29" s="85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90</v>
      </c>
      <c r="G29" s="73">
        <v>22</v>
      </c>
      <c r="H29" s="73">
        <f t="shared" si="0"/>
        <v>1980</v>
      </c>
      <c r="I29" s="73">
        <v>2211</v>
      </c>
      <c r="J29" s="73"/>
      <c r="K29" s="73">
        <f t="shared" si="1"/>
        <v>4191</v>
      </c>
      <c r="L29" s="68"/>
      <c r="M29" s="68"/>
    </row>
    <row r="30" spans="1:13" x14ac:dyDescent="0.2">
      <c r="A30" s="85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90</v>
      </c>
      <c r="G30" s="73">
        <v>22</v>
      </c>
      <c r="H30" s="73">
        <f t="shared" si="0"/>
        <v>1980</v>
      </c>
      <c r="I30" s="73">
        <v>1062</v>
      </c>
      <c r="J30" s="73"/>
      <c r="K30" s="73">
        <f t="shared" si="1"/>
        <v>3042</v>
      </c>
      <c r="L30" s="68"/>
      <c r="M30" s="68"/>
    </row>
    <row r="31" spans="1:13" x14ac:dyDescent="0.2">
      <c r="A31" s="85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90</v>
      </c>
      <c r="G31" s="73">
        <v>22</v>
      </c>
      <c r="H31" s="73">
        <f t="shared" si="0"/>
        <v>1980</v>
      </c>
      <c r="I31" s="73">
        <v>544</v>
      </c>
      <c r="J31" s="73"/>
      <c r="K31" s="73">
        <f t="shared" si="1"/>
        <v>2524</v>
      </c>
      <c r="L31" s="68"/>
      <c r="M31" s="68"/>
    </row>
    <row r="32" spans="1:13" x14ac:dyDescent="0.2">
      <c r="A32" s="85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90</v>
      </c>
      <c r="G32" s="73">
        <v>22</v>
      </c>
      <c r="H32" s="73">
        <f t="shared" si="0"/>
        <v>1980</v>
      </c>
      <c r="I32" s="73">
        <v>671</v>
      </c>
      <c r="J32" s="73"/>
      <c r="K32" s="73">
        <f t="shared" si="1"/>
        <v>2651</v>
      </c>
      <c r="L32" s="68"/>
      <c r="M32" s="68"/>
    </row>
    <row r="33" spans="1:13" x14ac:dyDescent="0.2">
      <c r="A33" s="85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90</v>
      </c>
      <c r="G33" s="73">
        <v>22</v>
      </c>
      <c r="H33" s="73">
        <f t="shared" si="0"/>
        <v>1980</v>
      </c>
      <c r="I33" s="73">
        <v>1077</v>
      </c>
      <c r="J33" s="73"/>
      <c r="K33" s="73">
        <f t="shared" si="1"/>
        <v>3057</v>
      </c>
      <c r="L33" s="68"/>
      <c r="M33" s="68"/>
    </row>
    <row r="34" spans="1:13" x14ac:dyDescent="0.2">
      <c r="A34" s="85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90</v>
      </c>
      <c r="G34" s="73">
        <v>22</v>
      </c>
      <c r="H34" s="73">
        <f t="shared" si="0"/>
        <v>1980</v>
      </c>
      <c r="I34" s="73">
        <v>1608</v>
      </c>
      <c r="J34" s="73"/>
      <c r="K34" s="73">
        <f t="shared" si="1"/>
        <v>3588</v>
      </c>
      <c r="L34" s="68"/>
      <c r="M34" s="68"/>
    </row>
    <row r="35" spans="1:13" x14ac:dyDescent="0.2">
      <c r="A35" s="85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90</v>
      </c>
      <c r="G35" s="73">
        <v>22</v>
      </c>
      <c r="H35" s="73">
        <f t="shared" si="0"/>
        <v>1980</v>
      </c>
      <c r="I35" s="73">
        <v>1409</v>
      </c>
      <c r="J35" s="73"/>
      <c r="K35" s="73">
        <f t="shared" si="1"/>
        <v>3389</v>
      </c>
      <c r="L35" s="68"/>
      <c r="M35" s="68"/>
    </row>
    <row r="36" spans="1:13" x14ac:dyDescent="0.2">
      <c r="A36" s="85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90</v>
      </c>
      <c r="G36" s="73">
        <v>22</v>
      </c>
      <c r="H36" s="73">
        <f t="shared" si="0"/>
        <v>1980</v>
      </c>
      <c r="I36" s="73">
        <v>1612</v>
      </c>
      <c r="J36" s="73"/>
      <c r="K36" s="73">
        <f t="shared" si="1"/>
        <v>3592</v>
      </c>
      <c r="L36" s="68"/>
      <c r="M36" s="68"/>
    </row>
    <row r="37" spans="1:13" x14ac:dyDescent="0.2">
      <c r="A37" s="85">
        <v>36</v>
      </c>
      <c r="B37" s="78">
        <v>126</v>
      </c>
      <c r="C37" s="79" t="s">
        <v>3839</v>
      </c>
      <c r="D37" s="78">
        <v>20103113</v>
      </c>
      <c r="E37" s="79" t="s">
        <v>251</v>
      </c>
      <c r="F37" s="73">
        <v>66</v>
      </c>
      <c r="G37" s="73">
        <v>22</v>
      </c>
      <c r="H37" s="73">
        <f t="shared" si="0"/>
        <v>1452</v>
      </c>
      <c r="I37" s="73">
        <v>956</v>
      </c>
      <c r="J37" s="73"/>
      <c r="K37" s="73">
        <f t="shared" si="1"/>
        <v>2408</v>
      </c>
      <c r="L37" s="68"/>
      <c r="M37" s="68"/>
    </row>
    <row r="38" spans="1:13" x14ac:dyDescent="0.2">
      <c r="A38" s="85">
        <v>37</v>
      </c>
      <c r="B38" s="78">
        <v>126</v>
      </c>
      <c r="C38" s="79" t="s">
        <v>5039</v>
      </c>
      <c r="D38" s="78">
        <v>20103097</v>
      </c>
      <c r="E38" s="79" t="s">
        <v>251</v>
      </c>
      <c r="F38" s="73">
        <v>90</v>
      </c>
      <c r="G38" s="73">
        <v>22</v>
      </c>
      <c r="H38" s="73">
        <f t="shared" si="0"/>
        <v>1980</v>
      </c>
      <c r="I38" s="73">
        <v>622</v>
      </c>
      <c r="J38" s="73"/>
      <c r="K38" s="73">
        <f t="shared" si="1"/>
        <v>2602</v>
      </c>
      <c r="L38" s="68"/>
      <c r="M38" s="68"/>
    </row>
    <row r="39" spans="1:13" x14ac:dyDescent="0.2">
      <c r="A39" s="85">
        <v>38</v>
      </c>
      <c r="B39" s="78">
        <v>127</v>
      </c>
      <c r="C39" s="79" t="s">
        <v>3687</v>
      </c>
      <c r="D39" s="78">
        <v>20106102</v>
      </c>
      <c r="E39" s="79" t="s">
        <v>212</v>
      </c>
      <c r="F39" s="73">
        <v>90</v>
      </c>
      <c r="G39" s="73">
        <v>22</v>
      </c>
      <c r="H39" s="73">
        <f t="shared" si="0"/>
        <v>1980</v>
      </c>
      <c r="I39" s="73">
        <v>890</v>
      </c>
      <c r="J39" s="73"/>
      <c r="K39" s="73">
        <f t="shared" si="1"/>
        <v>2870</v>
      </c>
      <c r="L39" s="68"/>
      <c r="M39" s="68"/>
    </row>
    <row r="40" spans="1:13" x14ac:dyDescent="0.2">
      <c r="A40" s="85">
        <v>39</v>
      </c>
      <c r="B40" s="78">
        <v>127</v>
      </c>
      <c r="C40" s="79" t="s">
        <v>3706</v>
      </c>
      <c r="D40" s="78">
        <v>20106018</v>
      </c>
      <c r="E40" s="79" t="s">
        <v>212</v>
      </c>
      <c r="F40" s="73">
        <v>90</v>
      </c>
      <c r="G40" s="73">
        <v>22</v>
      </c>
      <c r="H40" s="73">
        <f t="shared" si="0"/>
        <v>1980</v>
      </c>
      <c r="I40" s="73">
        <v>685</v>
      </c>
      <c r="J40" s="73"/>
      <c r="K40" s="73">
        <f t="shared" si="1"/>
        <v>2665</v>
      </c>
      <c r="L40" s="68"/>
      <c r="M40" s="68"/>
    </row>
    <row r="41" spans="1:13" x14ac:dyDescent="0.2">
      <c r="A41" s="85">
        <v>40</v>
      </c>
      <c r="B41" s="78">
        <v>129</v>
      </c>
      <c r="C41" s="79" t="s">
        <v>5956</v>
      </c>
      <c r="D41" s="78">
        <v>20112055</v>
      </c>
      <c r="E41" s="79" t="s">
        <v>1332</v>
      </c>
      <c r="F41" s="73">
        <v>87</v>
      </c>
      <c r="G41" s="73">
        <v>22</v>
      </c>
      <c r="H41" s="73">
        <f t="shared" si="0"/>
        <v>1914</v>
      </c>
      <c r="I41" s="73">
        <v>1054</v>
      </c>
      <c r="J41" s="73"/>
      <c r="K41" s="73">
        <f t="shared" si="1"/>
        <v>2968</v>
      </c>
      <c r="L41" s="68"/>
      <c r="M41" s="68"/>
    </row>
    <row r="42" spans="1:13" x14ac:dyDescent="0.2">
      <c r="A42" s="85">
        <v>41</v>
      </c>
      <c r="B42" s="78">
        <v>129</v>
      </c>
      <c r="C42" s="79" t="s">
        <v>6060</v>
      </c>
      <c r="D42" s="78">
        <v>20112079</v>
      </c>
      <c r="E42" s="79" t="s">
        <v>5090</v>
      </c>
      <c r="F42" s="73">
        <v>84</v>
      </c>
      <c r="G42" s="73">
        <v>22</v>
      </c>
      <c r="H42" s="73">
        <f t="shared" si="0"/>
        <v>1848</v>
      </c>
      <c r="I42" s="73">
        <v>1416</v>
      </c>
      <c r="J42" s="73"/>
      <c r="K42" s="73">
        <f t="shared" si="1"/>
        <v>3264</v>
      </c>
      <c r="L42" s="68"/>
      <c r="M42" s="68"/>
    </row>
    <row r="43" spans="1:13" s="99" customFormat="1" x14ac:dyDescent="0.2">
      <c r="A43" s="85">
        <v>42</v>
      </c>
      <c r="B43" s="96">
        <v>130</v>
      </c>
      <c r="C43" s="95"/>
      <c r="D43" s="96">
        <v>65</v>
      </c>
      <c r="E43" s="95"/>
      <c r="F43" s="97">
        <v>90</v>
      </c>
      <c r="G43" s="97">
        <v>22</v>
      </c>
      <c r="H43" s="97">
        <f t="shared" si="0"/>
        <v>1980</v>
      </c>
      <c r="I43" s="97">
        <v>439</v>
      </c>
      <c r="J43" s="97"/>
      <c r="K43" s="97">
        <f t="shared" si="1"/>
        <v>2419</v>
      </c>
      <c r="L43" s="98"/>
      <c r="M43" s="98"/>
    </row>
    <row r="44" spans="1:13" x14ac:dyDescent="0.2">
      <c r="A44" s="85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80</v>
      </c>
      <c r="G44" s="73">
        <v>22</v>
      </c>
      <c r="H44" s="73">
        <f t="shared" si="0"/>
        <v>1760</v>
      </c>
      <c r="I44" s="73">
        <v>915</v>
      </c>
      <c r="J44" s="73"/>
      <c r="K44" s="73">
        <f t="shared" si="1"/>
        <v>2675</v>
      </c>
      <c r="L44" s="68"/>
      <c r="M44" s="68"/>
    </row>
    <row r="45" spans="1:13" x14ac:dyDescent="0.2">
      <c r="A45" s="85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90</v>
      </c>
      <c r="G45" s="73">
        <v>22</v>
      </c>
      <c r="H45" s="73">
        <f t="shared" si="0"/>
        <v>1980</v>
      </c>
      <c r="I45" s="73">
        <v>1101</v>
      </c>
      <c r="J45" s="73"/>
      <c r="K45" s="73">
        <f t="shared" si="1"/>
        <v>3081</v>
      </c>
      <c r="L45" s="68"/>
      <c r="M45" s="68"/>
    </row>
    <row r="46" spans="1:13" x14ac:dyDescent="0.2">
      <c r="A46" s="85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/>
      <c r="G46" s="73">
        <v>22</v>
      </c>
      <c r="H46" s="73">
        <f t="shared" si="0"/>
        <v>0</v>
      </c>
      <c r="I46" s="73">
        <v>974</v>
      </c>
      <c r="J46" s="73"/>
      <c r="K46" s="73">
        <f t="shared" si="1"/>
        <v>974</v>
      </c>
      <c r="L46" s="68"/>
      <c r="M46" s="68"/>
    </row>
    <row r="47" spans="1:13" x14ac:dyDescent="0.2">
      <c r="A47" s="85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90</v>
      </c>
      <c r="G47" s="73">
        <v>22</v>
      </c>
      <c r="H47" s="73">
        <f t="shared" si="0"/>
        <v>1980</v>
      </c>
      <c r="I47" s="73">
        <v>1111</v>
      </c>
      <c r="J47" s="73"/>
      <c r="K47" s="73">
        <f t="shared" si="1"/>
        <v>3091</v>
      </c>
      <c r="L47" s="68"/>
      <c r="M47" s="68"/>
    </row>
    <row r="48" spans="1:13" x14ac:dyDescent="0.2">
      <c r="A48" s="85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90</v>
      </c>
      <c r="G48" s="73">
        <v>22</v>
      </c>
      <c r="H48" s="73">
        <f t="shared" si="0"/>
        <v>1980</v>
      </c>
      <c r="I48" s="73">
        <v>901</v>
      </c>
      <c r="J48" s="73"/>
      <c r="K48" s="73">
        <f t="shared" si="1"/>
        <v>2881</v>
      </c>
      <c r="L48" s="68"/>
      <c r="M48" s="68"/>
    </row>
    <row r="49" spans="1:13" x14ac:dyDescent="0.2">
      <c r="A49" s="85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83</v>
      </c>
      <c r="G49" s="73">
        <v>22</v>
      </c>
      <c r="H49" s="73">
        <f t="shared" si="0"/>
        <v>1826</v>
      </c>
      <c r="I49" s="73">
        <v>617</v>
      </c>
      <c r="J49" s="73"/>
      <c r="K49" s="73">
        <f t="shared" si="1"/>
        <v>2443</v>
      </c>
      <c r="L49" s="68"/>
      <c r="M49" s="68"/>
    </row>
    <row r="50" spans="1:13" x14ac:dyDescent="0.2">
      <c r="A50" s="85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70</v>
      </c>
      <c r="G50" s="73">
        <v>22</v>
      </c>
      <c r="H50" s="73">
        <f t="shared" si="0"/>
        <v>1540</v>
      </c>
      <c r="I50" s="73">
        <v>397</v>
      </c>
      <c r="J50" s="73"/>
      <c r="K50" s="73">
        <f t="shared" si="1"/>
        <v>1937</v>
      </c>
      <c r="L50" s="68"/>
      <c r="M50" s="68"/>
    </row>
    <row r="51" spans="1:13" x14ac:dyDescent="0.2">
      <c r="A51" s="85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55</v>
      </c>
      <c r="G51" s="73">
        <v>22</v>
      </c>
      <c r="H51" s="73">
        <f t="shared" si="0"/>
        <v>1210</v>
      </c>
      <c r="I51" s="73">
        <v>506</v>
      </c>
      <c r="J51" s="73"/>
      <c r="K51" s="73">
        <f t="shared" si="1"/>
        <v>1716</v>
      </c>
      <c r="L51" s="68"/>
      <c r="M51" s="68"/>
    </row>
    <row r="52" spans="1:13" x14ac:dyDescent="0.2">
      <c r="A52" s="85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72</v>
      </c>
      <c r="G52" s="73">
        <v>22</v>
      </c>
      <c r="H52" s="73">
        <f t="shared" si="0"/>
        <v>1584</v>
      </c>
      <c r="I52" s="73">
        <v>1366</v>
      </c>
      <c r="J52" s="73"/>
      <c r="K52" s="73">
        <f t="shared" si="1"/>
        <v>2950</v>
      </c>
      <c r="L52" s="68"/>
      <c r="M52" s="68"/>
    </row>
    <row r="53" spans="1:13" x14ac:dyDescent="0.2">
      <c r="A53" s="85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82</v>
      </c>
      <c r="G53" s="73">
        <v>22</v>
      </c>
      <c r="H53" s="73">
        <f t="shared" si="0"/>
        <v>1804</v>
      </c>
      <c r="I53" s="73">
        <v>829</v>
      </c>
      <c r="J53" s="73"/>
      <c r="K53" s="73">
        <f t="shared" si="1"/>
        <v>2633</v>
      </c>
      <c r="L53" s="68"/>
      <c r="M53" s="68"/>
    </row>
    <row r="54" spans="1:13" x14ac:dyDescent="0.2">
      <c r="A54" s="85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80</v>
      </c>
      <c r="G54" s="73">
        <v>22</v>
      </c>
      <c r="H54" s="73">
        <f t="shared" si="0"/>
        <v>1760</v>
      </c>
      <c r="I54" s="73">
        <v>1033</v>
      </c>
      <c r="J54" s="73"/>
      <c r="K54" s="73">
        <f t="shared" si="1"/>
        <v>2793</v>
      </c>
      <c r="L54" s="68"/>
      <c r="M54" s="68"/>
    </row>
    <row r="55" spans="1:13" x14ac:dyDescent="0.2">
      <c r="A55" s="85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90</v>
      </c>
      <c r="G55" s="73">
        <v>22</v>
      </c>
      <c r="H55" s="73">
        <f t="shared" si="0"/>
        <v>1980</v>
      </c>
      <c r="I55" s="73">
        <v>1352</v>
      </c>
      <c r="J55" s="73"/>
      <c r="K55" s="73">
        <f t="shared" si="1"/>
        <v>3332</v>
      </c>
      <c r="L55" s="68"/>
      <c r="M55" s="68"/>
    </row>
    <row r="56" spans="1:13" x14ac:dyDescent="0.2">
      <c r="A56" s="85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90</v>
      </c>
      <c r="G56" s="73">
        <v>22</v>
      </c>
      <c r="H56" s="73">
        <f t="shared" si="0"/>
        <v>1980</v>
      </c>
      <c r="I56" s="73">
        <v>2156</v>
      </c>
      <c r="J56" s="73"/>
      <c r="K56" s="73">
        <f t="shared" si="1"/>
        <v>4136</v>
      </c>
      <c r="L56" s="68"/>
      <c r="M56" s="68"/>
    </row>
    <row r="57" spans="1:13" x14ac:dyDescent="0.2">
      <c r="A57" s="85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90</v>
      </c>
      <c r="G57" s="73">
        <v>22</v>
      </c>
      <c r="H57" s="73">
        <f t="shared" si="0"/>
        <v>1980</v>
      </c>
      <c r="I57" s="73">
        <v>1225</v>
      </c>
      <c r="J57" s="73"/>
      <c r="K57" s="73">
        <f t="shared" si="1"/>
        <v>3205</v>
      </c>
      <c r="L57" s="68"/>
      <c r="M57" s="68"/>
    </row>
    <row r="58" spans="1:13" x14ac:dyDescent="0.2">
      <c r="A58" s="85">
        <v>57</v>
      </c>
      <c r="B58" s="78">
        <v>207</v>
      </c>
      <c r="C58" s="79" t="s">
        <v>6090</v>
      </c>
      <c r="D58" s="78">
        <v>23910326</v>
      </c>
      <c r="E58" s="78"/>
      <c r="F58" s="73">
        <v>48</v>
      </c>
      <c r="G58" s="73">
        <v>22</v>
      </c>
      <c r="H58" s="73">
        <f t="shared" si="0"/>
        <v>1056</v>
      </c>
      <c r="I58" s="73">
        <v>510</v>
      </c>
      <c r="J58" s="73"/>
      <c r="K58" s="73">
        <f t="shared" si="1"/>
        <v>1566</v>
      </c>
      <c r="L58" s="68"/>
      <c r="M58" s="68"/>
    </row>
    <row r="59" spans="1:13" x14ac:dyDescent="0.2">
      <c r="A59" s="85">
        <v>58</v>
      </c>
      <c r="B59" s="78">
        <v>207</v>
      </c>
      <c r="C59" s="79" t="s">
        <v>6091</v>
      </c>
      <c r="D59" s="78">
        <v>23901324</v>
      </c>
      <c r="E59" s="78"/>
      <c r="F59" s="73">
        <v>30</v>
      </c>
      <c r="G59" s="73">
        <v>22</v>
      </c>
      <c r="H59" s="73">
        <f t="shared" si="0"/>
        <v>660</v>
      </c>
      <c r="I59" s="73">
        <v>295</v>
      </c>
      <c r="J59" s="73"/>
      <c r="K59" s="73">
        <f t="shared" si="1"/>
        <v>955</v>
      </c>
      <c r="L59" s="68"/>
      <c r="M59" s="68"/>
    </row>
    <row r="60" spans="1:13" s="90" customFormat="1" x14ac:dyDescent="0.2">
      <c r="A60" s="85">
        <v>59</v>
      </c>
      <c r="B60" s="86">
        <v>208</v>
      </c>
      <c r="C60" s="87" t="s">
        <v>4423</v>
      </c>
      <c r="D60" s="86">
        <v>20113011</v>
      </c>
      <c r="E60" s="87" t="s">
        <v>1412</v>
      </c>
      <c r="F60" s="88">
        <v>90</v>
      </c>
      <c r="G60" s="88">
        <v>22</v>
      </c>
      <c r="H60" s="88">
        <f t="shared" si="0"/>
        <v>1980</v>
      </c>
      <c r="I60" s="88">
        <v>1458</v>
      </c>
      <c r="J60" s="88"/>
      <c r="K60" s="88">
        <f t="shared" si="1"/>
        <v>3438</v>
      </c>
      <c r="L60" s="89"/>
      <c r="M60" s="89"/>
    </row>
    <row r="61" spans="1:13" s="90" customFormat="1" x14ac:dyDescent="0.2">
      <c r="A61" s="85">
        <v>60</v>
      </c>
      <c r="B61" s="86">
        <v>208</v>
      </c>
      <c r="C61" s="87" t="s">
        <v>5926</v>
      </c>
      <c r="D61" s="86">
        <v>20113057</v>
      </c>
      <c r="E61" s="87" t="s">
        <v>723</v>
      </c>
      <c r="F61" s="88">
        <v>82</v>
      </c>
      <c r="G61" s="88">
        <v>22</v>
      </c>
      <c r="H61" s="88">
        <f t="shared" si="0"/>
        <v>1804</v>
      </c>
      <c r="I61" s="88">
        <v>1810</v>
      </c>
      <c r="J61" s="88"/>
      <c r="K61" s="88">
        <f t="shared" si="1"/>
        <v>3614</v>
      </c>
      <c r="L61" s="89"/>
      <c r="M61" s="89"/>
    </row>
    <row r="62" spans="1:13" x14ac:dyDescent="0.2">
      <c r="A62" s="85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87</v>
      </c>
      <c r="G62" s="73">
        <v>22</v>
      </c>
      <c r="H62" s="73">
        <f t="shared" si="0"/>
        <v>1914</v>
      </c>
      <c r="I62" s="73">
        <v>898</v>
      </c>
      <c r="J62" s="73"/>
      <c r="K62" s="73">
        <f t="shared" si="1"/>
        <v>2812</v>
      </c>
      <c r="L62" s="68"/>
      <c r="M62" s="68"/>
    </row>
    <row r="63" spans="1:13" x14ac:dyDescent="0.2">
      <c r="A63" s="85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90</v>
      </c>
      <c r="G63" s="73">
        <v>22</v>
      </c>
      <c r="H63" s="73">
        <f t="shared" si="0"/>
        <v>1980</v>
      </c>
      <c r="I63" s="73">
        <v>794</v>
      </c>
      <c r="J63" s="73"/>
      <c r="K63" s="73">
        <f t="shared" si="1"/>
        <v>2774</v>
      </c>
      <c r="L63" s="68"/>
      <c r="M63" s="68"/>
    </row>
    <row r="64" spans="1:13" x14ac:dyDescent="0.2">
      <c r="A64" s="85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82</v>
      </c>
      <c r="G64" s="73">
        <v>22</v>
      </c>
      <c r="H64" s="73">
        <f t="shared" si="0"/>
        <v>1804</v>
      </c>
      <c r="I64" s="73">
        <v>1936</v>
      </c>
      <c r="J64" s="73"/>
      <c r="K64" s="73">
        <f t="shared" si="1"/>
        <v>3740</v>
      </c>
      <c r="L64" s="68"/>
      <c r="M64" s="68"/>
    </row>
    <row r="65" spans="1:13" x14ac:dyDescent="0.2">
      <c r="A65" s="85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74</v>
      </c>
      <c r="G65" s="73">
        <v>22</v>
      </c>
      <c r="H65" s="73">
        <f t="shared" si="0"/>
        <v>1628</v>
      </c>
      <c r="I65" s="73">
        <v>1080</v>
      </c>
      <c r="J65" s="73"/>
      <c r="K65" s="73">
        <f t="shared" si="1"/>
        <v>2708</v>
      </c>
      <c r="L65" s="68"/>
      <c r="M65" s="68"/>
    </row>
    <row r="66" spans="1:13" x14ac:dyDescent="0.2">
      <c r="A66" s="85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87</v>
      </c>
      <c r="G66" s="73">
        <v>22</v>
      </c>
      <c r="H66" s="73">
        <f t="shared" si="0"/>
        <v>1914</v>
      </c>
      <c r="I66" s="73">
        <v>1424</v>
      </c>
      <c r="J66" s="73"/>
      <c r="K66" s="73">
        <f t="shared" si="1"/>
        <v>3338</v>
      </c>
      <c r="L66" s="68"/>
      <c r="M66" s="68"/>
    </row>
    <row r="67" spans="1:13" x14ac:dyDescent="0.2">
      <c r="A67" s="85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90</v>
      </c>
      <c r="G67" s="73">
        <v>22</v>
      </c>
      <c r="H67" s="73">
        <f t="shared" si="0"/>
        <v>1980</v>
      </c>
      <c r="I67" s="73">
        <v>2036</v>
      </c>
      <c r="J67" s="73"/>
      <c r="K67" s="73">
        <f t="shared" si="1"/>
        <v>4016</v>
      </c>
      <c r="L67" s="68"/>
      <c r="M67" s="68"/>
    </row>
    <row r="68" spans="1:13" x14ac:dyDescent="0.2">
      <c r="A68" s="85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71</v>
      </c>
      <c r="G68" s="73">
        <v>22</v>
      </c>
      <c r="H68" s="73">
        <f t="shared" ref="H68:H131" si="2">F68*G68</f>
        <v>1562</v>
      </c>
      <c r="I68" s="73">
        <v>1121</v>
      </c>
      <c r="J68" s="73"/>
      <c r="K68" s="73">
        <f t="shared" ref="K68:K131" si="3">H68+I68+J68</f>
        <v>2683</v>
      </c>
      <c r="L68" s="68"/>
      <c r="M68" s="68"/>
    </row>
    <row r="69" spans="1:13" x14ac:dyDescent="0.2">
      <c r="A69" s="85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71</v>
      </c>
      <c r="G69" s="73">
        <v>22</v>
      </c>
      <c r="H69" s="73">
        <f t="shared" si="2"/>
        <v>1562</v>
      </c>
      <c r="I69" s="73">
        <v>437</v>
      </c>
      <c r="J69" s="73"/>
      <c r="K69" s="73">
        <f t="shared" si="3"/>
        <v>1999</v>
      </c>
      <c r="L69" s="68"/>
      <c r="M69" s="68"/>
    </row>
    <row r="70" spans="1:13" s="90" customFormat="1" x14ac:dyDescent="0.2">
      <c r="A70" s="85">
        <v>69</v>
      </c>
      <c r="B70" s="86">
        <v>213</v>
      </c>
      <c r="C70" s="87" t="s">
        <v>6088</v>
      </c>
      <c r="D70" s="86">
        <v>23903048</v>
      </c>
      <c r="E70" s="87"/>
      <c r="F70" s="88">
        <v>67</v>
      </c>
      <c r="G70" s="88">
        <v>22</v>
      </c>
      <c r="H70" s="88">
        <f t="shared" si="2"/>
        <v>1474</v>
      </c>
      <c r="I70" s="88">
        <v>650</v>
      </c>
      <c r="J70" s="88"/>
      <c r="K70" s="88">
        <f t="shared" si="3"/>
        <v>2124</v>
      </c>
      <c r="L70" s="89"/>
      <c r="M70" s="89"/>
    </row>
    <row r="71" spans="1:13" s="90" customFormat="1" x14ac:dyDescent="0.2">
      <c r="A71" s="85">
        <v>70</v>
      </c>
      <c r="B71" s="86">
        <v>213</v>
      </c>
      <c r="C71" s="87" t="s">
        <v>6089</v>
      </c>
      <c r="D71" s="86">
        <v>23901719</v>
      </c>
      <c r="E71" s="87"/>
      <c r="F71" s="88">
        <v>48</v>
      </c>
      <c r="G71" s="88">
        <v>22</v>
      </c>
      <c r="H71" s="88">
        <f t="shared" si="2"/>
        <v>1056</v>
      </c>
      <c r="I71" s="88">
        <v>341</v>
      </c>
      <c r="J71" s="88"/>
      <c r="K71" s="88">
        <f t="shared" si="3"/>
        <v>1397</v>
      </c>
      <c r="L71" s="89"/>
      <c r="M71" s="89"/>
    </row>
    <row r="72" spans="1:13" x14ac:dyDescent="0.2">
      <c r="A72" s="85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76</v>
      </c>
      <c r="G72" s="73">
        <v>22</v>
      </c>
      <c r="H72" s="73">
        <f t="shared" si="2"/>
        <v>1672</v>
      </c>
      <c r="I72" s="73">
        <v>1169</v>
      </c>
      <c r="J72" s="73"/>
      <c r="K72" s="73">
        <f t="shared" si="3"/>
        <v>2841</v>
      </c>
      <c r="L72" s="68"/>
      <c r="M72" s="68"/>
    </row>
    <row r="73" spans="1:13" x14ac:dyDescent="0.2">
      <c r="A73" s="85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90</v>
      </c>
      <c r="G73" s="73">
        <v>22</v>
      </c>
      <c r="H73" s="73">
        <f t="shared" si="2"/>
        <v>1980</v>
      </c>
      <c r="I73" s="73">
        <v>623</v>
      </c>
      <c r="J73" s="73"/>
      <c r="K73" s="73">
        <f t="shared" si="3"/>
        <v>2603</v>
      </c>
      <c r="L73" s="68"/>
      <c r="M73" s="68"/>
    </row>
    <row r="74" spans="1:13" x14ac:dyDescent="0.2">
      <c r="A74" s="85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90</v>
      </c>
      <c r="G74" s="73">
        <v>22</v>
      </c>
      <c r="H74" s="73">
        <f t="shared" si="2"/>
        <v>1980</v>
      </c>
      <c r="I74" s="73">
        <v>614</v>
      </c>
      <c r="J74" s="73"/>
      <c r="K74" s="73">
        <f t="shared" si="3"/>
        <v>2594</v>
      </c>
      <c r="L74" s="68"/>
      <c r="M74" s="68"/>
    </row>
    <row r="75" spans="1:13" x14ac:dyDescent="0.2">
      <c r="A75" s="85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90</v>
      </c>
      <c r="G75" s="73">
        <v>22</v>
      </c>
      <c r="H75" s="73">
        <f t="shared" si="2"/>
        <v>1980</v>
      </c>
      <c r="I75" s="73">
        <v>1143</v>
      </c>
      <c r="J75" s="73"/>
      <c r="K75" s="73">
        <f t="shared" si="3"/>
        <v>3123</v>
      </c>
      <c r="L75" s="68"/>
      <c r="M75" s="68"/>
    </row>
    <row r="76" spans="1:13" x14ac:dyDescent="0.2">
      <c r="A76" s="85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73</v>
      </c>
      <c r="G76" s="73">
        <v>22</v>
      </c>
      <c r="H76" s="73">
        <f t="shared" si="2"/>
        <v>1606</v>
      </c>
      <c r="I76" s="73">
        <v>990</v>
      </c>
      <c r="J76" s="73"/>
      <c r="K76" s="73">
        <f t="shared" si="3"/>
        <v>2596</v>
      </c>
      <c r="L76" s="68"/>
      <c r="M76" s="68"/>
    </row>
    <row r="77" spans="1:13" x14ac:dyDescent="0.2">
      <c r="A77" s="85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90</v>
      </c>
      <c r="G77" s="73">
        <v>22</v>
      </c>
      <c r="H77" s="73">
        <f t="shared" si="2"/>
        <v>1980</v>
      </c>
      <c r="I77" s="73">
        <v>816</v>
      </c>
      <c r="J77" s="73"/>
      <c r="K77" s="73">
        <f t="shared" si="3"/>
        <v>2796</v>
      </c>
      <c r="L77" s="68"/>
      <c r="M77" s="68"/>
    </row>
    <row r="78" spans="1:13" x14ac:dyDescent="0.2">
      <c r="A78" s="85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90</v>
      </c>
      <c r="G78" s="73">
        <v>22</v>
      </c>
      <c r="H78" s="73">
        <f t="shared" si="2"/>
        <v>1980</v>
      </c>
      <c r="I78" s="73">
        <v>661</v>
      </c>
      <c r="J78" s="73"/>
      <c r="K78" s="73">
        <f t="shared" si="3"/>
        <v>2641</v>
      </c>
      <c r="L78" s="68"/>
      <c r="M78" s="68"/>
    </row>
    <row r="79" spans="1:13" x14ac:dyDescent="0.2">
      <c r="A79" s="85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90</v>
      </c>
      <c r="G79" s="73">
        <v>22</v>
      </c>
      <c r="H79" s="73">
        <f t="shared" si="2"/>
        <v>1980</v>
      </c>
      <c r="I79" s="73">
        <v>760</v>
      </c>
      <c r="J79" s="73"/>
      <c r="K79" s="73">
        <f t="shared" si="3"/>
        <v>2740</v>
      </c>
      <c r="L79" s="68"/>
      <c r="M79" s="68"/>
    </row>
    <row r="80" spans="1:13" x14ac:dyDescent="0.2">
      <c r="A80" s="85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90</v>
      </c>
      <c r="G80" s="73">
        <v>22</v>
      </c>
      <c r="H80" s="73">
        <f t="shared" si="2"/>
        <v>1980</v>
      </c>
      <c r="I80" s="73">
        <v>1369</v>
      </c>
      <c r="J80" s="73"/>
      <c r="K80" s="73">
        <f t="shared" si="3"/>
        <v>3349</v>
      </c>
      <c r="L80" s="68"/>
      <c r="M80" s="68"/>
    </row>
    <row r="81" spans="1:13" x14ac:dyDescent="0.2">
      <c r="A81" s="85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90</v>
      </c>
      <c r="G81" s="73">
        <v>22</v>
      </c>
      <c r="H81" s="73">
        <f t="shared" si="2"/>
        <v>1980</v>
      </c>
      <c r="I81" s="73">
        <v>653</v>
      </c>
      <c r="J81" s="73"/>
      <c r="K81" s="73">
        <f t="shared" si="3"/>
        <v>2633</v>
      </c>
      <c r="L81" s="68"/>
      <c r="M81" s="68"/>
    </row>
    <row r="82" spans="1:13" x14ac:dyDescent="0.2">
      <c r="A82" s="85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90</v>
      </c>
      <c r="G82" s="73">
        <v>22</v>
      </c>
      <c r="H82" s="73">
        <f t="shared" si="2"/>
        <v>1980</v>
      </c>
      <c r="I82" s="73">
        <v>902</v>
      </c>
      <c r="J82" s="73"/>
      <c r="K82" s="73">
        <f t="shared" si="3"/>
        <v>2882</v>
      </c>
      <c r="L82" s="68"/>
      <c r="M82" s="68"/>
    </row>
    <row r="83" spans="1:13" x14ac:dyDescent="0.2">
      <c r="A83" s="85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90</v>
      </c>
      <c r="G83" s="73">
        <v>22</v>
      </c>
      <c r="H83" s="73">
        <f t="shared" si="2"/>
        <v>1980</v>
      </c>
      <c r="I83" s="73">
        <v>1127</v>
      </c>
      <c r="J83" s="73"/>
      <c r="K83" s="73">
        <f t="shared" si="3"/>
        <v>3107</v>
      </c>
      <c r="L83" s="68"/>
      <c r="M83" s="68"/>
    </row>
    <row r="84" spans="1:13" x14ac:dyDescent="0.2">
      <c r="A84" s="85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90</v>
      </c>
      <c r="G84" s="73">
        <v>22</v>
      </c>
      <c r="H84" s="73">
        <f t="shared" si="2"/>
        <v>1980</v>
      </c>
      <c r="I84" s="73">
        <v>1117</v>
      </c>
      <c r="J84" s="73"/>
      <c r="K84" s="73">
        <f t="shared" si="3"/>
        <v>3097</v>
      </c>
      <c r="L84" s="68"/>
      <c r="M84" s="68"/>
    </row>
    <row r="85" spans="1:13" x14ac:dyDescent="0.2">
      <c r="A85" s="85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90</v>
      </c>
      <c r="G85" s="73">
        <v>22</v>
      </c>
      <c r="H85" s="73">
        <f t="shared" si="2"/>
        <v>1980</v>
      </c>
      <c r="I85" s="73">
        <v>986</v>
      </c>
      <c r="J85" s="73"/>
      <c r="K85" s="73">
        <f t="shared" si="3"/>
        <v>2966</v>
      </c>
      <c r="L85" s="68"/>
      <c r="M85" s="68"/>
    </row>
    <row r="86" spans="1:13" x14ac:dyDescent="0.2">
      <c r="A86" s="85">
        <v>85</v>
      </c>
      <c r="B86" s="78">
        <v>221</v>
      </c>
      <c r="C86" s="79" t="s">
        <v>5891</v>
      </c>
      <c r="D86" s="78">
        <v>21103064</v>
      </c>
      <c r="E86" s="79" t="s">
        <v>251</v>
      </c>
      <c r="F86" s="73">
        <v>82</v>
      </c>
      <c r="G86" s="73">
        <v>22</v>
      </c>
      <c r="H86" s="73">
        <f t="shared" si="2"/>
        <v>1804</v>
      </c>
      <c r="I86" s="73">
        <v>425</v>
      </c>
      <c r="J86" s="73"/>
      <c r="K86" s="73">
        <f t="shared" si="3"/>
        <v>2229</v>
      </c>
      <c r="L86" s="68"/>
      <c r="M86" s="68"/>
    </row>
    <row r="87" spans="1:13" x14ac:dyDescent="0.2">
      <c r="A87" s="85">
        <v>86</v>
      </c>
      <c r="B87" s="78">
        <v>221</v>
      </c>
      <c r="C87" s="79" t="s">
        <v>3607</v>
      </c>
      <c r="D87" s="78">
        <v>21103088</v>
      </c>
      <c r="E87" s="79" t="s">
        <v>251</v>
      </c>
      <c r="F87" s="73">
        <v>90</v>
      </c>
      <c r="G87" s="73">
        <v>22</v>
      </c>
      <c r="H87" s="73">
        <f t="shared" si="2"/>
        <v>1980</v>
      </c>
      <c r="I87" s="73">
        <v>125</v>
      </c>
      <c r="J87" s="73"/>
      <c r="K87" s="73">
        <f t="shared" si="3"/>
        <v>2105</v>
      </c>
      <c r="L87" s="68"/>
      <c r="M87" s="68"/>
    </row>
    <row r="88" spans="1:13" x14ac:dyDescent="0.2">
      <c r="A88" s="85">
        <v>87</v>
      </c>
      <c r="B88" s="78">
        <v>222</v>
      </c>
      <c r="C88" s="79" t="s">
        <v>4590</v>
      </c>
      <c r="D88" s="78">
        <v>21103071</v>
      </c>
      <c r="E88" s="79" t="s">
        <v>251</v>
      </c>
      <c r="F88" s="73">
        <v>76</v>
      </c>
      <c r="G88" s="73">
        <v>22</v>
      </c>
      <c r="H88" s="73">
        <f t="shared" si="2"/>
        <v>1672</v>
      </c>
      <c r="I88" s="73">
        <v>740</v>
      </c>
      <c r="J88" s="73"/>
      <c r="K88" s="73">
        <f t="shared" si="3"/>
        <v>2412</v>
      </c>
      <c r="L88" s="68"/>
      <c r="M88" s="68"/>
    </row>
    <row r="89" spans="1:13" x14ac:dyDescent="0.2">
      <c r="A89" s="85">
        <v>88</v>
      </c>
      <c r="B89" s="78">
        <v>222</v>
      </c>
      <c r="C89" s="79" t="s">
        <v>5354</v>
      </c>
      <c r="D89" s="78">
        <v>21103025</v>
      </c>
      <c r="E89" s="79" t="s">
        <v>251</v>
      </c>
      <c r="F89" s="73">
        <v>90</v>
      </c>
      <c r="G89" s="73">
        <v>22</v>
      </c>
      <c r="H89" s="73">
        <f t="shared" si="2"/>
        <v>1980</v>
      </c>
      <c r="I89" s="73">
        <v>1225</v>
      </c>
      <c r="J89" s="73"/>
      <c r="K89" s="73">
        <f t="shared" si="3"/>
        <v>3205</v>
      </c>
      <c r="L89" s="68"/>
      <c r="M89" s="68"/>
    </row>
    <row r="90" spans="1:13" x14ac:dyDescent="0.2">
      <c r="A90" s="85">
        <v>89</v>
      </c>
      <c r="B90" s="78">
        <v>223</v>
      </c>
      <c r="C90" s="79" t="s">
        <v>5900</v>
      </c>
      <c r="D90" s="78">
        <v>21124058</v>
      </c>
      <c r="E90" s="79" t="s">
        <v>156</v>
      </c>
      <c r="F90" s="73">
        <v>82</v>
      </c>
      <c r="G90" s="73">
        <v>22</v>
      </c>
      <c r="H90" s="73">
        <f t="shared" si="2"/>
        <v>1804</v>
      </c>
      <c r="I90" s="73">
        <v>909</v>
      </c>
      <c r="J90" s="73"/>
      <c r="K90" s="73">
        <f t="shared" si="3"/>
        <v>2713</v>
      </c>
      <c r="L90" s="68"/>
      <c r="M90" s="68"/>
    </row>
    <row r="91" spans="1:13" x14ac:dyDescent="0.2">
      <c r="A91" s="85">
        <v>90</v>
      </c>
      <c r="B91" s="78">
        <v>223</v>
      </c>
      <c r="C91" s="79" t="s">
        <v>5951</v>
      </c>
      <c r="D91" s="78">
        <v>21109033</v>
      </c>
      <c r="E91" s="79" t="s">
        <v>309</v>
      </c>
      <c r="F91" s="73">
        <v>90</v>
      </c>
      <c r="G91" s="73">
        <v>22</v>
      </c>
      <c r="H91" s="73">
        <f t="shared" si="2"/>
        <v>1980</v>
      </c>
      <c r="I91" s="73">
        <v>1313</v>
      </c>
      <c r="J91" s="73"/>
      <c r="K91" s="73">
        <f t="shared" si="3"/>
        <v>3293</v>
      </c>
      <c r="L91" s="68"/>
      <c r="M91" s="68"/>
    </row>
    <row r="92" spans="1:13" x14ac:dyDescent="0.2">
      <c r="A92" s="85">
        <v>91</v>
      </c>
      <c r="B92" s="78">
        <v>224</v>
      </c>
      <c r="C92" s="79" t="s">
        <v>5952</v>
      </c>
      <c r="D92" s="78">
        <v>21109089</v>
      </c>
      <c r="E92" s="79" t="s">
        <v>309</v>
      </c>
      <c r="F92" s="73">
        <v>90</v>
      </c>
      <c r="G92" s="73">
        <v>22</v>
      </c>
      <c r="H92" s="73">
        <f t="shared" si="2"/>
        <v>1980</v>
      </c>
      <c r="I92" s="73">
        <v>621</v>
      </c>
      <c r="J92" s="73"/>
      <c r="K92" s="73">
        <f t="shared" si="3"/>
        <v>2601</v>
      </c>
      <c r="L92" s="68"/>
      <c r="M92" s="68"/>
    </row>
    <row r="93" spans="1:13" x14ac:dyDescent="0.2">
      <c r="A93" s="85">
        <v>92</v>
      </c>
      <c r="B93" s="78">
        <v>224</v>
      </c>
      <c r="C93" s="79" t="s">
        <v>5957</v>
      </c>
      <c r="D93" s="78">
        <v>21109092</v>
      </c>
      <c r="E93" s="79" t="s">
        <v>309</v>
      </c>
      <c r="F93" s="73">
        <v>55</v>
      </c>
      <c r="G93" s="73">
        <v>22</v>
      </c>
      <c r="H93" s="73">
        <f t="shared" si="2"/>
        <v>1210</v>
      </c>
      <c r="I93" s="73">
        <v>263</v>
      </c>
      <c r="J93" s="73"/>
      <c r="K93" s="73">
        <f t="shared" si="3"/>
        <v>1473</v>
      </c>
      <c r="L93" s="68"/>
      <c r="M93" s="68"/>
    </row>
    <row r="94" spans="1:13" x14ac:dyDescent="0.2">
      <c r="A94" s="85">
        <v>93</v>
      </c>
      <c r="B94" s="78">
        <v>225</v>
      </c>
      <c r="C94" s="79" t="s">
        <v>5931</v>
      </c>
      <c r="D94" s="78">
        <v>21109094</v>
      </c>
      <c r="E94" s="79">
        <v>90</v>
      </c>
      <c r="F94" s="73">
        <v>90</v>
      </c>
      <c r="G94" s="73">
        <v>22</v>
      </c>
      <c r="H94" s="73">
        <f t="shared" si="2"/>
        <v>1980</v>
      </c>
      <c r="I94" s="73">
        <v>1513</v>
      </c>
      <c r="J94" s="73"/>
      <c r="K94" s="73">
        <f t="shared" si="3"/>
        <v>3493</v>
      </c>
      <c r="L94" s="68"/>
      <c r="M94" s="68"/>
    </row>
    <row r="95" spans="1:13" x14ac:dyDescent="0.2">
      <c r="A95" s="85">
        <v>94</v>
      </c>
      <c r="B95" s="78">
        <v>225</v>
      </c>
      <c r="C95" s="79" t="s">
        <v>6013</v>
      </c>
      <c r="D95" s="78">
        <v>21109091</v>
      </c>
      <c r="E95" s="79" t="s">
        <v>309</v>
      </c>
      <c r="F95" s="73">
        <v>71</v>
      </c>
      <c r="G95" s="73">
        <v>22</v>
      </c>
      <c r="H95" s="73">
        <f t="shared" si="2"/>
        <v>1562</v>
      </c>
      <c r="I95" s="73">
        <v>497</v>
      </c>
      <c r="J95" s="73"/>
      <c r="K95" s="73">
        <f t="shared" si="3"/>
        <v>2059</v>
      </c>
      <c r="L95" s="68"/>
      <c r="M95" s="68"/>
    </row>
    <row r="96" spans="1:13" x14ac:dyDescent="0.2">
      <c r="A96" s="85">
        <v>95</v>
      </c>
      <c r="B96" s="78">
        <v>226</v>
      </c>
      <c r="C96" s="79" t="s">
        <v>5904</v>
      </c>
      <c r="D96" s="78">
        <v>21103014</v>
      </c>
      <c r="E96" s="79" t="s">
        <v>251</v>
      </c>
      <c r="F96" s="73">
        <v>90</v>
      </c>
      <c r="G96" s="73">
        <v>22</v>
      </c>
      <c r="H96" s="73">
        <f t="shared" si="2"/>
        <v>1980</v>
      </c>
      <c r="I96" s="73">
        <v>930</v>
      </c>
      <c r="J96" s="73"/>
      <c r="K96" s="73">
        <f t="shared" si="3"/>
        <v>2910</v>
      </c>
      <c r="L96" s="68"/>
      <c r="M96" s="68"/>
    </row>
    <row r="97" spans="1:13" x14ac:dyDescent="0.2">
      <c r="A97" s="85">
        <v>96</v>
      </c>
      <c r="B97" s="78">
        <v>226</v>
      </c>
      <c r="C97" s="79" t="s">
        <v>5950</v>
      </c>
      <c r="D97" s="78">
        <v>21103004</v>
      </c>
      <c r="E97" s="79" t="s">
        <v>251</v>
      </c>
      <c r="F97" s="73">
        <v>90</v>
      </c>
      <c r="G97" s="73">
        <v>22</v>
      </c>
      <c r="H97" s="73">
        <f t="shared" si="2"/>
        <v>1980</v>
      </c>
      <c r="I97" s="73">
        <v>732</v>
      </c>
      <c r="J97" s="73"/>
      <c r="K97" s="73">
        <f t="shared" si="3"/>
        <v>2712</v>
      </c>
      <c r="L97" s="68"/>
      <c r="M97" s="68"/>
    </row>
    <row r="98" spans="1:13" x14ac:dyDescent="0.2">
      <c r="A98" s="85">
        <v>97</v>
      </c>
      <c r="B98" s="78">
        <v>227</v>
      </c>
      <c r="C98" s="79" t="s">
        <v>3444</v>
      </c>
      <c r="D98" s="78">
        <v>21102075</v>
      </c>
      <c r="E98" s="79" t="s">
        <v>2589</v>
      </c>
      <c r="F98" s="73">
        <v>90</v>
      </c>
      <c r="G98" s="73">
        <v>22</v>
      </c>
      <c r="H98" s="73">
        <f t="shared" si="2"/>
        <v>1980</v>
      </c>
      <c r="I98" s="73">
        <v>867</v>
      </c>
      <c r="J98" s="73"/>
      <c r="K98" s="73">
        <f t="shared" si="3"/>
        <v>2847</v>
      </c>
      <c r="L98" s="68"/>
      <c r="M98" s="68"/>
    </row>
    <row r="99" spans="1:13" x14ac:dyDescent="0.2">
      <c r="A99" s="85">
        <v>98</v>
      </c>
      <c r="B99" s="78">
        <v>227</v>
      </c>
      <c r="C99" s="79" t="s">
        <v>5945</v>
      </c>
      <c r="D99" s="78">
        <v>21102062</v>
      </c>
      <c r="E99" s="79" t="s">
        <v>813</v>
      </c>
      <c r="F99" s="73">
        <v>86</v>
      </c>
      <c r="G99" s="73">
        <v>22</v>
      </c>
      <c r="H99" s="73">
        <f t="shared" si="2"/>
        <v>1892</v>
      </c>
      <c r="I99" s="73">
        <v>829</v>
      </c>
      <c r="J99" s="73"/>
      <c r="K99" s="73">
        <f t="shared" si="3"/>
        <v>2721</v>
      </c>
      <c r="L99" s="68"/>
      <c r="M99" s="68"/>
    </row>
    <row r="100" spans="1:13" x14ac:dyDescent="0.2">
      <c r="A100" s="85">
        <v>99</v>
      </c>
      <c r="B100" s="78">
        <v>228</v>
      </c>
      <c r="C100" s="79" t="s">
        <v>2396</v>
      </c>
      <c r="D100" s="78">
        <v>21103046</v>
      </c>
      <c r="E100" s="79" t="s">
        <v>251</v>
      </c>
      <c r="F100" s="73">
        <v>90</v>
      </c>
      <c r="G100" s="73">
        <v>22</v>
      </c>
      <c r="H100" s="73">
        <f t="shared" si="2"/>
        <v>1980</v>
      </c>
      <c r="I100" s="73">
        <v>1431</v>
      </c>
      <c r="J100" s="73"/>
      <c r="K100" s="73">
        <f t="shared" si="3"/>
        <v>3411</v>
      </c>
      <c r="L100" s="68"/>
      <c r="M100" s="68"/>
    </row>
    <row r="101" spans="1:13" x14ac:dyDescent="0.2">
      <c r="A101" s="85">
        <v>100</v>
      </c>
      <c r="B101" s="78">
        <v>228</v>
      </c>
      <c r="C101" s="79" t="s">
        <v>5908</v>
      </c>
      <c r="D101" s="78">
        <v>21103129</v>
      </c>
      <c r="E101" s="79" t="s">
        <v>251</v>
      </c>
      <c r="F101" s="73">
        <v>82</v>
      </c>
      <c r="G101" s="73">
        <v>22</v>
      </c>
      <c r="H101" s="73">
        <f t="shared" si="2"/>
        <v>1804</v>
      </c>
      <c r="I101" s="73">
        <v>847</v>
      </c>
      <c r="J101" s="73"/>
      <c r="K101" s="73">
        <f t="shared" si="3"/>
        <v>2651</v>
      </c>
      <c r="L101" s="68"/>
      <c r="M101" s="68"/>
    </row>
    <row r="102" spans="1:13" x14ac:dyDescent="0.2">
      <c r="A102" s="85">
        <v>101</v>
      </c>
      <c r="B102" s="78">
        <v>229</v>
      </c>
      <c r="C102" s="79" t="s">
        <v>3255</v>
      </c>
      <c r="D102" s="78">
        <v>21124120</v>
      </c>
      <c r="E102" s="79" t="s">
        <v>156</v>
      </c>
      <c r="F102" s="73">
        <v>61</v>
      </c>
      <c r="G102" s="73">
        <v>22</v>
      </c>
      <c r="H102" s="73">
        <f t="shared" si="2"/>
        <v>1342</v>
      </c>
      <c r="I102" s="73">
        <v>493</v>
      </c>
      <c r="J102" s="73"/>
      <c r="K102" s="73">
        <f t="shared" si="3"/>
        <v>1835</v>
      </c>
      <c r="L102" s="68"/>
      <c r="M102" s="68"/>
    </row>
    <row r="103" spans="1:13" x14ac:dyDescent="0.2">
      <c r="A103" s="85">
        <v>102</v>
      </c>
      <c r="B103" s="78">
        <v>229</v>
      </c>
      <c r="C103" s="79" t="s">
        <v>4366</v>
      </c>
      <c r="D103" s="78">
        <v>21124078</v>
      </c>
      <c r="E103" s="79" t="s">
        <v>156</v>
      </c>
      <c r="F103" s="73">
        <v>66</v>
      </c>
      <c r="G103" s="73">
        <v>22</v>
      </c>
      <c r="H103" s="73">
        <f t="shared" si="2"/>
        <v>1452</v>
      </c>
      <c r="I103" s="73">
        <v>712</v>
      </c>
      <c r="J103" s="73"/>
      <c r="K103" s="73">
        <f t="shared" si="3"/>
        <v>2164</v>
      </c>
      <c r="L103" s="68"/>
      <c r="M103" s="68"/>
    </row>
    <row r="104" spans="1:13" x14ac:dyDescent="0.2">
      <c r="A104" s="85">
        <v>103</v>
      </c>
      <c r="B104" s="78">
        <v>230</v>
      </c>
      <c r="C104" s="79" t="s">
        <v>2863</v>
      </c>
      <c r="D104" s="78">
        <v>21102085</v>
      </c>
      <c r="E104" s="79" t="s">
        <v>251</v>
      </c>
      <c r="F104" s="73">
        <v>55</v>
      </c>
      <c r="G104" s="73">
        <v>22</v>
      </c>
      <c r="H104" s="73">
        <f t="shared" si="2"/>
        <v>1210</v>
      </c>
      <c r="I104" s="73">
        <v>270</v>
      </c>
      <c r="J104" s="73"/>
      <c r="K104" s="73">
        <f t="shared" si="3"/>
        <v>1480</v>
      </c>
      <c r="L104" s="68"/>
      <c r="M104" s="68"/>
    </row>
    <row r="105" spans="1:13" x14ac:dyDescent="0.2">
      <c r="A105" s="85">
        <v>104</v>
      </c>
      <c r="B105" s="78">
        <v>230</v>
      </c>
      <c r="C105" s="79" t="s">
        <v>3901</v>
      </c>
      <c r="D105" s="78">
        <v>21103011</v>
      </c>
      <c r="E105" s="79" t="s">
        <v>51</v>
      </c>
      <c r="F105" s="73">
        <v>90</v>
      </c>
      <c r="G105" s="73">
        <v>22</v>
      </c>
      <c r="H105" s="73">
        <f t="shared" si="2"/>
        <v>1980</v>
      </c>
      <c r="I105" s="73">
        <v>1284</v>
      </c>
      <c r="J105" s="73"/>
      <c r="K105" s="73">
        <f t="shared" si="3"/>
        <v>3264</v>
      </c>
      <c r="L105" s="68"/>
      <c r="M105" s="68"/>
    </row>
    <row r="106" spans="1:13" x14ac:dyDescent="0.2">
      <c r="A106" s="85">
        <v>105</v>
      </c>
      <c r="B106" s="78">
        <v>231</v>
      </c>
      <c r="C106" s="79" t="s">
        <v>2755</v>
      </c>
      <c r="D106" s="78">
        <v>21124037</v>
      </c>
      <c r="E106" s="79" t="s">
        <v>156</v>
      </c>
      <c r="F106" s="73">
        <v>55</v>
      </c>
      <c r="G106" s="73">
        <v>22</v>
      </c>
      <c r="H106" s="73">
        <f t="shared" si="2"/>
        <v>1210</v>
      </c>
      <c r="I106" s="73">
        <v>1126</v>
      </c>
      <c r="J106" s="73"/>
      <c r="K106" s="73">
        <f t="shared" si="3"/>
        <v>2336</v>
      </c>
      <c r="L106" s="68"/>
      <c r="M106" s="68"/>
    </row>
    <row r="107" spans="1:13" x14ac:dyDescent="0.2">
      <c r="A107" s="85">
        <v>106</v>
      </c>
      <c r="B107" s="78">
        <v>231</v>
      </c>
      <c r="C107" s="79" t="s">
        <v>4452</v>
      </c>
      <c r="D107" s="78">
        <v>21106097</v>
      </c>
      <c r="E107" s="79" t="s">
        <v>212</v>
      </c>
      <c r="F107" s="73">
        <v>90</v>
      </c>
      <c r="G107" s="73">
        <v>22</v>
      </c>
      <c r="H107" s="73">
        <f t="shared" si="2"/>
        <v>1980</v>
      </c>
      <c r="I107" s="73">
        <v>2224</v>
      </c>
      <c r="J107" s="73"/>
      <c r="K107" s="73">
        <f t="shared" si="3"/>
        <v>4204</v>
      </c>
      <c r="L107" s="68"/>
      <c r="M107" s="68"/>
    </row>
    <row r="108" spans="1:13" x14ac:dyDescent="0.2">
      <c r="A108" s="85">
        <v>107</v>
      </c>
      <c r="B108" s="78">
        <v>232</v>
      </c>
      <c r="C108" s="79" t="s">
        <v>2620</v>
      </c>
      <c r="D108" s="78">
        <v>21103159</v>
      </c>
      <c r="E108" s="79" t="s">
        <v>251</v>
      </c>
      <c r="F108" s="73">
        <v>84</v>
      </c>
      <c r="G108" s="73">
        <v>22</v>
      </c>
      <c r="H108" s="73">
        <f t="shared" si="2"/>
        <v>1848</v>
      </c>
      <c r="I108" s="73">
        <v>833</v>
      </c>
      <c r="J108" s="73"/>
      <c r="K108" s="73">
        <f t="shared" si="3"/>
        <v>2681</v>
      </c>
      <c r="L108" s="68"/>
      <c r="M108" s="68"/>
    </row>
    <row r="109" spans="1:13" x14ac:dyDescent="0.2">
      <c r="A109" s="85">
        <v>108</v>
      </c>
      <c r="B109" s="78">
        <v>232</v>
      </c>
      <c r="C109" s="79" t="s">
        <v>3791</v>
      </c>
      <c r="D109" s="78">
        <v>21103010</v>
      </c>
      <c r="E109" s="79" t="s">
        <v>251</v>
      </c>
      <c r="F109" s="73">
        <v>79</v>
      </c>
      <c r="G109" s="73">
        <v>22</v>
      </c>
      <c r="H109" s="73">
        <f t="shared" si="2"/>
        <v>1738</v>
      </c>
      <c r="I109" s="73">
        <v>707</v>
      </c>
      <c r="J109" s="73"/>
      <c r="K109" s="73">
        <f t="shared" si="3"/>
        <v>2445</v>
      </c>
      <c r="L109" s="68"/>
      <c r="M109" s="68"/>
    </row>
    <row r="110" spans="1:13" x14ac:dyDescent="0.2">
      <c r="A110" s="85">
        <v>109</v>
      </c>
      <c r="B110" s="78">
        <v>233</v>
      </c>
      <c r="C110" s="79" t="s">
        <v>3436</v>
      </c>
      <c r="D110" s="78">
        <v>21103021</v>
      </c>
      <c r="E110" s="79" t="s">
        <v>51</v>
      </c>
      <c r="F110" s="73">
        <v>61</v>
      </c>
      <c r="G110" s="73">
        <v>22</v>
      </c>
      <c r="H110" s="73">
        <f t="shared" si="2"/>
        <v>1342</v>
      </c>
      <c r="I110" s="73">
        <v>904</v>
      </c>
      <c r="J110" s="73"/>
      <c r="K110" s="73">
        <f t="shared" si="3"/>
        <v>2246</v>
      </c>
      <c r="L110" s="68"/>
      <c r="M110" s="68"/>
    </row>
    <row r="111" spans="1:13" x14ac:dyDescent="0.2">
      <c r="A111" s="85">
        <v>110</v>
      </c>
      <c r="B111" s="78">
        <v>233</v>
      </c>
      <c r="C111" s="79" t="s">
        <v>2333</v>
      </c>
      <c r="D111" s="78">
        <v>21103090</v>
      </c>
      <c r="E111" s="79" t="s">
        <v>251</v>
      </c>
      <c r="F111" s="73">
        <v>71</v>
      </c>
      <c r="G111" s="73">
        <v>22</v>
      </c>
      <c r="H111" s="73">
        <f t="shared" si="2"/>
        <v>1562</v>
      </c>
      <c r="I111" s="73">
        <v>1137</v>
      </c>
      <c r="J111" s="73"/>
      <c r="K111" s="73">
        <f t="shared" si="3"/>
        <v>2699</v>
      </c>
      <c r="L111" s="68"/>
      <c r="M111" s="68"/>
    </row>
    <row r="112" spans="1:13" x14ac:dyDescent="0.2">
      <c r="A112" s="85">
        <v>111</v>
      </c>
      <c r="B112" s="78">
        <v>234</v>
      </c>
      <c r="C112" s="79" t="s">
        <v>2840</v>
      </c>
      <c r="D112" s="78">
        <v>21103111</v>
      </c>
      <c r="E112" s="79" t="s">
        <v>251</v>
      </c>
      <c r="F112" s="73">
        <v>90</v>
      </c>
      <c r="G112" s="73">
        <v>22</v>
      </c>
      <c r="H112" s="73">
        <f t="shared" si="2"/>
        <v>1980</v>
      </c>
      <c r="I112" s="73">
        <v>1250</v>
      </c>
      <c r="J112" s="73"/>
      <c r="K112" s="73">
        <f t="shared" si="3"/>
        <v>3230</v>
      </c>
      <c r="L112" s="68"/>
      <c r="M112" s="68"/>
    </row>
    <row r="113" spans="1:13" x14ac:dyDescent="0.2">
      <c r="A113" s="85">
        <v>112</v>
      </c>
      <c r="B113" s="78">
        <v>234</v>
      </c>
      <c r="C113" s="79" t="s">
        <v>3997</v>
      </c>
      <c r="D113" s="78">
        <v>21103067</v>
      </c>
      <c r="E113" s="79" t="s">
        <v>251</v>
      </c>
      <c r="F113" s="73">
        <v>88</v>
      </c>
      <c r="G113" s="73">
        <v>22</v>
      </c>
      <c r="H113" s="73">
        <f t="shared" si="2"/>
        <v>1936</v>
      </c>
      <c r="I113" s="73">
        <v>1028</v>
      </c>
      <c r="J113" s="73"/>
      <c r="K113" s="73">
        <f t="shared" si="3"/>
        <v>2964</v>
      </c>
      <c r="L113" s="68"/>
      <c r="M113" s="68"/>
    </row>
    <row r="114" spans="1:13" x14ac:dyDescent="0.2">
      <c r="A114" s="85">
        <v>113</v>
      </c>
      <c r="B114" s="78">
        <v>235</v>
      </c>
      <c r="C114" s="79" t="s">
        <v>5911</v>
      </c>
      <c r="D114" s="78">
        <v>21110034</v>
      </c>
      <c r="E114" s="79" t="s">
        <v>184</v>
      </c>
      <c r="F114" s="73">
        <v>90</v>
      </c>
      <c r="G114" s="73">
        <v>22</v>
      </c>
      <c r="H114" s="73">
        <f t="shared" si="2"/>
        <v>1980</v>
      </c>
      <c r="I114" s="73">
        <v>956</v>
      </c>
      <c r="J114" s="73"/>
      <c r="K114" s="73">
        <f t="shared" si="3"/>
        <v>2936</v>
      </c>
      <c r="L114" s="68"/>
      <c r="M114" s="68"/>
    </row>
    <row r="115" spans="1:13" x14ac:dyDescent="0.2">
      <c r="A115" s="85">
        <v>114</v>
      </c>
      <c r="B115" s="78">
        <v>235</v>
      </c>
      <c r="C115" s="79" t="s">
        <v>5966</v>
      </c>
      <c r="D115" s="78">
        <v>21110071</v>
      </c>
      <c r="E115" s="79" t="s">
        <v>546</v>
      </c>
      <c r="F115" s="73">
        <v>65</v>
      </c>
      <c r="G115" s="73">
        <v>22</v>
      </c>
      <c r="H115" s="73">
        <f t="shared" si="2"/>
        <v>1430</v>
      </c>
      <c r="I115" s="73">
        <v>1106</v>
      </c>
      <c r="J115" s="73"/>
      <c r="K115" s="73">
        <f t="shared" si="3"/>
        <v>2536</v>
      </c>
      <c r="L115" s="68"/>
      <c r="M115" s="68"/>
    </row>
    <row r="116" spans="1:13" x14ac:dyDescent="0.2">
      <c r="A116" s="85">
        <v>115</v>
      </c>
      <c r="B116" s="78">
        <v>236</v>
      </c>
      <c r="C116" s="79" t="s">
        <v>2985</v>
      </c>
      <c r="D116" s="78">
        <v>21110032</v>
      </c>
      <c r="E116" s="79" t="s">
        <v>546</v>
      </c>
      <c r="F116" s="73">
        <v>67</v>
      </c>
      <c r="G116" s="73">
        <v>22</v>
      </c>
      <c r="H116" s="73">
        <f t="shared" si="2"/>
        <v>1474</v>
      </c>
      <c r="I116" s="73">
        <v>1318</v>
      </c>
      <c r="J116" s="73"/>
      <c r="K116" s="73">
        <f t="shared" si="3"/>
        <v>2792</v>
      </c>
      <c r="L116" s="68"/>
      <c r="M116" s="68"/>
    </row>
    <row r="117" spans="1:13" x14ac:dyDescent="0.2">
      <c r="A117" s="85">
        <v>116</v>
      </c>
      <c r="B117" s="78">
        <v>236</v>
      </c>
      <c r="C117" s="79" t="s">
        <v>3570</v>
      </c>
      <c r="D117" s="78">
        <v>21110092</v>
      </c>
      <c r="E117" s="78" t="s">
        <v>546</v>
      </c>
      <c r="F117" s="73">
        <v>80</v>
      </c>
      <c r="G117" s="73">
        <v>22</v>
      </c>
      <c r="H117" s="73">
        <f t="shared" si="2"/>
        <v>1760</v>
      </c>
      <c r="I117" s="73">
        <v>1205</v>
      </c>
      <c r="J117" s="73"/>
      <c r="K117" s="73">
        <f t="shared" si="3"/>
        <v>2965</v>
      </c>
      <c r="L117" s="68"/>
      <c r="M117" s="68"/>
    </row>
    <row r="118" spans="1:13" x14ac:dyDescent="0.2">
      <c r="A118" s="85">
        <v>117</v>
      </c>
      <c r="B118" s="78">
        <v>237</v>
      </c>
      <c r="C118" s="79" t="s">
        <v>2953</v>
      </c>
      <c r="D118" s="78">
        <v>21124108</v>
      </c>
      <c r="E118" s="79" t="s">
        <v>156</v>
      </c>
      <c r="F118" s="73">
        <v>90</v>
      </c>
      <c r="G118" s="73">
        <v>22</v>
      </c>
      <c r="H118" s="73">
        <f t="shared" si="2"/>
        <v>1980</v>
      </c>
      <c r="I118" s="73">
        <v>943</v>
      </c>
      <c r="J118" s="73"/>
      <c r="K118" s="73">
        <f t="shared" si="3"/>
        <v>2923</v>
      </c>
      <c r="L118" s="68"/>
      <c r="M118" s="68"/>
    </row>
    <row r="119" spans="1:13" x14ac:dyDescent="0.2">
      <c r="A119" s="85">
        <v>118</v>
      </c>
      <c r="B119" s="78">
        <v>237</v>
      </c>
      <c r="C119" s="79" t="s">
        <v>3511</v>
      </c>
      <c r="D119" s="78">
        <v>21124107</v>
      </c>
      <c r="E119" s="79" t="s">
        <v>156</v>
      </c>
      <c r="F119" s="73">
        <v>90</v>
      </c>
      <c r="G119" s="73">
        <v>22</v>
      </c>
      <c r="H119" s="73">
        <f t="shared" si="2"/>
        <v>1980</v>
      </c>
      <c r="I119" s="73">
        <v>1265</v>
      </c>
      <c r="J119" s="73"/>
      <c r="K119" s="73">
        <f t="shared" si="3"/>
        <v>3245</v>
      </c>
      <c r="L119" s="68"/>
      <c r="M119" s="68"/>
    </row>
    <row r="120" spans="1:13" x14ac:dyDescent="0.2">
      <c r="A120" s="85">
        <v>119</v>
      </c>
      <c r="B120" s="78">
        <v>238</v>
      </c>
      <c r="C120" s="79" t="s">
        <v>2154</v>
      </c>
      <c r="D120" s="78">
        <v>21126053</v>
      </c>
      <c r="E120" s="79" t="s">
        <v>184</v>
      </c>
      <c r="F120" s="73">
        <v>81</v>
      </c>
      <c r="G120" s="73">
        <v>22</v>
      </c>
      <c r="H120" s="73">
        <f t="shared" si="2"/>
        <v>1782</v>
      </c>
      <c r="I120" s="73">
        <v>797</v>
      </c>
      <c r="J120" s="73"/>
      <c r="K120" s="73">
        <f t="shared" si="3"/>
        <v>2579</v>
      </c>
      <c r="L120" s="68"/>
      <c r="M120" s="68"/>
    </row>
    <row r="121" spans="1:13" x14ac:dyDescent="0.2">
      <c r="A121" s="85">
        <v>120</v>
      </c>
      <c r="B121" s="78">
        <v>238</v>
      </c>
      <c r="C121" s="79" t="s">
        <v>5996</v>
      </c>
      <c r="D121" s="78">
        <v>21126045</v>
      </c>
      <c r="E121" s="79" t="s">
        <v>184</v>
      </c>
      <c r="F121" s="73">
        <v>90</v>
      </c>
      <c r="G121" s="73">
        <v>22</v>
      </c>
      <c r="H121" s="73">
        <f t="shared" si="2"/>
        <v>1980</v>
      </c>
      <c r="I121" s="73">
        <v>844</v>
      </c>
      <c r="J121" s="73"/>
      <c r="K121" s="73">
        <f t="shared" si="3"/>
        <v>2824</v>
      </c>
      <c r="L121" s="68"/>
      <c r="M121" s="68"/>
    </row>
    <row r="122" spans="1:13" x14ac:dyDescent="0.2">
      <c r="A122" s="85">
        <v>121</v>
      </c>
      <c r="B122" s="78">
        <v>239</v>
      </c>
      <c r="C122" s="79" t="s">
        <v>2702</v>
      </c>
      <c r="D122" s="78">
        <v>21124034</v>
      </c>
      <c r="E122" s="79" t="s">
        <v>156</v>
      </c>
      <c r="F122" s="73">
        <v>80</v>
      </c>
      <c r="G122" s="73">
        <v>22</v>
      </c>
      <c r="H122" s="73">
        <f t="shared" si="2"/>
        <v>1760</v>
      </c>
      <c r="I122" s="73">
        <v>1183</v>
      </c>
      <c r="J122" s="73"/>
      <c r="K122" s="73">
        <f t="shared" si="3"/>
        <v>2943</v>
      </c>
      <c r="L122" s="68"/>
      <c r="M122" s="68"/>
    </row>
    <row r="123" spans="1:13" x14ac:dyDescent="0.2">
      <c r="A123" s="85">
        <v>122</v>
      </c>
      <c r="B123" s="78">
        <v>239</v>
      </c>
      <c r="C123" s="79" t="s">
        <v>3351</v>
      </c>
      <c r="D123" s="78">
        <v>21124092</v>
      </c>
      <c r="E123" s="79" t="s">
        <v>156</v>
      </c>
      <c r="F123" s="73">
        <v>80</v>
      </c>
      <c r="G123" s="73">
        <v>22</v>
      </c>
      <c r="H123" s="73">
        <f t="shared" si="2"/>
        <v>1760</v>
      </c>
      <c r="I123" s="73">
        <v>1139</v>
      </c>
      <c r="J123" s="73"/>
      <c r="K123" s="73">
        <f t="shared" si="3"/>
        <v>2899</v>
      </c>
      <c r="L123" s="68"/>
      <c r="M123" s="68"/>
    </row>
    <row r="124" spans="1:13" x14ac:dyDescent="0.2">
      <c r="A124" s="85">
        <v>123</v>
      </c>
      <c r="B124" s="78">
        <v>240</v>
      </c>
      <c r="C124" s="79" t="s">
        <v>3717</v>
      </c>
      <c r="D124" s="78">
        <v>21103133</v>
      </c>
      <c r="E124" s="79" t="s">
        <v>251</v>
      </c>
      <c r="F124" s="73">
        <v>90</v>
      </c>
      <c r="G124" s="73">
        <v>22</v>
      </c>
      <c r="H124" s="73">
        <f t="shared" si="2"/>
        <v>1980</v>
      </c>
      <c r="I124" s="73">
        <v>2617</v>
      </c>
      <c r="J124" s="73"/>
      <c r="K124" s="73">
        <f t="shared" si="3"/>
        <v>4597</v>
      </c>
      <c r="L124" s="68"/>
      <c r="M124" s="68"/>
    </row>
    <row r="125" spans="1:13" x14ac:dyDescent="0.2">
      <c r="A125" s="85">
        <v>124</v>
      </c>
      <c r="B125" s="78">
        <v>240</v>
      </c>
      <c r="C125" s="79" t="s">
        <v>5279</v>
      </c>
      <c r="D125" s="78">
        <v>21103077</v>
      </c>
      <c r="E125" s="79" t="s">
        <v>251</v>
      </c>
      <c r="F125" s="73">
        <v>90</v>
      </c>
      <c r="G125" s="73">
        <v>22</v>
      </c>
      <c r="H125" s="73">
        <f t="shared" si="2"/>
        <v>1980</v>
      </c>
      <c r="I125" s="73">
        <v>1660</v>
      </c>
      <c r="J125" s="73"/>
      <c r="K125" s="73">
        <f t="shared" si="3"/>
        <v>3640</v>
      </c>
      <c r="L125" s="68"/>
      <c r="M125" s="68"/>
    </row>
    <row r="126" spans="1:13" x14ac:dyDescent="0.2">
      <c r="A126" s="85">
        <v>125</v>
      </c>
      <c r="B126" s="78">
        <v>241</v>
      </c>
      <c r="C126" s="79" t="s">
        <v>2691</v>
      </c>
      <c r="D126" s="78">
        <v>21124116</v>
      </c>
      <c r="E126" s="79" t="s">
        <v>156</v>
      </c>
      <c r="F126" s="73">
        <v>82</v>
      </c>
      <c r="G126" s="73">
        <v>22</v>
      </c>
      <c r="H126" s="73">
        <f t="shared" si="2"/>
        <v>1804</v>
      </c>
      <c r="I126" s="73">
        <v>905</v>
      </c>
      <c r="J126" s="73"/>
      <c r="K126" s="73">
        <f t="shared" si="3"/>
        <v>2709</v>
      </c>
      <c r="L126" s="68"/>
      <c r="M126" s="68"/>
    </row>
    <row r="127" spans="1:13" x14ac:dyDescent="0.2">
      <c r="A127" s="85">
        <v>126</v>
      </c>
      <c r="B127" s="78">
        <v>241</v>
      </c>
      <c r="C127" s="79" t="s">
        <v>3782</v>
      </c>
      <c r="D127" s="78">
        <v>21103066</v>
      </c>
      <c r="E127" s="79" t="s">
        <v>251</v>
      </c>
      <c r="F127" s="73">
        <v>76</v>
      </c>
      <c r="G127" s="73">
        <v>22</v>
      </c>
      <c r="H127" s="73">
        <f t="shared" si="2"/>
        <v>1672</v>
      </c>
      <c r="I127" s="73">
        <v>1108</v>
      </c>
      <c r="J127" s="73"/>
      <c r="K127" s="73">
        <f t="shared" si="3"/>
        <v>2780</v>
      </c>
      <c r="L127" s="68"/>
      <c r="M127" s="68"/>
    </row>
    <row r="128" spans="1:13" x14ac:dyDescent="0.2">
      <c r="A128" s="85">
        <v>127</v>
      </c>
      <c r="B128" s="78">
        <v>242</v>
      </c>
      <c r="C128" s="79" t="s">
        <v>3271</v>
      </c>
      <c r="D128" s="78">
        <v>21113023</v>
      </c>
      <c r="E128" s="79" t="s">
        <v>723</v>
      </c>
      <c r="F128" s="73">
        <v>90</v>
      </c>
      <c r="G128" s="73">
        <v>22</v>
      </c>
      <c r="H128" s="73">
        <f t="shared" si="2"/>
        <v>1980</v>
      </c>
      <c r="I128" s="73">
        <v>845</v>
      </c>
      <c r="J128" s="73"/>
      <c r="K128" s="73">
        <f t="shared" si="3"/>
        <v>2825</v>
      </c>
      <c r="L128" s="68"/>
      <c r="M128" s="68"/>
    </row>
    <row r="129" spans="1:13" x14ac:dyDescent="0.2">
      <c r="A129" s="85">
        <v>128</v>
      </c>
      <c r="B129" s="78">
        <v>242</v>
      </c>
      <c r="C129" s="79" t="s">
        <v>4413</v>
      </c>
      <c r="D129" s="78">
        <v>21113059</v>
      </c>
      <c r="E129" s="79" t="s">
        <v>723</v>
      </c>
      <c r="F129" s="73">
        <v>90</v>
      </c>
      <c r="G129" s="73">
        <v>22</v>
      </c>
      <c r="H129" s="73">
        <f t="shared" si="2"/>
        <v>1980</v>
      </c>
      <c r="I129" s="73">
        <v>853</v>
      </c>
      <c r="J129" s="73"/>
      <c r="K129" s="73">
        <f t="shared" si="3"/>
        <v>2833</v>
      </c>
      <c r="L129" s="68"/>
      <c r="M129" s="68"/>
    </row>
    <row r="130" spans="1:13" x14ac:dyDescent="0.2">
      <c r="A130" s="85">
        <v>129</v>
      </c>
      <c r="B130" s="78">
        <v>243</v>
      </c>
      <c r="C130" s="79" t="s">
        <v>5935</v>
      </c>
      <c r="D130" s="78">
        <v>21113066</v>
      </c>
      <c r="E130" s="79" t="s">
        <v>723</v>
      </c>
      <c r="F130" s="73">
        <v>82</v>
      </c>
      <c r="G130" s="73">
        <v>22</v>
      </c>
      <c r="H130" s="73">
        <f t="shared" si="2"/>
        <v>1804</v>
      </c>
      <c r="I130" s="73">
        <v>1326</v>
      </c>
      <c r="J130" s="73"/>
      <c r="K130" s="73">
        <f t="shared" si="3"/>
        <v>3130</v>
      </c>
      <c r="L130" s="68"/>
      <c r="M130" s="68"/>
    </row>
    <row r="131" spans="1:13" x14ac:dyDescent="0.2">
      <c r="A131" s="85">
        <v>130</v>
      </c>
      <c r="B131" s="78">
        <v>243</v>
      </c>
      <c r="C131" s="79" t="s">
        <v>5226</v>
      </c>
      <c r="D131" s="78">
        <v>21113065</v>
      </c>
      <c r="E131" s="79" t="s">
        <v>723</v>
      </c>
      <c r="F131" s="73">
        <v>88</v>
      </c>
      <c r="G131" s="73">
        <v>22</v>
      </c>
      <c r="H131" s="73">
        <f t="shared" si="2"/>
        <v>1936</v>
      </c>
      <c r="I131" s="73">
        <v>1185</v>
      </c>
      <c r="J131" s="73"/>
      <c r="K131" s="73">
        <f t="shared" si="3"/>
        <v>3121</v>
      </c>
      <c r="L131" s="68"/>
      <c r="M131" s="68"/>
    </row>
    <row r="132" spans="1:13" x14ac:dyDescent="0.2">
      <c r="A132" s="85">
        <v>131</v>
      </c>
      <c r="B132" s="78">
        <v>244</v>
      </c>
      <c r="C132" s="79" t="s">
        <v>5907</v>
      </c>
      <c r="D132" s="78">
        <v>21113032</v>
      </c>
      <c r="E132" s="79" t="s">
        <v>723</v>
      </c>
      <c r="F132" s="73">
        <v>65</v>
      </c>
      <c r="G132" s="73">
        <v>22</v>
      </c>
      <c r="H132" s="73">
        <f t="shared" ref="H132:H195" si="4">F132*G132</f>
        <v>1430</v>
      </c>
      <c r="I132" s="73">
        <v>687</v>
      </c>
      <c r="J132" s="73"/>
      <c r="K132" s="73">
        <f t="shared" ref="K132:K195" si="5">H132+I132+J132</f>
        <v>2117</v>
      </c>
      <c r="L132" s="68"/>
      <c r="M132" s="68"/>
    </row>
    <row r="133" spans="1:13" x14ac:dyDescent="0.2">
      <c r="A133" s="85">
        <v>132</v>
      </c>
      <c r="B133" s="78">
        <v>244</v>
      </c>
      <c r="C133" s="79" t="s">
        <v>3490</v>
      </c>
      <c r="D133" s="78">
        <v>21113024</v>
      </c>
      <c r="E133" s="79" t="s">
        <v>3491</v>
      </c>
      <c r="F133" s="73">
        <v>87</v>
      </c>
      <c r="G133" s="73">
        <v>22</v>
      </c>
      <c r="H133" s="73">
        <f t="shared" si="4"/>
        <v>1914</v>
      </c>
      <c r="I133" s="73">
        <v>809</v>
      </c>
      <c r="J133" s="73"/>
      <c r="K133" s="73">
        <f t="shared" si="5"/>
        <v>2723</v>
      </c>
      <c r="L133" s="68"/>
      <c r="M133" s="68"/>
    </row>
    <row r="134" spans="1:13" x14ac:dyDescent="0.2">
      <c r="A134" s="85">
        <v>133</v>
      </c>
      <c r="B134" s="78">
        <v>245</v>
      </c>
      <c r="C134" s="79" t="s">
        <v>3061</v>
      </c>
      <c r="D134" s="78">
        <v>21109100</v>
      </c>
      <c r="E134" s="79" t="s">
        <v>309</v>
      </c>
      <c r="F134" s="73">
        <v>61</v>
      </c>
      <c r="G134" s="73">
        <v>22</v>
      </c>
      <c r="H134" s="73">
        <f t="shared" si="4"/>
        <v>1342</v>
      </c>
      <c r="I134" s="73">
        <v>714</v>
      </c>
      <c r="J134" s="73"/>
      <c r="K134" s="73">
        <f t="shared" si="5"/>
        <v>2056</v>
      </c>
      <c r="L134" s="68"/>
      <c r="M134" s="68"/>
    </row>
    <row r="135" spans="1:13" x14ac:dyDescent="0.2">
      <c r="A135" s="85">
        <v>134</v>
      </c>
      <c r="B135" s="78">
        <v>245</v>
      </c>
      <c r="C135" s="79" t="s">
        <v>3521</v>
      </c>
      <c r="D135" s="78">
        <v>21109098</v>
      </c>
      <c r="E135" s="79" t="s">
        <v>309</v>
      </c>
      <c r="F135" s="73">
        <v>90</v>
      </c>
      <c r="G135" s="73">
        <v>22</v>
      </c>
      <c r="H135" s="73">
        <f t="shared" si="4"/>
        <v>1980</v>
      </c>
      <c r="I135" s="73">
        <v>889</v>
      </c>
      <c r="J135" s="73"/>
      <c r="K135" s="73">
        <f t="shared" si="5"/>
        <v>2869</v>
      </c>
      <c r="L135" s="68"/>
      <c r="M135" s="68"/>
    </row>
    <row r="136" spans="1:13" x14ac:dyDescent="0.2">
      <c r="A136" s="85">
        <v>135</v>
      </c>
      <c r="B136" s="78">
        <v>246</v>
      </c>
      <c r="C136" s="79" t="s">
        <v>3479</v>
      </c>
      <c r="D136" s="78">
        <v>21113061</v>
      </c>
      <c r="E136" s="79" t="s">
        <v>723</v>
      </c>
      <c r="F136" s="73">
        <v>88</v>
      </c>
      <c r="G136" s="73">
        <v>22</v>
      </c>
      <c r="H136" s="73">
        <f t="shared" si="4"/>
        <v>1936</v>
      </c>
      <c r="I136" s="73">
        <v>1797</v>
      </c>
      <c r="J136" s="73"/>
      <c r="K136" s="73">
        <f t="shared" si="5"/>
        <v>3733</v>
      </c>
      <c r="L136" s="68"/>
      <c r="M136" s="68"/>
    </row>
    <row r="137" spans="1:13" x14ac:dyDescent="0.2">
      <c r="A137" s="85">
        <v>136</v>
      </c>
      <c r="B137" s="78">
        <v>246</v>
      </c>
      <c r="C137" s="79" t="s">
        <v>6012</v>
      </c>
      <c r="D137" s="78">
        <v>21113019</v>
      </c>
      <c r="E137" s="79" t="s">
        <v>723</v>
      </c>
      <c r="F137" s="73">
        <v>90</v>
      </c>
      <c r="G137" s="73">
        <v>22</v>
      </c>
      <c r="H137" s="73">
        <f t="shared" si="4"/>
        <v>1980</v>
      </c>
      <c r="I137" s="73">
        <v>592</v>
      </c>
      <c r="J137" s="73"/>
      <c r="K137" s="73">
        <f t="shared" si="5"/>
        <v>2572</v>
      </c>
      <c r="L137" s="68"/>
      <c r="M137" s="68"/>
    </row>
    <row r="138" spans="1:13" x14ac:dyDescent="0.2">
      <c r="A138" s="85">
        <v>137</v>
      </c>
      <c r="B138" s="78">
        <v>301</v>
      </c>
      <c r="C138" s="79" t="s">
        <v>1945</v>
      </c>
      <c r="D138" s="78">
        <v>21113077</v>
      </c>
      <c r="E138" s="79" t="s">
        <v>723</v>
      </c>
      <c r="F138" s="73">
        <v>69</v>
      </c>
      <c r="G138" s="73">
        <v>22</v>
      </c>
      <c r="H138" s="73">
        <f t="shared" si="4"/>
        <v>1518</v>
      </c>
      <c r="I138" s="73">
        <v>921</v>
      </c>
      <c r="J138" s="73"/>
      <c r="K138" s="73">
        <f t="shared" si="5"/>
        <v>2439</v>
      </c>
      <c r="L138" s="68"/>
      <c r="M138" s="68"/>
    </row>
    <row r="139" spans="1:13" x14ac:dyDescent="0.2">
      <c r="A139" s="85">
        <v>138</v>
      </c>
      <c r="B139" s="78">
        <v>301</v>
      </c>
      <c r="C139" s="79" t="s">
        <v>6014</v>
      </c>
      <c r="D139" s="78">
        <v>21113080</v>
      </c>
      <c r="E139" s="79" t="s">
        <v>723</v>
      </c>
      <c r="F139" s="73">
        <v>90</v>
      </c>
      <c r="G139" s="73">
        <v>22</v>
      </c>
      <c r="H139" s="73">
        <f t="shared" si="4"/>
        <v>1980</v>
      </c>
      <c r="I139" s="73">
        <v>1865</v>
      </c>
      <c r="J139" s="73"/>
      <c r="K139" s="73">
        <f t="shared" si="5"/>
        <v>3845</v>
      </c>
      <c r="L139" s="68"/>
      <c r="M139" s="68"/>
    </row>
    <row r="140" spans="1:13" x14ac:dyDescent="0.2">
      <c r="A140" s="85">
        <v>139</v>
      </c>
      <c r="B140" s="78">
        <v>302</v>
      </c>
      <c r="C140" s="79" t="s">
        <v>2629</v>
      </c>
      <c r="D140" s="78">
        <v>21109038</v>
      </c>
      <c r="E140" s="79" t="s">
        <v>309</v>
      </c>
      <c r="F140" s="73">
        <v>64</v>
      </c>
      <c r="G140" s="73">
        <v>22</v>
      </c>
      <c r="H140" s="73">
        <f t="shared" si="4"/>
        <v>1408</v>
      </c>
      <c r="I140" s="73">
        <v>1038</v>
      </c>
      <c r="J140" s="73"/>
      <c r="K140" s="73">
        <f t="shared" si="5"/>
        <v>2446</v>
      </c>
      <c r="L140" s="68"/>
      <c r="M140" s="68"/>
    </row>
    <row r="141" spans="1:13" x14ac:dyDescent="0.2">
      <c r="A141" s="85">
        <v>140</v>
      </c>
      <c r="B141" s="78">
        <v>302</v>
      </c>
      <c r="C141" s="79" t="s">
        <v>449</v>
      </c>
      <c r="D141" s="78">
        <v>21109004</v>
      </c>
      <c r="E141" s="79" t="s">
        <v>309</v>
      </c>
      <c r="F141" s="73">
        <v>84</v>
      </c>
      <c r="G141" s="73">
        <v>22</v>
      </c>
      <c r="H141" s="73">
        <f t="shared" si="4"/>
        <v>1848</v>
      </c>
      <c r="I141" s="73">
        <v>1167</v>
      </c>
      <c r="J141" s="73"/>
      <c r="K141" s="73">
        <f t="shared" si="5"/>
        <v>3015</v>
      </c>
      <c r="L141" s="68"/>
      <c r="M141" s="68"/>
    </row>
    <row r="142" spans="1:13" x14ac:dyDescent="0.2">
      <c r="A142" s="85">
        <v>141</v>
      </c>
      <c r="B142" s="78">
        <v>303</v>
      </c>
      <c r="C142" s="79" t="s">
        <v>2006</v>
      </c>
      <c r="D142" s="78">
        <v>21103055</v>
      </c>
      <c r="E142" s="79" t="s">
        <v>251</v>
      </c>
      <c r="F142" s="73">
        <v>78</v>
      </c>
      <c r="G142" s="73">
        <v>22</v>
      </c>
      <c r="H142" s="73">
        <f t="shared" si="4"/>
        <v>1716</v>
      </c>
      <c r="I142" s="73">
        <v>957</v>
      </c>
      <c r="J142" s="73"/>
      <c r="K142" s="73">
        <f t="shared" si="5"/>
        <v>2673</v>
      </c>
      <c r="L142" s="68"/>
      <c r="M142" s="68"/>
    </row>
    <row r="143" spans="1:13" x14ac:dyDescent="0.2">
      <c r="A143" s="85">
        <v>142</v>
      </c>
      <c r="B143" s="78">
        <v>303</v>
      </c>
      <c r="C143" s="79" t="s">
        <v>4222</v>
      </c>
      <c r="D143" s="78">
        <v>21103143</v>
      </c>
      <c r="E143" s="79" t="s">
        <v>251</v>
      </c>
      <c r="F143" s="73">
        <v>63</v>
      </c>
      <c r="G143" s="73">
        <v>22</v>
      </c>
      <c r="H143" s="73">
        <f t="shared" si="4"/>
        <v>1386</v>
      </c>
      <c r="I143" s="73">
        <v>650</v>
      </c>
      <c r="J143" s="73"/>
      <c r="K143" s="73">
        <f t="shared" si="5"/>
        <v>2036</v>
      </c>
      <c r="L143" s="68"/>
      <c r="M143" s="68"/>
    </row>
    <row r="144" spans="1:13" x14ac:dyDescent="0.2">
      <c r="A144" s="85">
        <v>143</v>
      </c>
      <c r="B144" s="78">
        <v>304</v>
      </c>
      <c r="C144" s="79" t="s">
        <v>5915</v>
      </c>
      <c r="D144" s="78">
        <v>21103124</v>
      </c>
      <c r="E144" s="79" t="s">
        <v>251</v>
      </c>
      <c r="F144" s="73">
        <v>72</v>
      </c>
      <c r="G144" s="73">
        <v>22</v>
      </c>
      <c r="H144" s="73">
        <f t="shared" si="4"/>
        <v>1584</v>
      </c>
      <c r="I144" s="73">
        <v>1296</v>
      </c>
      <c r="J144" s="73"/>
      <c r="K144" s="73">
        <f t="shared" si="5"/>
        <v>2880</v>
      </c>
      <c r="L144" s="68"/>
      <c r="M144" s="68"/>
    </row>
    <row r="145" spans="1:13" x14ac:dyDescent="0.2">
      <c r="A145" s="85">
        <v>144</v>
      </c>
      <c r="B145" s="78">
        <v>304</v>
      </c>
      <c r="C145" s="79" t="s">
        <v>5268</v>
      </c>
      <c r="D145" s="78">
        <v>21103041</v>
      </c>
      <c r="E145" s="79" t="s">
        <v>51</v>
      </c>
      <c r="F145" s="73">
        <v>75</v>
      </c>
      <c r="G145" s="73">
        <v>22</v>
      </c>
      <c r="H145" s="73">
        <f t="shared" si="4"/>
        <v>1650</v>
      </c>
      <c r="I145" s="73">
        <v>1141</v>
      </c>
      <c r="J145" s="73"/>
      <c r="K145" s="73">
        <f t="shared" si="5"/>
        <v>2791</v>
      </c>
      <c r="L145" s="68"/>
      <c r="M145" s="68"/>
    </row>
    <row r="146" spans="1:13" x14ac:dyDescent="0.2">
      <c r="A146" s="85">
        <v>145</v>
      </c>
      <c r="B146" s="78">
        <v>305</v>
      </c>
      <c r="C146" s="79" t="s">
        <v>2765</v>
      </c>
      <c r="D146" s="78">
        <v>21113069</v>
      </c>
      <c r="E146" s="79" t="s">
        <v>723</v>
      </c>
      <c r="F146" s="73">
        <v>87</v>
      </c>
      <c r="G146" s="73">
        <v>22</v>
      </c>
      <c r="H146" s="73">
        <f t="shared" si="4"/>
        <v>1914</v>
      </c>
      <c r="I146" s="73">
        <v>1459</v>
      </c>
      <c r="J146" s="73"/>
      <c r="K146" s="73">
        <f t="shared" si="5"/>
        <v>3373</v>
      </c>
      <c r="L146" s="68"/>
      <c r="M146" s="68"/>
    </row>
    <row r="147" spans="1:13" x14ac:dyDescent="0.2">
      <c r="A147" s="85">
        <v>146</v>
      </c>
      <c r="B147" s="78">
        <v>305</v>
      </c>
      <c r="C147" s="79" t="s">
        <v>5969</v>
      </c>
      <c r="D147" s="78">
        <v>21113073</v>
      </c>
      <c r="E147" s="79" t="s">
        <v>1412</v>
      </c>
      <c r="F147" s="73">
        <v>90</v>
      </c>
      <c r="G147" s="73">
        <v>22</v>
      </c>
      <c r="H147" s="73">
        <f t="shared" si="4"/>
        <v>1980</v>
      </c>
      <c r="I147" s="73">
        <v>1303</v>
      </c>
      <c r="J147" s="73"/>
      <c r="K147" s="73">
        <f t="shared" si="5"/>
        <v>3283</v>
      </c>
      <c r="L147" s="68"/>
      <c r="M147" s="68"/>
    </row>
    <row r="148" spans="1:13" x14ac:dyDescent="0.2">
      <c r="A148" s="85">
        <v>147</v>
      </c>
      <c r="B148" s="78">
        <v>306</v>
      </c>
      <c r="C148" s="79" t="s">
        <v>3292</v>
      </c>
      <c r="D148" s="78">
        <v>21103047</v>
      </c>
      <c r="E148" s="79" t="s">
        <v>251</v>
      </c>
      <c r="F148" s="73">
        <v>90</v>
      </c>
      <c r="G148" s="73">
        <v>22</v>
      </c>
      <c r="H148" s="73">
        <f t="shared" si="4"/>
        <v>1980</v>
      </c>
      <c r="I148" s="73">
        <v>1213</v>
      </c>
      <c r="J148" s="73"/>
      <c r="K148" s="73">
        <f t="shared" si="5"/>
        <v>3193</v>
      </c>
      <c r="L148" s="68"/>
      <c r="M148" s="68"/>
    </row>
    <row r="149" spans="1:13" x14ac:dyDescent="0.2">
      <c r="A149" s="85">
        <v>148</v>
      </c>
      <c r="B149" s="78">
        <v>306</v>
      </c>
      <c r="C149" s="79" t="s">
        <v>3599</v>
      </c>
      <c r="D149" s="78">
        <v>21103024</v>
      </c>
      <c r="E149" s="79" t="s">
        <v>251</v>
      </c>
      <c r="F149" s="73">
        <v>82</v>
      </c>
      <c r="G149" s="73">
        <v>22</v>
      </c>
      <c r="H149" s="73">
        <f t="shared" si="4"/>
        <v>1804</v>
      </c>
      <c r="I149" s="73">
        <v>1571</v>
      </c>
      <c r="J149" s="73"/>
      <c r="K149" s="73">
        <f t="shared" si="5"/>
        <v>3375</v>
      </c>
      <c r="L149" s="68"/>
      <c r="M149" s="68"/>
    </row>
    <row r="150" spans="1:13" x14ac:dyDescent="0.2">
      <c r="A150" s="85">
        <v>149</v>
      </c>
      <c r="B150" s="78">
        <v>307</v>
      </c>
      <c r="C150" s="79" t="s">
        <v>2893</v>
      </c>
      <c r="D150" s="78">
        <v>21102071</v>
      </c>
      <c r="E150" s="79" t="s">
        <v>813</v>
      </c>
      <c r="F150" s="73">
        <v>90</v>
      </c>
      <c r="G150" s="73">
        <v>22</v>
      </c>
      <c r="H150" s="73">
        <f t="shared" si="4"/>
        <v>1980</v>
      </c>
      <c r="I150" s="73">
        <v>1526</v>
      </c>
      <c r="J150" s="73"/>
      <c r="K150" s="73">
        <f t="shared" si="5"/>
        <v>3506</v>
      </c>
      <c r="L150" s="68"/>
      <c r="M150" s="68"/>
    </row>
    <row r="151" spans="1:13" x14ac:dyDescent="0.2">
      <c r="A151" s="85">
        <v>150</v>
      </c>
      <c r="B151" s="78">
        <v>307</v>
      </c>
      <c r="C151" s="79" t="s">
        <v>449</v>
      </c>
      <c r="D151" s="78">
        <v>21110005</v>
      </c>
      <c r="E151" s="79" t="s">
        <v>546</v>
      </c>
      <c r="F151" s="73">
        <v>90</v>
      </c>
      <c r="G151" s="73">
        <v>22</v>
      </c>
      <c r="H151" s="73">
        <f t="shared" si="4"/>
        <v>1980</v>
      </c>
      <c r="I151" s="73">
        <v>1003</v>
      </c>
      <c r="J151" s="73"/>
      <c r="K151" s="73">
        <f t="shared" si="5"/>
        <v>2983</v>
      </c>
      <c r="L151" s="68"/>
      <c r="M151" s="68"/>
    </row>
    <row r="152" spans="1:13" x14ac:dyDescent="0.2">
      <c r="A152" s="85">
        <v>151</v>
      </c>
      <c r="B152" s="78">
        <v>308</v>
      </c>
      <c r="C152" s="79" t="s">
        <v>3096</v>
      </c>
      <c r="D152" s="78">
        <v>21109095</v>
      </c>
      <c r="E152" s="79" t="s">
        <v>309</v>
      </c>
      <c r="F152" s="73">
        <v>90</v>
      </c>
      <c r="G152" s="73">
        <v>22</v>
      </c>
      <c r="H152" s="73">
        <f t="shared" si="4"/>
        <v>1980</v>
      </c>
      <c r="I152" s="73">
        <v>1247</v>
      </c>
      <c r="J152" s="73"/>
      <c r="K152" s="73">
        <f t="shared" si="5"/>
        <v>3227</v>
      </c>
      <c r="L152" s="68"/>
      <c r="M152" s="68"/>
    </row>
    <row r="153" spans="1:13" x14ac:dyDescent="0.2">
      <c r="A153" s="85">
        <v>152</v>
      </c>
      <c r="B153" s="78">
        <v>308</v>
      </c>
      <c r="C153" s="79" t="s">
        <v>5971</v>
      </c>
      <c r="D153" s="78">
        <v>21109115</v>
      </c>
      <c r="E153" s="79" t="s">
        <v>309</v>
      </c>
      <c r="F153" s="73">
        <v>80</v>
      </c>
      <c r="G153" s="73">
        <v>22</v>
      </c>
      <c r="H153" s="73">
        <f t="shared" si="4"/>
        <v>1760</v>
      </c>
      <c r="I153" s="73">
        <v>844</v>
      </c>
      <c r="J153" s="73"/>
      <c r="K153" s="73">
        <f t="shared" si="5"/>
        <v>2604</v>
      </c>
      <c r="L153" s="68"/>
      <c r="M153" s="68"/>
    </row>
    <row r="154" spans="1:13" x14ac:dyDescent="0.2">
      <c r="A154" s="85">
        <v>153</v>
      </c>
      <c r="B154" s="78">
        <v>309</v>
      </c>
      <c r="C154" s="79" t="s">
        <v>5906</v>
      </c>
      <c r="D154" s="78">
        <v>21103151</v>
      </c>
      <c r="E154" s="79" t="s">
        <v>251</v>
      </c>
      <c r="F154" s="73">
        <v>72</v>
      </c>
      <c r="G154" s="73">
        <v>22</v>
      </c>
      <c r="H154" s="73">
        <f t="shared" si="4"/>
        <v>1584</v>
      </c>
      <c r="I154" s="73">
        <v>1012</v>
      </c>
      <c r="J154" s="73"/>
      <c r="K154" s="73">
        <f t="shared" si="5"/>
        <v>2596</v>
      </c>
      <c r="L154" s="68"/>
      <c r="M154" s="68"/>
    </row>
    <row r="155" spans="1:13" x14ac:dyDescent="0.2">
      <c r="A155" s="85">
        <v>154</v>
      </c>
      <c r="B155" s="78">
        <v>309</v>
      </c>
      <c r="C155" s="79" t="s">
        <v>4601</v>
      </c>
      <c r="D155" s="78">
        <v>21103092</v>
      </c>
      <c r="E155" s="79" t="s">
        <v>251</v>
      </c>
      <c r="F155" s="73">
        <v>65</v>
      </c>
      <c r="G155" s="73">
        <v>22</v>
      </c>
      <c r="H155" s="73">
        <f t="shared" si="4"/>
        <v>1430</v>
      </c>
      <c r="I155" s="73">
        <v>611</v>
      </c>
      <c r="J155" s="73"/>
      <c r="K155" s="73">
        <f t="shared" si="5"/>
        <v>2041</v>
      </c>
      <c r="L155" s="68"/>
      <c r="M155" s="68"/>
    </row>
    <row r="156" spans="1:13" x14ac:dyDescent="0.2">
      <c r="A156" s="85">
        <v>155</v>
      </c>
      <c r="B156" s="78">
        <v>310</v>
      </c>
      <c r="C156" s="79" t="s">
        <v>5909</v>
      </c>
      <c r="D156" s="78">
        <v>21113025</v>
      </c>
      <c r="E156" s="79" t="s">
        <v>723</v>
      </c>
      <c r="F156" s="73">
        <v>86</v>
      </c>
      <c r="G156" s="73">
        <v>22</v>
      </c>
      <c r="H156" s="73">
        <f t="shared" si="4"/>
        <v>1892</v>
      </c>
      <c r="I156" s="73">
        <v>1022</v>
      </c>
      <c r="J156" s="73"/>
      <c r="K156" s="73">
        <f t="shared" si="5"/>
        <v>2914</v>
      </c>
      <c r="L156" s="68"/>
      <c r="M156" s="68"/>
    </row>
    <row r="157" spans="1:13" x14ac:dyDescent="0.2">
      <c r="A157" s="85">
        <v>156</v>
      </c>
      <c r="B157" s="78">
        <v>310</v>
      </c>
      <c r="C157" s="79" t="s">
        <v>5944</v>
      </c>
      <c r="D157" s="78">
        <v>21113050</v>
      </c>
      <c r="E157" s="79" t="s">
        <v>723</v>
      </c>
      <c r="F157" s="73">
        <v>90</v>
      </c>
      <c r="G157" s="73">
        <v>22</v>
      </c>
      <c r="H157" s="73">
        <f t="shared" si="4"/>
        <v>1980</v>
      </c>
      <c r="I157" s="73">
        <v>1278</v>
      </c>
      <c r="J157" s="73"/>
      <c r="K157" s="73">
        <f t="shared" si="5"/>
        <v>3258</v>
      </c>
      <c r="L157" s="68"/>
      <c r="M157" s="68"/>
    </row>
    <row r="158" spans="1:13" x14ac:dyDescent="0.2">
      <c r="A158" s="85">
        <v>157</v>
      </c>
      <c r="B158" s="78">
        <v>311</v>
      </c>
      <c r="C158" s="79" t="s">
        <v>5930</v>
      </c>
      <c r="D158" s="78">
        <v>21126002</v>
      </c>
      <c r="E158" s="79" t="s">
        <v>184</v>
      </c>
      <c r="F158" s="73">
        <v>84</v>
      </c>
      <c r="G158" s="73">
        <v>22</v>
      </c>
      <c r="H158" s="73">
        <f t="shared" si="4"/>
        <v>1848</v>
      </c>
      <c r="I158" s="73">
        <v>593</v>
      </c>
      <c r="J158" s="73"/>
      <c r="K158" s="73">
        <f t="shared" si="5"/>
        <v>2441</v>
      </c>
      <c r="L158" s="68"/>
      <c r="M158" s="68"/>
    </row>
    <row r="159" spans="1:13" x14ac:dyDescent="0.2">
      <c r="A159" s="85">
        <v>158</v>
      </c>
      <c r="B159" s="78">
        <v>311</v>
      </c>
      <c r="C159" s="79" t="s">
        <v>4058</v>
      </c>
      <c r="D159" s="78">
        <v>21126026</v>
      </c>
      <c r="E159" s="79" t="s">
        <v>184</v>
      </c>
      <c r="F159" s="73">
        <v>87</v>
      </c>
      <c r="G159" s="73">
        <v>22</v>
      </c>
      <c r="H159" s="73">
        <f t="shared" si="4"/>
        <v>1914</v>
      </c>
      <c r="I159" s="73">
        <v>1376</v>
      </c>
      <c r="J159" s="73"/>
      <c r="K159" s="73">
        <f t="shared" si="5"/>
        <v>3290</v>
      </c>
      <c r="L159" s="68"/>
      <c r="M159" s="68"/>
    </row>
    <row r="160" spans="1:13" x14ac:dyDescent="0.2">
      <c r="A160" s="85">
        <v>159</v>
      </c>
      <c r="B160" s="78">
        <v>312</v>
      </c>
      <c r="C160" s="79" t="s">
        <v>5920</v>
      </c>
      <c r="D160" s="78">
        <v>21103109</v>
      </c>
      <c r="E160" s="79" t="s">
        <v>251</v>
      </c>
      <c r="F160" s="73">
        <v>90</v>
      </c>
      <c r="G160" s="73">
        <v>22</v>
      </c>
      <c r="H160" s="73">
        <f t="shared" si="4"/>
        <v>1980</v>
      </c>
      <c r="I160" s="73">
        <v>1784</v>
      </c>
      <c r="J160" s="73"/>
      <c r="K160" s="73">
        <f t="shared" si="5"/>
        <v>3764</v>
      </c>
      <c r="L160" s="68"/>
      <c r="M160" s="68"/>
    </row>
    <row r="161" spans="1:13" x14ac:dyDescent="0.2">
      <c r="A161" s="85">
        <v>160</v>
      </c>
      <c r="B161" s="78">
        <v>312</v>
      </c>
      <c r="C161" s="79" t="s">
        <v>5943</v>
      </c>
      <c r="D161" s="78">
        <v>21103073</v>
      </c>
      <c r="E161" s="79" t="s">
        <v>251</v>
      </c>
      <c r="F161" s="73">
        <v>81</v>
      </c>
      <c r="G161" s="73">
        <v>22</v>
      </c>
      <c r="H161" s="73">
        <f t="shared" si="4"/>
        <v>1782</v>
      </c>
      <c r="I161" s="73">
        <v>846</v>
      </c>
      <c r="J161" s="73"/>
      <c r="K161" s="73">
        <f t="shared" si="5"/>
        <v>2628</v>
      </c>
      <c r="L161" s="68"/>
      <c r="M161" s="68"/>
    </row>
    <row r="162" spans="1:13" x14ac:dyDescent="0.2">
      <c r="A162" s="85">
        <v>161</v>
      </c>
      <c r="B162" s="78">
        <v>313</v>
      </c>
      <c r="C162" s="79" t="s">
        <v>5888</v>
      </c>
      <c r="D162" s="78">
        <v>21111038</v>
      </c>
      <c r="E162" s="79" t="s">
        <v>33</v>
      </c>
      <c r="F162" s="73">
        <v>84</v>
      </c>
      <c r="G162" s="73">
        <v>22</v>
      </c>
      <c r="H162" s="73">
        <f t="shared" si="4"/>
        <v>1848</v>
      </c>
      <c r="I162" s="73">
        <v>1548</v>
      </c>
      <c r="J162" s="73"/>
      <c r="K162" s="73">
        <f t="shared" si="5"/>
        <v>3396</v>
      </c>
      <c r="L162" s="68"/>
      <c r="M162" s="68"/>
    </row>
    <row r="163" spans="1:13" x14ac:dyDescent="0.2">
      <c r="A163" s="85">
        <v>162</v>
      </c>
      <c r="B163" s="78">
        <v>313</v>
      </c>
      <c r="C163" s="79" t="s">
        <v>5344</v>
      </c>
      <c r="D163" s="78">
        <v>21111035</v>
      </c>
      <c r="E163" s="79" t="s">
        <v>33</v>
      </c>
      <c r="F163" s="73">
        <v>83</v>
      </c>
      <c r="G163" s="73">
        <v>22</v>
      </c>
      <c r="H163" s="73">
        <f t="shared" si="4"/>
        <v>1826</v>
      </c>
      <c r="I163" s="73">
        <v>2028</v>
      </c>
      <c r="J163" s="73"/>
      <c r="K163" s="73">
        <f t="shared" si="5"/>
        <v>3854</v>
      </c>
      <c r="L163" s="68"/>
      <c r="M163" s="68"/>
    </row>
    <row r="164" spans="1:13" x14ac:dyDescent="0.2">
      <c r="A164" s="85">
        <v>163</v>
      </c>
      <c r="B164" s="78">
        <v>314</v>
      </c>
      <c r="C164" s="79" t="s">
        <v>5893</v>
      </c>
      <c r="D164" s="78">
        <v>21109086</v>
      </c>
      <c r="E164" s="79" t="s">
        <v>309</v>
      </c>
      <c r="F164" s="73">
        <v>90</v>
      </c>
      <c r="G164" s="73">
        <v>22</v>
      </c>
      <c r="H164" s="73">
        <f t="shared" si="4"/>
        <v>1980</v>
      </c>
      <c r="I164" s="73">
        <v>1030</v>
      </c>
      <c r="J164" s="73"/>
      <c r="K164" s="73">
        <f t="shared" si="5"/>
        <v>3010</v>
      </c>
      <c r="L164" s="68"/>
      <c r="M164" s="68"/>
    </row>
    <row r="165" spans="1:13" x14ac:dyDescent="0.2">
      <c r="A165" s="85">
        <v>164</v>
      </c>
      <c r="B165" s="78">
        <v>314</v>
      </c>
      <c r="C165" s="79" t="s">
        <v>4044</v>
      </c>
      <c r="D165" s="78">
        <v>21109113</v>
      </c>
      <c r="E165" s="79" t="s">
        <v>309</v>
      </c>
      <c r="F165" s="73">
        <v>55</v>
      </c>
      <c r="G165" s="73">
        <v>22</v>
      </c>
      <c r="H165" s="73">
        <f t="shared" si="4"/>
        <v>1210</v>
      </c>
      <c r="I165" s="73">
        <v>854</v>
      </c>
      <c r="J165" s="73"/>
      <c r="K165" s="73">
        <f t="shared" si="5"/>
        <v>2064</v>
      </c>
      <c r="L165" s="68"/>
      <c r="M165" s="68"/>
    </row>
    <row r="166" spans="1:13" x14ac:dyDescent="0.2">
      <c r="A166" s="85">
        <v>165</v>
      </c>
      <c r="B166" s="78">
        <v>315</v>
      </c>
      <c r="C166" s="79" t="s">
        <v>2086</v>
      </c>
      <c r="D166" s="78">
        <v>21126017</v>
      </c>
      <c r="E166" s="79" t="s">
        <v>184</v>
      </c>
      <c r="F166" s="73">
        <v>90</v>
      </c>
      <c r="G166" s="73">
        <v>22</v>
      </c>
      <c r="H166" s="73">
        <f t="shared" si="4"/>
        <v>1980</v>
      </c>
      <c r="I166" s="73">
        <v>1434</v>
      </c>
      <c r="J166" s="73"/>
      <c r="K166" s="73">
        <f t="shared" si="5"/>
        <v>3414</v>
      </c>
      <c r="L166" s="68"/>
      <c r="M166" s="68"/>
    </row>
    <row r="167" spans="1:13" x14ac:dyDescent="0.2">
      <c r="A167" s="85">
        <v>166</v>
      </c>
      <c r="B167" s="78">
        <v>315</v>
      </c>
      <c r="C167" s="79" t="s">
        <v>5941</v>
      </c>
      <c r="D167" s="78">
        <v>21126054</v>
      </c>
      <c r="E167" s="79" t="s">
        <v>184</v>
      </c>
      <c r="F167" s="73">
        <v>84</v>
      </c>
      <c r="G167" s="73">
        <v>22</v>
      </c>
      <c r="H167" s="73">
        <f t="shared" si="4"/>
        <v>1848</v>
      </c>
      <c r="I167" s="73">
        <v>652</v>
      </c>
      <c r="J167" s="73"/>
      <c r="K167" s="73">
        <f t="shared" si="5"/>
        <v>2500</v>
      </c>
      <c r="L167" s="68"/>
      <c r="M167" s="68"/>
    </row>
    <row r="168" spans="1:13" x14ac:dyDescent="0.2">
      <c r="A168" s="85">
        <v>167</v>
      </c>
      <c r="B168" s="78">
        <v>316</v>
      </c>
      <c r="C168" s="79" t="s">
        <v>3802</v>
      </c>
      <c r="D168" s="78">
        <v>21109023</v>
      </c>
      <c r="E168" s="79" t="s">
        <v>309</v>
      </c>
      <c r="F168" s="73">
        <v>90</v>
      </c>
      <c r="G168" s="73">
        <v>22</v>
      </c>
      <c r="H168" s="73">
        <f t="shared" si="4"/>
        <v>1980</v>
      </c>
      <c r="I168" s="73">
        <v>1364</v>
      </c>
      <c r="J168" s="73"/>
      <c r="K168" s="73">
        <f t="shared" si="5"/>
        <v>3344</v>
      </c>
      <c r="L168" s="68"/>
      <c r="M168" s="68"/>
    </row>
    <row r="169" spans="1:13" x14ac:dyDescent="0.2">
      <c r="A169" s="85">
        <v>168</v>
      </c>
      <c r="B169" s="78">
        <v>316</v>
      </c>
      <c r="C169" s="79" t="s">
        <v>3870</v>
      </c>
      <c r="D169" s="78">
        <v>21109041</v>
      </c>
      <c r="E169" s="79" t="s">
        <v>309</v>
      </c>
      <c r="F169" s="73">
        <v>75</v>
      </c>
      <c r="G169" s="73">
        <v>22</v>
      </c>
      <c r="H169" s="73">
        <f t="shared" si="4"/>
        <v>1650</v>
      </c>
      <c r="I169" s="73">
        <v>533</v>
      </c>
      <c r="J169" s="73"/>
      <c r="K169" s="73">
        <f t="shared" si="5"/>
        <v>2183</v>
      </c>
      <c r="L169" s="68"/>
      <c r="M169" s="68"/>
    </row>
    <row r="170" spans="1:13" x14ac:dyDescent="0.2">
      <c r="A170" s="85">
        <v>169</v>
      </c>
      <c r="B170" s="78">
        <v>317</v>
      </c>
      <c r="C170" s="79" t="s">
        <v>5940</v>
      </c>
      <c r="D170" s="78">
        <v>21103155</v>
      </c>
      <c r="E170" s="79" t="s">
        <v>3425</v>
      </c>
      <c r="F170" s="73">
        <v>90</v>
      </c>
      <c r="G170" s="73">
        <v>22</v>
      </c>
      <c r="H170" s="73">
        <f t="shared" si="4"/>
        <v>1980</v>
      </c>
      <c r="I170" s="73">
        <v>894</v>
      </c>
      <c r="J170" s="73"/>
      <c r="K170" s="73">
        <f t="shared" si="5"/>
        <v>2874</v>
      </c>
      <c r="L170" s="68"/>
      <c r="M170" s="68"/>
    </row>
    <row r="171" spans="1:13" x14ac:dyDescent="0.2">
      <c r="A171" s="85">
        <v>170</v>
      </c>
      <c r="B171" s="78">
        <v>317</v>
      </c>
      <c r="C171" s="79" t="s">
        <v>3758</v>
      </c>
      <c r="D171" s="78">
        <v>21103023</v>
      </c>
      <c r="E171" s="79" t="s">
        <v>251</v>
      </c>
      <c r="F171" s="73">
        <v>90</v>
      </c>
      <c r="G171" s="73">
        <v>22</v>
      </c>
      <c r="H171" s="73">
        <f t="shared" si="4"/>
        <v>1980</v>
      </c>
      <c r="I171" s="73">
        <v>1153</v>
      </c>
      <c r="J171" s="73"/>
      <c r="K171" s="73">
        <f t="shared" si="5"/>
        <v>3133</v>
      </c>
      <c r="L171" s="68"/>
      <c r="M171" s="68"/>
    </row>
    <row r="172" spans="1:13" x14ac:dyDescent="0.2">
      <c r="A172" s="85">
        <v>171</v>
      </c>
      <c r="B172" s="78">
        <v>318</v>
      </c>
      <c r="C172" s="79" t="s">
        <v>4232</v>
      </c>
      <c r="D172" s="78">
        <v>21109090</v>
      </c>
      <c r="E172" s="79" t="s">
        <v>309</v>
      </c>
      <c r="F172" s="73">
        <v>82</v>
      </c>
      <c r="G172" s="73">
        <v>22</v>
      </c>
      <c r="H172" s="73">
        <f t="shared" si="4"/>
        <v>1804</v>
      </c>
      <c r="I172" s="73">
        <v>1604</v>
      </c>
      <c r="J172" s="73"/>
      <c r="K172" s="73">
        <f t="shared" si="5"/>
        <v>3408</v>
      </c>
      <c r="L172" s="68"/>
      <c r="M172" s="68"/>
    </row>
    <row r="173" spans="1:13" x14ac:dyDescent="0.2">
      <c r="A173" s="85">
        <v>172</v>
      </c>
      <c r="B173" s="78">
        <v>318</v>
      </c>
      <c r="C173" s="79" t="s">
        <v>5289</v>
      </c>
      <c r="D173" s="78">
        <v>21109054</v>
      </c>
      <c r="E173" s="79" t="s">
        <v>309</v>
      </c>
      <c r="F173" s="73">
        <v>80</v>
      </c>
      <c r="G173" s="73">
        <v>22</v>
      </c>
      <c r="H173" s="73">
        <f t="shared" si="4"/>
        <v>1760</v>
      </c>
      <c r="I173" s="73">
        <v>1236</v>
      </c>
      <c r="J173" s="73"/>
      <c r="K173" s="73">
        <f t="shared" si="5"/>
        <v>2996</v>
      </c>
      <c r="L173" s="68"/>
      <c r="M173" s="68"/>
    </row>
    <row r="174" spans="1:13" x14ac:dyDescent="0.2">
      <c r="A174" s="85">
        <v>173</v>
      </c>
      <c r="B174" s="78">
        <v>319</v>
      </c>
      <c r="C174" s="79" t="s">
        <v>5942</v>
      </c>
      <c r="D174" s="78">
        <v>21103158</v>
      </c>
      <c r="E174" s="79" t="s">
        <v>251</v>
      </c>
      <c r="F174" s="73">
        <v>75</v>
      </c>
      <c r="G174" s="73">
        <v>22</v>
      </c>
      <c r="H174" s="73">
        <f t="shared" si="4"/>
        <v>1650</v>
      </c>
      <c r="I174" s="73">
        <v>1257</v>
      </c>
      <c r="J174" s="73"/>
      <c r="K174" s="73">
        <f t="shared" si="5"/>
        <v>2907</v>
      </c>
      <c r="L174" s="68"/>
      <c r="M174" s="68"/>
    </row>
    <row r="175" spans="1:13" x14ac:dyDescent="0.2">
      <c r="A175" s="85">
        <v>174</v>
      </c>
      <c r="B175" s="78">
        <v>319</v>
      </c>
      <c r="C175" s="79" t="s">
        <v>3649</v>
      </c>
      <c r="D175" s="78">
        <v>21103152</v>
      </c>
      <c r="E175" s="79" t="s">
        <v>251</v>
      </c>
      <c r="F175" s="73">
        <v>90</v>
      </c>
      <c r="G175" s="73">
        <v>22</v>
      </c>
      <c r="H175" s="73">
        <f t="shared" si="4"/>
        <v>1980</v>
      </c>
      <c r="I175" s="73">
        <v>699</v>
      </c>
      <c r="J175" s="73"/>
      <c r="K175" s="73">
        <f t="shared" si="5"/>
        <v>2679</v>
      </c>
      <c r="L175" s="68"/>
      <c r="M175" s="68"/>
    </row>
    <row r="176" spans="1:13" x14ac:dyDescent="0.2">
      <c r="A176" s="85">
        <v>175</v>
      </c>
      <c r="B176" s="78">
        <v>320</v>
      </c>
      <c r="C176" s="79" t="s">
        <v>5928</v>
      </c>
      <c r="D176" s="78">
        <v>21109018</v>
      </c>
      <c r="E176" s="79" t="s">
        <v>309</v>
      </c>
      <c r="F176" s="73">
        <v>90</v>
      </c>
      <c r="G176" s="73">
        <v>22</v>
      </c>
      <c r="H176" s="73">
        <f t="shared" si="4"/>
        <v>1980</v>
      </c>
      <c r="I176" s="73">
        <v>1074</v>
      </c>
      <c r="J176" s="73"/>
      <c r="K176" s="73">
        <f t="shared" si="5"/>
        <v>3054</v>
      </c>
      <c r="L176" s="68"/>
      <c r="M176" s="68"/>
    </row>
    <row r="177" spans="1:13" x14ac:dyDescent="0.2">
      <c r="A177" s="85">
        <v>176</v>
      </c>
      <c r="B177" s="78">
        <v>320</v>
      </c>
      <c r="C177" s="79" t="s">
        <v>5947</v>
      </c>
      <c r="D177" s="78">
        <v>21109067</v>
      </c>
      <c r="E177" s="79" t="s">
        <v>309</v>
      </c>
      <c r="F177" s="73">
        <v>72</v>
      </c>
      <c r="G177" s="73">
        <v>22</v>
      </c>
      <c r="H177" s="73">
        <f t="shared" si="4"/>
        <v>1584</v>
      </c>
      <c r="I177" s="73">
        <v>815</v>
      </c>
      <c r="J177" s="73"/>
      <c r="K177" s="73">
        <f t="shared" si="5"/>
        <v>2399</v>
      </c>
      <c r="L177" s="68"/>
      <c r="M177" s="68"/>
    </row>
    <row r="178" spans="1:13" x14ac:dyDescent="0.2">
      <c r="A178" s="85">
        <v>177</v>
      </c>
      <c r="B178" s="78">
        <v>321</v>
      </c>
      <c r="C178" s="79" t="s">
        <v>3620</v>
      </c>
      <c r="D178" s="78">
        <v>21109002</v>
      </c>
      <c r="E178" s="79" t="s">
        <v>309</v>
      </c>
      <c r="F178" s="73">
        <v>90</v>
      </c>
      <c r="G178" s="73">
        <v>22</v>
      </c>
      <c r="H178" s="73">
        <f t="shared" si="4"/>
        <v>1980</v>
      </c>
      <c r="I178" s="73">
        <v>506</v>
      </c>
      <c r="J178" s="73"/>
      <c r="K178" s="73">
        <f t="shared" si="5"/>
        <v>2486</v>
      </c>
      <c r="L178" s="68"/>
      <c r="M178" s="68"/>
    </row>
    <row r="179" spans="1:13" x14ac:dyDescent="0.2">
      <c r="A179" s="85">
        <v>178</v>
      </c>
      <c r="B179" s="78">
        <v>321</v>
      </c>
      <c r="C179" s="79" t="s">
        <v>449</v>
      </c>
      <c r="D179" s="78">
        <v>21109005</v>
      </c>
      <c r="E179" s="79" t="s">
        <v>309</v>
      </c>
      <c r="F179" s="73">
        <v>70</v>
      </c>
      <c r="G179" s="73">
        <v>22</v>
      </c>
      <c r="H179" s="73">
        <f t="shared" si="4"/>
        <v>1540</v>
      </c>
      <c r="I179" s="73">
        <v>849</v>
      </c>
      <c r="J179" s="73"/>
      <c r="K179" s="73">
        <f t="shared" si="5"/>
        <v>2389</v>
      </c>
      <c r="L179" s="68"/>
      <c r="M179" s="68"/>
    </row>
    <row r="180" spans="1:13" x14ac:dyDescent="0.2">
      <c r="A180" s="85">
        <v>179</v>
      </c>
      <c r="B180" s="78">
        <v>322</v>
      </c>
      <c r="C180" s="79" t="s">
        <v>2131</v>
      </c>
      <c r="D180" s="78">
        <v>21109051</v>
      </c>
      <c r="E180" s="79" t="s">
        <v>309</v>
      </c>
      <c r="F180" s="73">
        <v>79</v>
      </c>
      <c r="G180" s="73">
        <v>22</v>
      </c>
      <c r="H180" s="73">
        <f t="shared" si="4"/>
        <v>1738</v>
      </c>
      <c r="I180" s="73">
        <v>963</v>
      </c>
      <c r="J180" s="73"/>
      <c r="K180" s="73">
        <f t="shared" si="5"/>
        <v>2701</v>
      </c>
      <c r="L180" s="68"/>
      <c r="M180" s="68"/>
    </row>
    <row r="181" spans="1:13" x14ac:dyDescent="0.2">
      <c r="A181" s="85">
        <v>180</v>
      </c>
      <c r="B181" s="78">
        <v>322</v>
      </c>
      <c r="C181" s="79" t="s">
        <v>4301</v>
      </c>
      <c r="D181" s="78">
        <v>21109042</v>
      </c>
      <c r="E181" s="79" t="s">
        <v>309</v>
      </c>
      <c r="F181" s="73">
        <v>70</v>
      </c>
      <c r="G181" s="73">
        <v>22</v>
      </c>
      <c r="H181" s="73">
        <f t="shared" si="4"/>
        <v>1540</v>
      </c>
      <c r="I181" s="73">
        <v>1368</v>
      </c>
      <c r="J181" s="73"/>
      <c r="K181" s="73">
        <f t="shared" si="5"/>
        <v>2908</v>
      </c>
      <c r="L181" s="68"/>
      <c r="M181" s="68"/>
    </row>
    <row r="182" spans="1:13" x14ac:dyDescent="0.2">
      <c r="A182" s="85">
        <v>181</v>
      </c>
      <c r="B182" s="78">
        <v>323</v>
      </c>
      <c r="C182" s="79" t="s">
        <v>5897</v>
      </c>
      <c r="D182" s="78">
        <v>21109087</v>
      </c>
      <c r="E182" s="79" t="s">
        <v>309</v>
      </c>
      <c r="F182" s="73">
        <v>70</v>
      </c>
      <c r="G182" s="73">
        <v>22</v>
      </c>
      <c r="H182" s="73">
        <f t="shared" si="4"/>
        <v>1540</v>
      </c>
      <c r="I182" s="73">
        <v>1321</v>
      </c>
      <c r="J182" s="73"/>
      <c r="K182" s="73">
        <f t="shared" si="5"/>
        <v>2861</v>
      </c>
      <c r="L182" s="68"/>
      <c r="M182" s="68"/>
    </row>
    <row r="183" spans="1:13" x14ac:dyDescent="0.2">
      <c r="A183" s="85">
        <v>182</v>
      </c>
      <c r="B183" s="78">
        <v>324</v>
      </c>
      <c r="C183" s="79" t="s">
        <v>5887</v>
      </c>
      <c r="D183" s="78">
        <v>21103053</v>
      </c>
      <c r="E183" s="79" t="s">
        <v>251</v>
      </c>
      <c r="F183" s="73">
        <v>90</v>
      </c>
      <c r="G183" s="73">
        <v>22</v>
      </c>
      <c r="H183" s="73">
        <f t="shared" si="4"/>
        <v>1980</v>
      </c>
      <c r="I183" s="73">
        <v>825</v>
      </c>
      <c r="J183" s="73"/>
      <c r="K183" s="73">
        <f t="shared" si="5"/>
        <v>2805</v>
      </c>
      <c r="L183" s="68"/>
      <c r="M183" s="68"/>
    </row>
    <row r="184" spans="1:13" x14ac:dyDescent="0.2">
      <c r="A184" s="85">
        <v>183</v>
      </c>
      <c r="B184" s="78">
        <v>324</v>
      </c>
      <c r="C184" s="79" t="s">
        <v>2853</v>
      </c>
      <c r="D184" s="78">
        <v>21103153</v>
      </c>
      <c r="E184" s="79" t="s">
        <v>251</v>
      </c>
      <c r="F184" s="73">
        <v>55</v>
      </c>
      <c r="G184" s="73">
        <v>22</v>
      </c>
      <c r="H184" s="73">
        <f t="shared" si="4"/>
        <v>1210</v>
      </c>
      <c r="I184" s="73">
        <v>505</v>
      </c>
      <c r="J184" s="73"/>
      <c r="K184" s="73">
        <f t="shared" si="5"/>
        <v>1715</v>
      </c>
      <c r="L184" s="68"/>
      <c r="M184" s="68"/>
    </row>
    <row r="185" spans="1:13" x14ac:dyDescent="0.2">
      <c r="A185" s="85">
        <v>184</v>
      </c>
      <c r="B185" s="78">
        <v>325</v>
      </c>
      <c r="C185" s="79" t="s">
        <v>2542</v>
      </c>
      <c r="D185" s="78">
        <v>21113003</v>
      </c>
      <c r="E185" s="79" t="s">
        <v>723</v>
      </c>
      <c r="F185" s="73">
        <v>75</v>
      </c>
      <c r="G185" s="73">
        <v>22</v>
      </c>
      <c r="H185" s="73">
        <f t="shared" si="4"/>
        <v>1650</v>
      </c>
      <c r="I185" s="73">
        <v>1568</v>
      </c>
      <c r="J185" s="73"/>
      <c r="K185" s="73">
        <f t="shared" si="5"/>
        <v>3218</v>
      </c>
      <c r="L185" s="68"/>
      <c r="M185" s="68"/>
    </row>
    <row r="186" spans="1:13" x14ac:dyDescent="0.2">
      <c r="A186" s="85">
        <v>185</v>
      </c>
      <c r="B186" s="78">
        <v>325</v>
      </c>
      <c r="C186" s="79" t="s">
        <v>5742</v>
      </c>
      <c r="D186" s="78">
        <v>21113010</v>
      </c>
      <c r="E186" s="79" t="s">
        <v>723</v>
      </c>
      <c r="F186" s="73">
        <v>90</v>
      </c>
      <c r="G186" s="73">
        <v>22</v>
      </c>
      <c r="H186" s="73">
        <f t="shared" si="4"/>
        <v>1980</v>
      </c>
      <c r="I186" s="73">
        <v>1397</v>
      </c>
      <c r="J186" s="73"/>
      <c r="K186" s="73">
        <f t="shared" si="5"/>
        <v>3377</v>
      </c>
      <c r="L186" s="68"/>
      <c r="M186" s="68"/>
    </row>
    <row r="187" spans="1:13" x14ac:dyDescent="0.2">
      <c r="A187" s="85">
        <v>186</v>
      </c>
      <c r="B187" s="78">
        <v>326</v>
      </c>
      <c r="C187" s="79" t="s">
        <v>5933</v>
      </c>
      <c r="D187" s="78">
        <v>21103103</v>
      </c>
      <c r="E187" s="79" t="s">
        <v>251</v>
      </c>
      <c r="F187" s="73">
        <v>56</v>
      </c>
      <c r="G187" s="73">
        <v>22</v>
      </c>
      <c r="H187" s="73">
        <f t="shared" si="4"/>
        <v>1232</v>
      </c>
      <c r="I187" s="73">
        <v>702</v>
      </c>
      <c r="J187" s="73"/>
      <c r="K187" s="73">
        <f t="shared" si="5"/>
        <v>1934</v>
      </c>
      <c r="L187" s="68"/>
      <c r="M187" s="68"/>
    </row>
    <row r="188" spans="1:13" x14ac:dyDescent="0.2">
      <c r="A188" s="85">
        <v>187</v>
      </c>
      <c r="B188" s="78">
        <v>326</v>
      </c>
      <c r="C188" s="79" t="s">
        <v>5946</v>
      </c>
      <c r="D188" s="78">
        <v>21126043</v>
      </c>
      <c r="E188" s="79" t="s">
        <v>184</v>
      </c>
      <c r="F188" s="73">
        <v>68</v>
      </c>
      <c r="G188" s="73">
        <v>22</v>
      </c>
      <c r="H188" s="73">
        <f t="shared" si="4"/>
        <v>1496</v>
      </c>
      <c r="I188" s="73">
        <v>1315</v>
      </c>
      <c r="J188" s="73"/>
      <c r="K188" s="73">
        <f t="shared" si="5"/>
        <v>2811</v>
      </c>
      <c r="L188" s="68"/>
      <c r="M188" s="68"/>
    </row>
    <row r="189" spans="1:13" x14ac:dyDescent="0.2">
      <c r="A189" s="85">
        <v>188</v>
      </c>
      <c r="B189" s="78">
        <v>327</v>
      </c>
      <c r="C189" s="79" t="s">
        <v>3117</v>
      </c>
      <c r="D189" s="78">
        <v>21106068</v>
      </c>
      <c r="E189" s="79" t="s">
        <v>212</v>
      </c>
      <c r="F189" s="73">
        <v>90</v>
      </c>
      <c r="G189" s="73">
        <v>22</v>
      </c>
      <c r="H189" s="73">
        <f t="shared" si="4"/>
        <v>1980</v>
      </c>
      <c r="I189" s="73">
        <v>978</v>
      </c>
      <c r="J189" s="73"/>
      <c r="K189" s="73">
        <f t="shared" si="5"/>
        <v>2958</v>
      </c>
      <c r="L189" s="68"/>
      <c r="M189" s="68"/>
    </row>
    <row r="190" spans="1:13" x14ac:dyDescent="0.2">
      <c r="A190" s="85">
        <v>189</v>
      </c>
      <c r="B190" s="78">
        <v>327</v>
      </c>
      <c r="C190" s="79" t="s">
        <v>3414</v>
      </c>
      <c r="D190" s="78">
        <v>21102076</v>
      </c>
      <c r="E190" s="79" t="s">
        <v>813</v>
      </c>
      <c r="F190" s="73">
        <v>73</v>
      </c>
      <c r="G190" s="73">
        <v>22</v>
      </c>
      <c r="H190" s="73">
        <f t="shared" si="4"/>
        <v>1606</v>
      </c>
      <c r="I190" s="73">
        <v>868</v>
      </c>
      <c r="J190" s="73"/>
      <c r="K190" s="73">
        <f t="shared" si="5"/>
        <v>2474</v>
      </c>
      <c r="L190" s="68"/>
      <c r="M190" s="68"/>
    </row>
    <row r="191" spans="1:13" x14ac:dyDescent="0.2">
      <c r="A191" s="85">
        <v>190</v>
      </c>
      <c r="B191" s="78">
        <v>328</v>
      </c>
      <c r="C191" s="79" t="s">
        <v>2016</v>
      </c>
      <c r="D191" s="78">
        <v>21103003</v>
      </c>
      <c r="E191" s="79" t="s">
        <v>251</v>
      </c>
      <c r="F191" s="73">
        <v>57</v>
      </c>
      <c r="G191" s="73">
        <v>22</v>
      </c>
      <c r="H191" s="73">
        <f t="shared" si="4"/>
        <v>1254</v>
      </c>
      <c r="I191" s="73">
        <v>814</v>
      </c>
      <c r="J191" s="73"/>
      <c r="K191" s="73">
        <f t="shared" si="5"/>
        <v>2068</v>
      </c>
      <c r="L191" s="68"/>
      <c r="M191" s="68"/>
    </row>
    <row r="192" spans="1:13" x14ac:dyDescent="0.2">
      <c r="A192" s="85">
        <v>191</v>
      </c>
      <c r="B192" s="78">
        <v>328</v>
      </c>
      <c r="C192" s="79" t="s">
        <v>3380</v>
      </c>
      <c r="D192" s="78">
        <v>21103096</v>
      </c>
      <c r="E192" s="79" t="s">
        <v>251</v>
      </c>
      <c r="F192" s="73">
        <v>90</v>
      </c>
      <c r="G192" s="73">
        <v>22</v>
      </c>
      <c r="H192" s="73">
        <f t="shared" si="4"/>
        <v>1980</v>
      </c>
      <c r="I192" s="73">
        <v>1237</v>
      </c>
      <c r="J192" s="73"/>
      <c r="K192" s="73">
        <f t="shared" si="5"/>
        <v>3217</v>
      </c>
      <c r="L192" s="68"/>
      <c r="M192" s="68"/>
    </row>
    <row r="193" spans="1:13" x14ac:dyDescent="0.2">
      <c r="A193" s="85">
        <v>192</v>
      </c>
      <c r="B193" s="78">
        <v>329</v>
      </c>
      <c r="C193" s="79" t="s">
        <v>2610</v>
      </c>
      <c r="D193" s="78">
        <v>21109015</v>
      </c>
      <c r="E193" s="79" t="s">
        <v>309</v>
      </c>
      <c r="F193" s="73">
        <v>90</v>
      </c>
      <c r="G193" s="73">
        <v>22</v>
      </c>
      <c r="H193" s="73">
        <f t="shared" si="4"/>
        <v>1980</v>
      </c>
      <c r="I193" s="73">
        <v>964</v>
      </c>
      <c r="J193" s="73"/>
      <c r="K193" s="73">
        <f t="shared" si="5"/>
        <v>2944</v>
      </c>
      <c r="L193" s="68"/>
      <c r="M193" s="68"/>
    </row>
    <row r="194" spans="1:13" x14ac:dyDescent="0.2">
      <c r="A194" s="85">
        <v>193</v>
      </c>
      <c r="B194" s="78">
        <v>329</v>
      </c>
      <c r="C194" s="79" t="s">
        <v>3881</v>
      </c>
      <c r="D194" s="78">
        <v>21109003</v>
      </c>
      <c r="E194" s="79" t="s">
        <v>309</v>
      </c>
      <c r="F194" s="73">
        <v>80</v>
      </c>
      <c r="G194" s="73">
        <v>22</v>
      </c>
      <c r="H194" s="73">
        <f t="shared" si="4"/>
        <v>1760</v>
      </c>
      <c r="I194" s="73">
        <v>1157</v>
      </c>
      <c r="J194" s="73"/>
      <c r="K194" s="73">
        <f t="shared" si="5"/>
        <v>2917</v>
      </c>
      <c r="L194" s="68"/>
      <c r="M194" s="68"/>
    </row>
    <row r="195" spans="1:13" x14ac:dyDescent="0.2">
      <c r="A195" s="85">
        <v>194</v>
      </c>
      <c r="B195" s="78">
        <v>330</v>
      </c>
      <c r="C195" s="79" t="s">
        <v>3590</v>
      </c>
      <c r="D195" s="78">
        <v>21109104</v>
      </c>
      <c r="E195" s="79" t="s">
        <v>309</v>
      </c>
      <c r="F195" s="73">
        <v>81</v>
      </c>
      <c r="G195" s="73">
        <v>22</v>
      </c>
      <c r="H195" s="73">
        <f t="shared" si="4"/>
        <v>1782</v>
      </c>
      <c r="I195" s="73">
        <v>757</v>
      </c>
      <c r="J195" s="73"/>
      <c r="K195" s="73">
        <f t="shared" si="5"/>
        <v>2539</v>
      </c>
      <c r="L195" s="68"/>
      <c r="M195" s="68"/>
    </row>
    <row r="196" spans="1:13" x14ac:dyDescent="0.2">
      <c r="A196" s="85">
        <v>195</v>
      </c>
      <c r="B196" s="78">
        <v>330</v>
      </c>
      <c r="C196" s="79" t="s">
        <v>3979</v>
      </c>
      <c r="D196" s="78">
        <v>21109110</v>
      </c>
      <c r="E196" s="79" t="s">
        <v>309</v>
      </c>
      <c r="F196" s="73">
        <v>71</v>
      </c>
      <c r="G196" s="73">
        <v>22</v>
      </c>
      <c r="H196" s="73">
        <f t="shared" ref="H196:H258" si="6">F196*G196</f>
        <v>1562</v>
      </c>
      <c r="I196" s="73">
        <v>690</v>
      </c>
      <c r="J196" s="73"/>
      <c r="K196" s="73">
        <f t="shared" ref="K196:K258" si="7">H196+I196+J196</f>
        <v>2252</v>
      </c>
      <c r="L196" s="68"/>
      <c r="M196" s="68"/>
    </row>
    <row r="197" spans="1:13" x14ac:dyDescent="0.2">
      <c r="A197" s="85">
        <v>196</v>
      </c>
      <c r="B197" s="78">
        <v>331</v>
      </c>
      <c r="C197" s="79" t="s">
        <v>5917</v>
      </c>
      <c r="D197" s="78">
        <v>21112087</v>
      </c>
      <c r="E197" s="79" t="s">
        <v>6069</v>
      </c>
      <c r="F197" s="73">
        <v>66</v>
      </c>
      <c r="G197" s="73">
        <v>22</v>
      </c>
      <c r="H197" s="73">
        <f t="shared" si="6"/>
        <v>1452</v>
      </c>
      <c r="I197" s="73">
        <v>738</v>
      </c>
      <c r="J197" s="73"/>
      <c r="K197" s="73">
        <f t="shared" si="7"/>
        <v>2190</v>
      </c>
      <c r="L197" s="68"/>
      <c r="M197" s="68"/>
    </row>
    <row r="198" spans="1:13" x14ac:dyDescent="0.2">
      <c r="A198" s="85">
        <v>197</v>
      </c>
      <c r="B198" s="78">
        <v>331</v>
      </c>
      <c r="C198" s="79" t="s">
        <v>6006</v>
      </c>
      <c r="D198" s="78">
        <v>21102021</v>
      </c>
      <c r="E198" s="79" t="s">
        <v>2589</v>
      </c>
      <c r="F198" s="73">
        <v>90</v>
      </c>
      <c r="G198" s="73">
        <v>22</v>
      </c>
      <c r="H198" s="73">
        <f t="shared" si="6"/>
        <v>1980</v>
      </c>
      <c r="I198" s="73">
        <v>1026</v>
      </c>
      <c r="J198" s="73"/>
      <c r="K198" s="73">
        <f t="shared" si="7"/>
        <v>3006</v>
      </c>
      <c r="L198" s="68"/>
      <c r="M198" s="68"/>
    </row>
    <row r="199" spans="1:13" x14ac:dyDescent="0.2">
      <c r="A199" s="85">
        <v>198</v>
      </c>
      <c r="B199" s="78">
        <v>332</v>
      </c>
      <c r="C199" s="79" t="s">
        <v>2375</v>
      </c>
      <c r="D199" s="78">
        <v>21124008</v>
      </c>
      <c r="E199" s="79" t="s">
        <v>156</v>
      </c>
      <c r="F199" s="73">
        <v>90</v>
      </c>
      <c r="G199" s="73">
        <v>22</v>
      </c>
      <c r="H199" s="73">
        <f t="shared" si="6"/>
        <v>1980</v>
      </c>
      <c r="I199" s="73">
        <v>804</v>
      </c>
      <c r="J199" s="73"/>
      <c r="K199" s="73">
        <f t="shared" si="7"/>
        <v>2784</v>
      </c>
      <c r="L199" s="68"/>
      <c r="M199" s="68"/>
    </row>
    <row r="200" spans="1:13" x14ac:dyDescent="0.2">
      <c r="A200" s="85">
        <v>199</v>
      </c>
      <c r="B200" s="78">
        <v>332</v>
      </c>
      <c r="C200" s="79" t="s">
        <v>3550</v>
      </c>
      <c r="D200" s="78">
        <v>21124033</v>
      </c>
      <c r="E200" s="79" t="s">
        <v>156</v>
      </c>
      <c r="F200" s="73">
        <v>90</v>
      </c>
      <c r="G200" s="73">
        <v>22</v>
      </c>
      <c r="H200" s="73">
        <f t="shared" si="6"/>
        <v>1980</v>
      </c>
      <c r="I200" s="73">
        <v>683</v>
      </c>
      <c r="J200" s="73"/>
      <c r="K200" s="73">
        <f t="shared" si="7"/>
        <v>2663</v>
      </c>
      <c r="L200" s="68"/>
      <c r="M200" s="68"/>
    </row>
    <row r="201" spans="1:13" x14ac:dyDescent="0.2">
      <c r="A201" s="85">
        <v>200</v>
      </c>
      <c r="B201" s="78">
        <v>333</v>
      </c>
      <c r="C201" s="79" t="s">
        <v>2077</v>
      </c>
      <c r="D201" s="78">
        <v>21103031</v>
      </c>
      <c r="E201" s="79" t="s">
        <v>251</v>
      </c>
      <c r="F201" s="73">
        <v>72</v>
      </c>
      <c r="G201" s="73">
        <v>22</v>
      </c>
      <c r="H201" s="73">
        <f t="shared" si="6"/>
        <v>1584</v>
      </c>
      <c r="I201" s="73">
        <v>1663</v>
      </c>
      <c r="J201" s="73"/>
      <c r="K201" s="73">
        <f t="shared" si="7"/>
        <v>3247</v>
      </c>
      <c r="L201" s="68"/>
      <c r="M201" s="68"/>
    </row>
    <row r="202" spans="1:13" x14ac:dyDescent="0.2">
      <c r="A202" s="85">
        <v>201</v>
      </c>
      <c r="B202" s="78">
        <v>333</v>
      </c>
      <c r="C202" s="79" t="s">
        <v>5955</v>
      </c>
      <c r="D202" s="78">
        <v>21103044</v>
      </c>
      <c r="E202" s="79" t="s">
        <v>51</v>
      </c>
      <c r="F202" s="73">
        <v>70</v>
      </c>
      <c r="G202" s="73">
        <v>22</v>
      </c>
      <c r="H202" s="73">
        <f t="shared" si="6"/>
        <v>1540</v>
      </c>
      <c r="I202" s="73">
        <v>757</v>
      </c>
      <c r="J202" s="73"/>
      <c r="K202" s="73">
        <f t="shared" si="7"/>
        <v>2297</v>
      </c>
      <c r="L202" s="68"/>
      <c r="M202" s="68"/>
    </row>
    <row r="203" spans="1:13" x14ac:dyDescent="0.2">
      <c r="A203" s="85">
        <v>202</v>
      </c>
      <c r="B203" s="78">
        <v>334</v>
      </c>
      <c r="C203" s="79" t="s">
        <v>5914</v>
      </c>
      <c r="D203" s="78">
        <v>21124027</v>
      </c>
      <c r="E203" s="79" t="s">
        <v>156</v>
      </c>
      <c r="F203" s="73">
        <v>82</v>
      </c>
      <c r="G203" s="73">
        <v>22</v>
      </c>
      <c r="H203" s="73">
        <f t="shared" si="6"/>
        <v>1804</v>
      </c>
      <c r="I203" s="73">
        <v>549</v>
      </c>
      <c r="J203" s="73"/>
      <c r="K203" s="73">
        <f t="shared" si="7"/>
        <v>2353</v>
      </c>
      <c r="L203" s="68"/>
      <c r="M203" s="68"/>
    </row>
    <row r="204" spans="1:13" x14ac:dyDescent="0.2">
      <c r="A204" s="85">
        <v>203</v>
      </c>
      <c r="B204" s="78">
        <v>334</v>
      </c>
      <c r="C204" s="79" t="s">
        <v>2830</v>
      </c>
      <c r="D204" s="78">
        <v>21126020</v>
      </c>
      <c r="E204" s="79" t="s">
        <v>184</v>
      </c>
      <c r="F204" s="73">
        <v>72</v>
      </c>
      <c r="G204" s="73">
        <v>22</v>
      </c>
      <c r="H204" s="73">
        <f t="shared" si="6"/>
        <v>1584</v>
      </c>
      <c r="I204" s="73">
        <v>748</v>
      </c>
      <c r="J204" s="73"/>
      <c r="K204" s="73">
        <f t="shared" si="7"/>
        <v>2332</v>
      </c>
      <c r="L204" s="68"/>
      <c r="M204" s="68"/>
    </row>
    <row r="205" spans="1:13" x14ac:dyDescent="0.2">
      <c r="A205" s="85">
        <v>204</v>
      </c>
      <c r="B205" s="78">
        <v>335</v>
      </c>
      <c r="C205" s="79" t="s">
        <v>2469</v>
      </c>
      <c r="D205" s="78">
        <v>21103128</v>
      </c>
      <c r="E205" s="79" t="s">
        <v>251</v>
      </c>
      <c r="F205" s="73">
        <v>82</v>
      </c>
      <c r="G205" s="73">
        <v>22</v>
      </c>
      <c r="H205" s="73">
        <f t="shared" si="6"/>
        <v>1804</v>
      </c>
      <c r="I205" s="73">
        <v>1339</v>
      </c>
      <c r="J205" s="73"/>
      <c r="K205" s="73">
        <f t="shared" si="7"/>
        <v>3143</v>
      </c>
      <c r="L205" s="68"/>
      <c r="M205" s="68"/>
    </row>
    <row r="206" spans="1:13" x14ac:dyDescent="0.2">
      <c r="A206" s="85">
        <v>205</v>
      </c>
      <c r="B206" s="78">
        <v>335</v>
      </c>
      <c r="C206" s="79" t="s">
        <v>4167</v>
      </c>
      <c r="D206" s="78">
        <v>21103034</v>
      </c>
      <c r="E206" s="79" t="s">
        <v>251</v>
      </c>
      <c r="F206" s="73">
        <v>90</v>
      </c>
      <c r="G206" s="73">
        <v>22</v>
      </c>
      <c r="H206" s="73">
        <f t="shared" si="6"/>
        <v>1980</v>
      </c>
      <c r="I206" s="73">
        <v>1764</v>
      </c>
      <c r="J206" s="73"/>
      <c r="K206" s="73">
        <f t="shared" si="7"/>
        <v>3744</v>
      </c>
      <c r="L206" s="68"/>
      <c r="M206" s="68"/>
    </row>
    <row r="207" spans="1:13" x14ac:dyDescent="0.2">
      <c r="A207" s="85">
        <v>206</v>
      </c>
      <c r="B207" s="78">
        <v>336</v>
      </c>
      <c r="C207" s="79" t="s">
        <v>1984</v>
      </c>
      <c r="D207" s="78">
        <v>21124003</v>
      </c>
      <c r="E207" s="79" t="s">
        <v>156</v>
      </c>
      <c r="F207" s="73">
        <v>69</v>
      </c>
      <c r="G207" s="73">
        <v>22</v>
      </c>
      <c r="H207" s="73">
        <f t="shared" si="6"/>
        <v>1518</v>
      </c>
      <c r="I207" s="73">
        <v>1212</v>
      </c>
      <c r="J207" s="73"/>
      <c r="K207" s="73">
        <f t="shared" si="7"/>
        <v>2730</v>
      </c>
      <c r="L207" s="68"/>
      <c r="M207" s="68"/>
    </row>
    <row r="208" spans="1:13" x14ac:dyDescent="0.2">
      <c r="A208" s="85">
        <v>207</v>
      </c>
      <c r="B208" s="78">
        <v>336</v>
      </c>
      <c r="C208" s="79" t="s">
        <v>2713</v>
      </c>
      <c r="D208" s="78">
        <v>21109046</v>
      </c>
      <c r="E208" s="79" t="s">
        <v>309</v>
      </c>
      <c r="F208" s="73">
        <v>83</v>
      </c>
      <c r="G208" s="73">
        <v>22</v>
      </c>
      <c r="H208" s="73">
        <f t="shared" si="6"/>
        <v>1826</v>
      </c>
      <c r="I208" s="73">
        <v>881</v>
      </c>
      <c r="J208" s="73"/>
      <c r="K208" s="73">
        <f t="shared" si="7"/>
        <v>2707</v>
      </c>
      <c r="L208" s="68"/>
      <c r="M208" s="68"/>
    </row>
    <row r="209" spans="1:13" x14ac:dyDescent="0.2">
      <c r="A209" s="85">
        <v>208</v>
      </c>
      <c r="B209" s="78">
        <v>337</v>
      </c>
      <c r="C209" s="79" t="s">
        <v>2576</v>
      </c>
      <c r="D209" s="78">
        <v>21126012</v>
      </c>
      <c r="E209" s="79" t="s">
        <v>184</v>
      </c>
      <c r="F209" s="73">
        <v>90</v>
      </c>
      <c r="G209" s="73">
        <v>22</v>
      </c>
      <c r="H209" s="73">
        <f t="shared" si="6"/>
        <v>1980</v>
      </c>
      <c r="I209" s="73">
        <v>868</v>
      </c>
      <c r="J209" s="73"/>
      <c r="K209" s="73">
        <f t="shared" si="7"/>
        <v>2848</v>
      </c>
      <c r="L209" s="68"/>
      <c r="M209" s="68"/>
    </row>
    <row r="210" spans="1:13" x14ac:dyDescent="0.2">
      <c r="A210" s="85">
        <v>209</v>
      </c>
      <c r="B210" s="78">
        <v>337</v>
      </c>
      <c r="C210" s="79" t="s">
        <v>2821</v>
      </c>
      <c r="D210" s="78">
        <v>21126003</v>
      </c>
      <c r="E210" s="79" t="s">
        <v>184</v>
      </c>
      <c r="F210" s="73">
        <v>90</v>
      </c>
      <c r="G210" s="73">
        <v>22</v>
      </c>
      <c r="H210" s="73">
        <f t="shared" si="6"/>
        <v>1980</v>
      </c>
      <c r="I210" s="73">
        <v>918</v>
      </c>
      <c r="J210" s="73"/>
      <c r="K210" s="73">
        <f t="shared" si="7"/>
        <v>2898</v>
      </c>
      <c r="L210" s="68"/>
      <c r="M210" s="68"/>
    </row>
    <row r="211" spans="1:13" x14ac:dyDescent="0.2">
      <c r="A211" s="85">
        <v>210</v>
      </c>
      <c r="B211" s="78">
        <v>338</v>
      </c>
      <c r="C211" s="79" t="s">
        <v>2277</v>
      </c>
      <c r="D211" s="78">
        <v>21103100</v>
      </c>
      <c r="E211" s="79" t="s">
        <v>251</v>
      </c>
      <c r="F211" s="73">
        <v>66</v>
      </c>
      <c r="G211" s="73">
        <v>22</v>
      </c>
      <c r="H211" s="73">
        <f t="shared" si="6"/>
        <v>1452</v>
      </c>
      <c r="I211" s="73">
        <v>603</v>
      </c>
      <c r="J211" s="73"/>
      <c r="K211" s="73">
        <f t="shared" si="7"/>
        <v>2055</v>
      </c>
      <c r="L211" s="68"/>
      <c r="M211" s="68"/>
    </row>
    <row r="212" spans="1:13" x14ac:dyDescent="0.2">
      <c r="A212" s="85">
        <v>211</v>
      </c>
      <c r="B212" s="78">
        <v>338</v>
      </c>
      <c r="C212" s="79" t="s">
        <v>3696</v>
      </c>
      <c r="D212" s="78">
        <v>21103087</v>
      </c>
      <c r="E212" s="79" t="s">
        <v>51</v>
      </c>
      <c r="F212" s="73">
        <v>82</v>
      </c>
      <c r="G212" s="73">
        <v>22</v>
      </c>
      <c r="H212" s="73">
        <f t="shared" si="6"/>
        <v>1804</v>
      </c>
      <c r="I212" s="73">
        <v>794</v>
      </c>
      <c r="J212" s="73"/>
      <c r="K212" s="73">
        <f t="shared" si="7"/>
        <v>2598</v>
      </c>
      <c r="L212" s="68"/>
      <c r="M212" s="68"/>
    </row>
    <row r="213" spans="1:13" x14ac:dyDescent="0.2">
      <c r="A213" s="85">
        <v>212</v>
      </c>
      <c r="B213" s="78">
        <v>339</v>
      </c>
      <c r="C213" s="79" t="s">
        <v>2943</v>
      </c>
      <c r="D213" s="78">
        <v>21124043</v>
      </c>
      <c r="E213" s="79" t="s">
        <v>156</v>
      </c>
      <c r="F213" s="73">
        <v>66</v>
      </c>
      <c r="G213" s="73">
        <v>22</v>
      </c>
      <c r="H213" s="73">
        <f t="shared" si="6"/>
        <v>1452</v>
      </c>
      <c r="I213" s="73">
        <v>991</v>
      </c>
      <c r="J213" s="73"/>
      <c r="K213" s="73">
        <f t="shared" si="7"/>
        <v>2443</v>
      </c>
      <c r="L213" s="68"/>
      <c r="M213" s="68"/>
    </row>
    <row r="214" spans="1:13" x14ac:dyDescent="0.2">
      <c r="A214" s="85">
        <v>213</v>
      </c>
      <c r="B214" s="78">
        <v>339</v>
      </c>
      <c r="C214" s="79" t="s">
        <v>4719</v>
      </c>
      <c r="D214" s="78">
        <v>21124021</v>
      </c>
      <c r="E214" s="79" t="s">
        <v>156</v>
      </c>
      <c r="F214" s="73">
        <v>84</v>
      </c>
      <c r="G214" s="73">
        <v>22</v>
      </c>
      <c r="H214" s="73">
        <f t="shared" si="6"/>
        <v>1848</v>
      </c>
      <c r="I214" s="73">
        <v>1288</v>
      </c>
      <c r="J214" s="73"/>
      <c r="K214" s="73">
        <f t="shared" si="7"/>
        <v>3136</v>
      </c>
      <c r="L214" s="68"/>
      <c r="M214" s="68"/>
    </row>
    <row r="215" spans="1:13" x14ac:dyDescent="0.2">
      <c r="A215" s="85">
        <v>214</v>
      </c>
      <c r="B215" s="78">
        <v>340</v>
      </c>
      <c r="C215" s="79" t="s">
        <v>2097</v>
      </c>
      <c r="D215" s="78">
        <v>21103091</v>
      </c>
      <c r="E215" s="79" t="s">
        <v>251</v>
      </c>
      <c r="F215" s="73">
        <v>70</v>
      </c>
      <c r="G215" s="73">
        <v>22</v>
      </c>
      <c r="H215" s="73">
        <f t="shared" si="6"/>
        <v>1540</v>
      </c>
      <c r="I215" s="73">
        <v>1731</v>
      </c>
      <c r="J215" s="73"/>
      <c r="K215" s="73">
        <f t="shared" si="7"/>
        <v>3271</v>
      </c>
      <c r="L215" s="68"/>
      <c r="M215" s="68"/>
    </row>
    <row r="216" spans="1:13" x14ac:dyDescent="0.2">
      <c r="A216" s="85">
        <v>215</v>
      </c>
      <c r="B216" s="78">
        <v>340</v>
      </c>
      <c r="C216" s="79" t="s">
        <v>3891</v>
      </c>
      <c r="D216" s="78">
        <v>21103059</v>
      </c>
      <c r="E216" s="79" t="s">
        <v>251</v>
      </c>
      <c r="F216" s="73">
        <v>62</v>
      </c>
      <c r="G216" s="73">
        <v>22</v>
      </c>
      <c r="H216" s="73">
        <f t="shared" si="6"/>
        <v>1364</v>
      </c>
      <c r="I216" s="73">
        <v>1358</v>
      </c>
      <c r="J216" s="73"/>
      <c r="K216" s="73">
        <f t="shared" si="7"/>
        <v>2722</v>
      </c>
      <c r="L216" s="68"/>
      <c r="M216" s="68"/>
    </row>
    <row r="217" spans="1:13" x14ac:dyDescent="0.2">
      <c r="A217" s="85">
        <v>216</v>
      </c>
      <c r="B217" s="78">
        <v>342</v>
      </c>
      <c r="C217" s="79" t="s">
        <v>2176</v>
      </c>
      <c r="D217" s="78">
        <v>21126005</v>
      </c>
      <c r="E217" s="79" t="s">
        <v>184</v>
      </c>
      <c r="F217" s="73">
        <v>62</v>
      </c>
      <c r="G217" s="73">
        <v>22</v>
      </c>
      <c r="H217" s="73">
        <f t="shared" si="6"/>
        <v>1364</v>
      </c>
      <c r="I217" s="73">
        <v>635</v>
      </c>
      <c r="J217" s="73"/>
      <c r="K217" s="73">
        <f t="shared" si="7"/>
        <v>1999</v>
      </c>
      <c r="L217" s="68"/>
      <c r="M217" s="68"/>
    </row>
    <row r="218" spans="1:13" x14ac:dyDescent="0.2">
      <c r="A218" s="85">
        <v>217</v>
      </c>
      <c r="B218" s="78">
        <v>342</v>
      </c>
      <c r="C218" s="79" t="s">
        <v>3052</v>
      </c>
      <c r="D218" s="78">
        <v>21126033</v>
      </c>
      <c r="E218" s="79" t="s">
        <v>184</v>
      </c>
      <c r="F218" s="73">
        <v>70</v>
      </c>
      <c r="G218" s="73">
        <v>22</v>
      </c>
      <c r="H218" s="73">
        <f t="shared" si="6"/>
        <v>1540</v>
      </c>
      <c r="I218" s="73">
        <v>604</v>
      </c>
      <c r="J218" s="73"/>
      <c r="K218" s="73">
        <f t="shared" si="7"/>
        <v>2144</v>
      </c>
      <c r="L218" s="68"/>
      <c r="M218" s="68"/>
    </row>
    <row r="219" spans="1:13" x14ac:dyDescent="0.2">
      <c r="A219" s="85">
        <v>218</v>
      </c>
      <c r="B219" s="78">
        <v>343</v>
      </c>
      <c r="C219" s="79" t="s">
        <v>5903</v>
      </c>
      <c r="D219" s="78">
        <v>21126050</v>
      </c>
      <c r="E219" s="79" t="s">
        <v>184</v>
      </c>
      <c r="F219" s="73">
        <v>59</v>
      </c>
      <c r="G219" s="73">
        <v>22</v>
      </c>
      <c r="H219" s="73">
        <f t="shared" si="6"/>
        <v>1298</v>
      </c>
      <c r="I219" s="73">
        <v>1037</v>
      </c>
      <c r="J219" s="73"/>
      <c r="K219" s="73">
        <f t="shared" si="7"/>
        <v>2335</v>
      </c>
      <c r="L219" s="68"/>
      <c r="M219" s="68"/>
    </row>
    <row r="220" spans="1:13" x14ac:dyDescent="0.2">
      <c r="A220" s="85">
        <v>219</v>
      </c>
      <c r="B220" s="78">
        <v>343</v>
      </c>
      <c r="C220" s="79" t="s">
        <v>3579</v>
      </c>
      <c r="D220" s="78">
        <v>21126051</v>
      </c>
      <c r="E220" s="79" t="s">
        <v>652</v>
      </c>
      <c r="F220" s="73">
        <v>86</v>
      </c>
      <c r="G220" s="73">
        <v>22</v>
      </c>
      <c r="H220" s="73">
        <f t="shared" si="6"/>
        <v>1892</v>
      </c>
      <c r="I220" s="73">
        <v>1158</v>
      </c>
      <c r="J220" s="73"/>
      <c r="K220" s="73">
        <f t="shared" si="7"/>
        <v>3050</v>
      </c>
      <c r="L220" s="68"/>
      <c r="M220" s="68"/>
    </row>
    <row r="221" spans="1:13" x14ac:dyDescent="0.2">
      <c r="A221" s="85">
        <v>220</v>
      </c>
      <c r="B221" s="78">
        <v>344</v>
      </c>
      <c r="C221" s="79" t="s">
        <v>2248</v>
      </c>
      <c r="D221" s="78">
        <v>21124022</v>
      </c>
      <c r="E221" s="79" t="s">
        <v>156</v>
      </c>
      <c r="F221" s="73">
        <v>64</v>
      </c>
      <c r="G221" s="73">
        <v>22</v>
      </c>
      <c r="H221" s="73">
        <f t="shared" si="6"/>
        <v>1408</v>
      </c>
      <c r="I221" s="73">
        <v>1161</v>
      </c>
      <c r="J221" s="73"/>
      <c r="K221" s="73">
        <f t="shared" si="7"/>
        <v>2569</v>
      </c>
      <c r="L221" s="68"/>
      <c r="M221" s="68"/>
    </row>
    <row r="222" spans="1:13" x14ac:dyDescent="0.2">
      <c r="A222" s="85">
        <v>221</v>
      </c>
      <c r="B222" s="78">
        <v>344</v>
      </c>
      <c r="C222" s="79" t="s">
        <v>5959</v>
      </c>
      <c r="D222" s="78">
        <v>21124091</v>
      </c>
      <c r="E222" s="79" t="s">
        <v>156</v>
      </c>
      <c r="F222" s="73">
        <v>55</v>
      </c>
      <c r="G222" s="73">
        <v>22</v>
      </c>
      <c r="H222" s="73">
        <f t="shared" si="6"/>
        <v>1210</v>
      </c>
      <c r="I222" s="73">
        <v>680</v>
      </c>
      <c r="J222" s="73"/>
      <c r="K222" s="73">
        <f t="shared" si="7"/>
        <v>1890</v>
      </c>
      <c r="L222" s="68"/>
      <c r="M222" s="68"/>
    </row>
    <row r="223" spans="1:13" x14ac:dyDescent="0.2">
      <c r="A223" s="85">
        <v>222</v>
      </c>
      <c r="B223" s="78">
        <v>345</v>
      </c>
      <c r="C223" s="79" t="s">
        <v>5898</v>
      </c>
      <c r="D223" s="78">
        <v>21102019</v>
      </c>
      <c r="E223" s="79" t="s">
        <v>813</v>
      </c>
      <c r="F223" s="73">
        <v>55</v>
      </c>
      <c r="G223" s="73">
        <v>22</v>
      </c>
      <c r="H223" s="73">
        <f t="shared" si="6"/>
        <v>1210</v>
      </c>
      <c r="I223" s="73">
        <v>522</v>
      </c>
      <c r="J223" s="73"/>
      <c r="K223" s="73">
        <f t="shared" si="7"/>
        <v>1732</v>
      </c>
      <c r="L223" s="68"/>
      <c r="M223" s="68"/>
    </row>
    <row r="224" spans="1:13" x14ac:dyDescent="0.2">
      <c r="A224" s="85">
        <v>223</v>
      </c>
      <c r="B224" s="78">
        <v>345</v>
      </c>
      <c r="C224" s="79" t="s">
        <v>4251</v>
      </c>
      <c r="D224" s="78">
        <v>21124096</v>
      </c>
      <c r="E224" s="79" t="s">
        <v>156</v>
      </c>
      <c r="F224" s="73">
        <v>64</v>
      </c>
      <c r="G224" s="73">
        <v>22</v>
      </c>
      <c r="H224" s="73">
        <f t="shared" si="6"/>
        <v>1408</v>
      </c>
      <c r="I224" s="73">
        <v>569</v>
      </c>
      <c r="J224" s="73"/>
      <c r="K224" s="73">
        <f t="shared" si="7"/>
        <v>1977</v>
      </c>
      <c r="L224" s="68"/>
      <c r="M224" s="68"/>
    </row>
    <row r="225" spans="1:13" x14ac:dyDescent="0.2">
      <c r="A225" s="85">
        <v>224</v>
      </c>
      <c r="B225" s="78">
        <v>346</v>
      </c>
      <c r="C225" s="79" t="s">
        <v>3849</v>
      </c>
      <c r="D225" s="78">
        <v>21124103</v>
      </c>
      <c r="E225" s="79" t="s">
        <v>156</v>
      </c>
      <c r="F225" s="73">
        <v>66</v>
      </c>
      <c r="G225" s="73">
        <v>22</v>
      </c>
      <c r="H225" s="73">
        <f t="shared" si="6"/>
        <v>1452</v>
      </c>
      <c r="I225" s="73">
        <v>487</v>
      </c>
      <c r="J225" s="73"/>
      <c r="K225" s="73">
        <f t="shared" si="7"/>
        <v>1939</v>
      </c>
      <c r="L225" s="68"/>
      <c r="M225" s="68"/>
    </row>
    <row r="226" spans="1:13" x14ac:dyDescent="0.2">
      <c r="A226" s="85">
        <v>225</v>
      </c>
      <c r="B226" s="78">
        <v>346</v>
      </c>
      <c r="C226" s="79" t="s">
        <v>4122</v>
      </c>
      <c r="D226" s="78">
        <v>21103084</v>
      </c>
      <c r="E226" s="79" t="s">
        <v>251</v>
      </c>
      <c r="F226" s="73">
        <v>84</v>
      </c>
      <c r="G226" s="73">
        <v>22</v>
      </c>
      <c r="H226" s="73">
        <f t="shared" si="6"/>
        <v>1848</v>
      </c>
      <c r="I226" s="73">
        <v>482</v>
      </c>
      <c r="J226" s="73"/>
      <c r="K226" s="73">
        <f t="shared" si="7"/>
        <v>2330</v>
      </c>
      <c r="L226" s="68"/>
      <c r="M226" s="68"/>
    </row>
    <row r="227" spans="1:13" x14ac:dyDescent="0.2">
      <c r="A227" s="85">
        <v>226</v>
      </c>
      <c r="B227" s="78">
        <v>401</v>
      </c>
      <c r="C227" s="79" t="s">
        <v>198</v>
      </c>
      <c r="D227" s="78">
        <v>21124077</v>
      </c>
      <c r="E227" s="79" t="s">
        <v>156</v>
      </c>
      <c r="F227" s="73">
        <v>90</v>
      </c>
      <c r="G227" s="73">
        <v>22</v>
      </c>
      <c r="H227" s="73">
        <f t="shared" si="6"/>
        <v>1980</v>
      </c>
      <c r="I227" s="73">
        <v>589</v>
      </c>
      <c r="J227" s="73"/>
      <c r="K227" s="73">
        <f t="shared" si="7"/>
        <v>2569</v>
      </c>
      <c r="L227" s="68"/>
      <c r="M227" s="68"/>
    </row>
    <row r="228" spans="1:13" x14ac:dyDescent="0.2">
      <c r="A228" s="85">
        <v>227</v>
      </c>
      <c r="B228" s="78">
        <v>401</v>
      </c>
      <c r="C228" s="79" t="s">
        <v>5298</v>
      </c>
      <c r="D228" s="78">
        <v>21124063</v>
      </c>
      <c r="E228" s="79" t="s">
        <v>5299</v>
      </c>
      <c r="F228" s="73">
        <v>55</v>
      </c>
      <c r="G228" s="73">
        <v>22</v>
      </c>
      <c r="H228" s="73">
        <f t="shared" si="6"/>
        <v>1210</v>
      </c>
      <c r="I228" s="73">
        <v>396</v>
      </c>
      <c r="J228" s="73"/>
      <c r="K228" s="73">
        <f t="shared" si="7"/>
        <v>1606</v>
      </c>
      <c r="L228" s="68"/>
      <c r="M228" s="68"/>
    </row>
    <row r="229" spans="1:13" x14ac:dyDescent="0.2">
      <c r="A229" s="85">
        <v>228</v>
      </c>
      <c r="B229" s="78">
        <v>402</v>
      </c>
      <c r="C229" s="79" t="s">
        <v>5910</v>
      </c>
      <c r="D229" s="78">
        <v>21110026</v>
      </c>
      <c r="E229" s="79" t="s">
        <v>546</v>
      </c>
      <c r="F229" s="73">
        <v>90</v>
      </c>
      <c r="G229" s="73">
        <v>22</v>
      </c>
      <c r="H229" s="73">
        <f t="shared" si="6"/>
        <v>1980</v>
      </c>
      <c r="I229" s="73">
        <v>1400</v>
      </c>
      <c r="J229" s="73"/>
      <c r="K229" s="73">
        <f t="shared" si="7"/>
        <v>3380</v>
      </c>
      <c r="L229" s="68"/>
      <c r="M229" s="68"/>
    </row>
    <row r="230" spans="1:13" x14ac:dyDescent="0.2">
      <c r="A230" s="85">
        <v>229</v>
      </c>
      <c r="B230" s="78">
        <v>402</v>
      </c>
      <c r="C230" s="79" t="s">
        <v>5948</v>
      </c>
      <c r="D230" s="78">
        <v>21110078</v>
      </c>
      <c r="E230" s="79" t="s">
        <v>212</v>
      </c>
      <c r="F230" s="73">
        <v>82</v>
      </c>
      <c r="G230" s="73">
        <v>22</v>
      </c>
      <c r="H230" s="73">
        <f t="shared" si="6"/>
        <v>1804</v>
      </c>
      <c r="I230" s="73">
        <v>663</v>
      </c>
      <c r="J230" s="73"/>
      <c r="K230" s="73">
        <f t="shared" si="7"/>
        <v>2467</v>
      </c>
      <c r="L230" s="68"/>
      <c r="M230" s="68"/>
    </row>
    <row r="231" spans="1:13" x14ac:dyDescent="0.2">
      <c r="A231" s="85">
        <v>230</v>
      </c>
      <c r="B231" s="78">
        <v>403</v>
      </c>
      <c r="C231" s="79" t="s">
        <v>6092</v>
      </c>
      <c r="D231" s="78">
        <v>23901720</v>
      </c>
      <c r="E231" s="79"/>
      <c r="F231" s="73">
        <v>60</v>
      </c>
      <c r="G231" s="73">
        <v>22</v>
      </c>
      <c r="H231" s="73">
        <f t="shared" si="6"/>
        <v>1320</v>
      </c>
      <c r="I231" s="73">
        <v>436</v>
      </c>
      <c r="J231" s="73"/>
      <c r="K231" s="73">
        <f t="shared" si="7"/>
        <v>1756</v>
      </c>
      <c r="L231" s="68"/>
      <c r="M231" s="68"/>
    </row>
    <row r="232" spans="1:13" x14ac:dyDescent="0.2">
      <c r="A232" s="85">
        <v>231</v>
      </c>
      <c r="B232" s="78">
        <v>403</v>
      </c>
      <c r="C232" s="79" t="s">
        <v>5987</v>
      </c>
      <c r="D232" s="78">
        <v>23903044</v>
      </c>
      <c r="E232" s="79"/>
      <c r="F232" s="73">
        <v>60</v>
      </c>
      <c r="G232" s="73">
        <v>22</v>
      </c>
      <c r="H232" s="73">
        <f t="shared" si="6"/>
        <v>1320</v>
      </c>
      <c r="I232" s="73">
        <v>361</v>
      </c>
      <c r="J232" s="73"/>
      <c r="K232" s="73">
        <f t="shared" si="7"/>
        <v>1681</v>
      </c>
      <c r="L232" s="68"/>
      <c r="M232" s="68"/>
    </row>
    <row r="233" spans="1:13" x14ac:dyDescent="0.2">
      <c r="A233" s="85">
        <v>232</v>
      </c>
      <c r="B233" s="78">
        <v>404</v>
      </c>
      <c r="C233" s="79" t="s">
        <v>5901</v>
      </c>
      <c r="D233" s="78">
        <v>21124036</v>
      </c>
      <c r="E233" s="79" t="s">
        <v>156</v>
      </c>
      <c r="F233" s="73">
        <v>62</v>
      </c>
      <c r="G233" s="73">
        <v>22</v>
      </c>
      <c r="H233" s="73">
        <f t="shared" si="6"/>
        <v>1364</v>
      </c>
      <c r="I233" s="73">
        <v>1676</v>
      </c>
      <c r="J233" s="73"/>
      <c r="K233" s="73">
        <f t="shared" si="7"/>
        <v>3040</v>
      </c>
      <c r="L233" s="68"/>
      <c r="M233" s="68"/>
    </row>
    <row r="234" spans="1:13" x14ac:dyDescent="0.2">
      <c r="A234" s="85">
        <v>233</v>
      </c>
      <c r="B234" s="78">
        <v>404</v>
      </c>
      <c r="C234" s="79" t="s">
        <v>5953</v>
      </c>
      <c r="D234" s="78">
        <v>21124070</v>
      </c>
      <c r="E234" s="79" t="s">
        <v>156</v>
      </c>
      <c r="F234" s="73">
        <v>62</v>
      </c>
      <c r="G234" s="73">
        <v>22</v>
      </c>
      <c r="H234" s="73">
        <f t="shared" si="6"/>
        <v>1364</v>
      </c>
      <c r="I234" s="73">
        <v>1191</v>
      </c>
      <c r="J234" s="73"/>
      <c r="K234" s="73">
        <f t="shared" si="7"/>
        <v>2555</v>
      </c>
      <c r="L234" s="68"/>
      <c r="M234" s="68"/>
    </row>
    <row r="235" spans="1:13" x14ac:dyDescent="0.2">
      <c r="A235" s="85">
        <v>234</v>
      </c>
      <c r="B235" s="78">
        <v>405</v>
      </c>
      <c r="C235" s="79" t="s">
        <v>5908</v>
      </c>
      <c r="D235" s="78">
        <v>21110069</v>
      </c>
      <c r="E235" s="79" t="s">
        <v>546</v>
      </c>
      <c r="F235" s="73">
        <v>73</v>
      </c>
      <c r="G235" s="73">
        <v>22</v>
      </c>
      <c r="H235" s="73">
        <f t="shared" si="6"/>
        <v>1606</v>
      </c>
      <c r="I235" s="73">
        <v>1218</v>
      </c>
      <c r="J235" s="73"/>
      <c r="K235" s="73">
        <f t="shared" si="7"/>
        <v>2824</v>
      </c>
      <c r="L235" s="68"/>
      <c r="M235" s="68"/>
    </row>
    <row r="236" spans="1:13" x14ac:dyDescent="0.2">
      <c r="A236" s="85">
        <v>235</v>
      </c>
      <c r="B236" s="78">
        <v>405</v>
      </c>
      <c r="C236" s="79" t="s">
        <v>6018</v>
      </c>
      <c r="D236" s="78">
        <v>21110003</v>
      </c>
      <c r="E236" s="79" t="s">
        <v>546</v>
      </c>
      <c r="F236" s="73">
        <v>55</v>
      </c>
      <c r="G236" s="73">
        <v>22</v>
      </c>
      <c r="H236" s="73">
        <f t="shared" si="6"/>
        <v>1210</v>
      </c>
      <c r="I236" s="73">
        <v>883</v>
      </c>
      <c r="J236" s="73"/>
      <c r="K236" s="73">
        <f t="shared" si="7"/>
        <v>2093</v>
      </c>
      <c r="L236" s="68"/>
      <c r="M236" s="68"/>
    </row>
    <row r="237" spans="1:13" x14ac:dyDescent="0.2">
      <c r="A237" s="85">
        <v>236</v>
      </c>
      <c r="B237" s="78">
        <v>406</v>
      </c>
      <c r="C237" s="79" t="s">
        <v>2333</v>
      </c>
      <c r="D237" s="78">
        <v>21104058</v>
      </c>
      <c r="E237" s="79" t="s">
        <v>266</v>
      </c>
      <c r="F237" s="73">
        <v>80</v>
      </c>
      <c r="G237" s="73">
        <v>22</v>
      </c>
      <c r="H237" s="73">
        <f t="shared" si="6"/>
        <v>1760</v>
      </c>
      <c r="I237" s="73">
        <v>1869</v>
      </c>
      <c r="J237" s="73"/>
      <c r="K237" s="73">
        <f t="shared" si="7"/>
        <v>3629</v>
      </c>
      <c r="L237" s="68"/>
      <c r="M237" s="68"/>
    </row>
    <row r="238" spans="1:13" x14ac:dyDescent="0.2">
      <c r="A238" s="85">
        <v>237</v>
      </c>
      <c r="B238" s="78">
        <v>406</v>
      </c>
      <c r="C238" s="79" t="s">
        <v>3911</v>
      </c>
      <c r="D238" s="78">
        <v>21104112</v>
      </c>
      <c r="E238" s="79" t="s">
        <v>127</v>
      </c>
      <c r="F238" s="73">
        <v>87</v>
      </c>
      <c r="G238" s="73">
        <v>22</v>
      </c>
      <c r="H238" s="73">
        <f t="shared" si="6"/>
        <v>1914</v>
      </c>
      <c r="I238" s="73">
        <v>1464</v>
      </c>
      <c r="J238" s="73"/>
      <c r="K238" s="73">
        <f t="shared" si="7"/>
        <v>3378</v>
      </c>
      <c r="L238" s="68"/>
      <c r="M238" s="68"/>
    </row>
    <row r="239" spans="1:13" x14ac:dyDescent="0.2">
      <c r="A239" s="85">
        <v>238</v>
      </c>
      <c r="B239" s="78">
        <v>407</v>
      </c>
      <c r="C239" s="79" t="s">
        <v>2288</v>
      </c>
      <c r="D239" s="78">
        <v>21124048</v>
      </c>
      <c r="E239" s="79" t="s">
        <v>2289</v>
      </c>
      <c r="F239" s="73">
        <v>74</v>
      </c>
      <c r="G239" s="73">
        <v>22</v>
      </c>
      <c r="H239" s="73">
        <f t="shared" si="6"/>
        <v>1628</v>
      </c>
      <c r="I239" s="73">
        <v>2014</v>
      </c>
      <c r="J239" s="73"/>
      <c r="K239" s="73">
        <f t="shared" si="7"/>
        <v>3642</v>
      </c>
      <c r="L239" s="68"/>
      <c r="M239" s="68"/>
    </row>
    <row r="240" spans="1:13" x14ac:dyDescent="0.2">
      <c r="A240" s="85">
        <v>239</v>
      </c>
      <c r="B240" s="78">
        <v>407</v>
      </c>
      <c r="C240" s="79" t="s">
        <v>2903</v>
      </c>
      <c r="D240" s="78">
        <v>21124050</v>
      </c>
      <c r="E240" s="79" t="s">
        <v>156</v>
      </c>
      <c r="F240" s="73">
        <v>80</v>
      </c>
      <c r="G240" s="73">
        <v>22</v>
      </c>
      <c r="H240" s="73">
        <f t="shared" si="6"/>
        <v>1760</v>
      </c>
      <c r="I240" s="73">
        <v>1356</v>
      </c>
      <c r="J240" s="73"/>
      <c r="K240" s="73">
        <f t="shared" si="7"/>
        <v>3116</v>
      </c>
      <c r="L240" s="68"/>
      <c r="M240" s="68"/>
    </row>
    <row r="241" spans="1:13" x14ac:dyDescent="0.2">
      <c r="A241" s="85">
        <v>240</v>
      </c>
      <c r="B241" s="78">
        <v>408</v>
      </c>
      <c r="C241" s="79" t="s">
        <v>5938</v>
      </c>
      <c r="D241" s="78">
        <v>21111025</v>
      </c>
      <c r="E241" s="79" t="s">
        <v>33</v>
      </c>
      <c r="F241" s="73">
        <v>90</v>
      </c>
      <c r="G241" s="73">
        <v>22</v>
      </c>
      <c r="H241" s="73">
        <f t="shared" si="6"/>
        <v>1980</v>
      </c>
      <c r="I241" s="73">
        <v>1154</v>
      </c>
      <c r="J241" s="73"/>
      <c r="K241" s="73">
        <f t="shared" si="7"/>
        <v>3134</v>
      </c>
      <c r="L241" s="68"/>
      <c r="M241" s="68"/>
    </row>
    <row r="242" spans="1:13" x14ac:dyDescent="0.2">
      <c r="A242" s="85">
        <v>241</v>
      </c>
      <c r="B242" s="78">
        <v>408</v>
      </c>
      <c r="C242" s="79" t="s">
        <v>4355</v>
      </c>
      <c r="D242" s="78">
        <v>21110044</v>
      </c>
      <c r="E242" s="79" t="s">
        <v>546</v>
      </c>
      <c r="F242" s="73">
        <v>90</v>
      </c>
      <c r="G242" s="73">
        <v>22</v>
      </c>
      <c r="H242" s="73">
        <f t="shared" si="6"/>
        <v>1980</v>
      </c>
      <c r="I242" s="73">
        <v>1038</v>
      </c>
      <c r="J242" s="73"/>
      <c r="K242" s="73">
        <f t="shared" si="7"/>
        <v>3018</v>
      </c>
      <c r="L242" s="68"/>
      <c r="M242" s="68"/>
    </row>
    <row r="243" spans="1:13" x14ac:dyDescent="0.2">
      <c r="A243" s="85">
        <v>242</v>
      </c>
      <c r="B243" s="78">
        <v>409</v>
      </c>
      <c r="C243" s="79" t="s">
        <v>2723</v>
      </c>
      <c r="D243" s="78">
        <v>21110033</v>
      </c>
      <c r="E243" s="79" t="s">
        <v>546</v>
      </c>
      <c r="F243" s="73">
        <v>90</v>
      </c>
      <c r="G243" s="73">
        <v>22</v>
      </c>
      <c r="H243" s="73">
        <f t="shared" si="6"/>
        <v>1980</v>
      </c>
      <c r="I243" s="73">
        <v>1149</v>
      </c>
      <c r="J243" s="73"/>
      <c r="K243" s="73">
        <f t="shared" si="7"/>
        <v>3129</v>
      </c>
      <c r="L243" s="68"/>
      <c r="M243" s="68"/>
    </row>
    <row r="244" spans="1:13" x14ac:dyDescent="0.2">
      <c r="A244" s="85">
        <v>243</v>
      </c>
      <c r="B244" s="78">
        <v>409</v>
      </c>
      <c r="C244" s="79" t="s">
        <v>3468</v>
      </c>
      <c r="D244" s="78">
        <v>21110067</v>
      </c>
      <c r="E244" s="79" t="s">
        <v>546</v>
      </c>
      <c r="F244" s="73">
        <v>90</v>
      </c>
      <c r="G244" s="73">
        <v>22</v>
      </c>
      <c r="H244" s="73">
        <f t="shared" si="6"/>
        <v>1980</v>
      </c>
      <c r="I244" s="73">
        <v>1657</v>
      </c>
      <c r="J244" s="73"/>
      <c r="K244" s="73">
        <f t="shared" si="7"/>
        <v>3637</v>
      </c>
      <c r="L244" s="68"/>
      <c r="M244" s="68"/>
    </row>
    <row r="245" spans="1:13" x14ac:dyDescent="0.2">
      <c r="A245" s="85">
        <v>244</v>
      </c>
      <c r="B245" s="78">
        <v>410</v>
      </c>
      <c r="C245" s="79" t="s">
        <v>2508</v>
      </c>
      <c r="D245" s="78">
        <v>21110063</v>
      </c>
      <c r="E245" s="79" t="s">
        <v>546</v>
      </c>
      <c r="F245" s="73">
        <v>85</v>
      </c>
      <c r="G245" s="73">
        <v>22</v>
      </c>
      <c r="H245" s="73">
        <f t="shared" si="6"/>
        <v>1870</v>
      </c>
      <c r="I245" s="73">
        <v>1406</v>
      </c>
      <c r="J245" s="73"/>
      <c r="K245" s="73">
        <f t="shared" si="7"/>
        <v>3276</v>
      </c>
      <c r="L245" s="68"/>
      <c r="M245" s="68"/>
    </row>
    <row r="246" spans="1:13" x14ac:dyDescent="0.2">
      <c r="A246" s="85">
        <v>245</v>
      </c>
      <c r="B246" s="78">
        <v>410</v>
      </c>
      <c r="C246" s="79" t="s">
        <v>3531</v>
      </c>
      <c r="D246" s="78">
        <v>21110076</v>
      </c>
      <c r="E246" s="79" t="s">
        <v>3532</v>
      </c>
      <c r="F246" s="73">
        <v>90</v>
      </c>
      <c r="G246" s="73">
        <v>22</v>
      </c>
      <c r="H246" s="73">
        <f t="shared" si="6"/>
        <v>1980</v>
      </c>
      <c r="I246" s="73">
        <v>1038</v>
      </c>
      <c r="J246" s="73"/>
      <c r="K246" s="73">
        <f t="shared" si="7"/>
        <v>3018</v>
      </c>
      <c r="L246" s="68"/>
      <c r="M246" s="68"/>
    </row>
    <row r="247" spans="1:13" x14ac:dyDescent="0.2">
      <c r="A247" s="85">
        <v>246</v>
      </c>
      <c r="B247" s="78">
        <v>411</v>
      </c>
      <c r="C247" s="79" t="s">
        <v>2267</v>
      </c>
      <c r="D247" s="78">
        <v>21103065</v>
      </c>
      <c r="E247" s="79" t="s">
        <v>251</v>
      </c>
      <c r="F247" s="73">
        <v>82</v>
      </c>
      <c r="G247" s="73">
        <v>22</v>
      </c>
      <c r="H247" s="73">
        <f t="shared" si="6"/>
        <v>1804</v>
      </c>
      <c r="I247" s="73">
        <v>988</v>
      </c>
      <c r="J247" s="73"/>
      <c r="K247" s="73">
        <f t="shared" si="7"/>
        <v>2792</v>
      </c>
      <c r="L247" s="68"/>
      <c r="M247" s="68"/>
    </row>
    <row r="248" spans="1:13" x14ac:dyDescent="0.2">
      <c r="A248" s="85">
        <v>247</v>
      </c>
      <c r="B248" s="78">
        <v>411</v>
      </c>
      <c r="C248" s="79" t="s">
        <v>5961</v>
      </c>
      <c r="D248" s="78">
        <v>21103068</v>
      </c>
      <c r="E248" s="79" t="s">
        <v>51</v>
      </c>
      <c r="F248" s="73">
        <v>90</v>
      </c>
      <c r="G248" s="73">
        <v>22</v>
      </c>
      <c r="H248" s="73">
        <f t="shared" si="6"/>
        <v>1980</v>
      </c>
      <c r="I248" s="73">
        <v>1437</v>
      </c>
      <c r="J248" s="73"/>
      <c r="K248" s="73">
        <f t="shared" si="7"/>
        <v>3417</v>
      </c>
      <c r="L248" s="68"/>
      <c r="M248" s="68"/>
    </row>
    <row r="249" spans="1:13" x14ac:dyDescent="0.2">
      <c r="A249" s="85">
        <v>248</v>
      </c>
      <c r="B249" s="78">
        <v>412</v>
      </c>
      <c r="C249" s="79" t="s">
        <v>5905</v>
      </c>
      <c r="D249" s="78">
        <v>21110050</v>
      </c>
      <c r="E249" s="79" t="s">
        <v>546</v>
      </c>
      <c r="F249" s="73">
        <v>90</v>
      </c>
      <c r="G249" s="73">
        <v>22</v>
      </c>
      <c r="H249" s="73">
        <f t="shared" si="6"/>
        <v>1980</v>
      </c>
      <c r="I249" s="73">
        <v>953</v>
      </c>
      <c r="J249" s="73"/>
      <c r="K249" s="73">
        <f t="shared" si="7"/>
        <v>2933</v>
      </c>
      <c r="L249" s="68"/>
      <c r="M249" s="68"/>
    </row>
    <row r="250" spans="1:13" x14ac:dyDescent="0.2">
      <c r="A250" s="85">
        <v>249</v>
      </c>
      <c r="B250" s="78">
        <v>412</v>
      </c>
      <c r="C250" s="79" t="s">
        <v>5962</v>
      </c>
      <c r="D250" s="78">
        <v>21110052</v>
      </c>
      <c r="E250" s="79" t="s">
        <v>546</v>
      </c>
      <c r="F250" s="73">
        <v>81</v>
      </c>
      <c r="G250" s="73">
        <v>22</v>
      </c>
      <c r="H250" s="73">
        <f t="shared" si="6"/>
        <v>1782</v>
      </c>
      <c r="I250" s="73">
        <v>1368</v>
      </c>
      <c r="J250" s="73"/>
      <c r="K250" s="73">
        <f t="shared" si="7"/>
        <v>3150</v>
      </c>
      <c r="L250" s="68"/>
      <c r="M250" s="68"/>
    </row>
    <row r="251" spans="1:13" x14ac:dyDescent="0.2">
      <c r="A251" s="85">
        <v>250</v>
      </c>
      <c r="B251" s="78">
        <v>413</v>
      </c>
      <c r="C251" s="79" t="s">
        <v>2044</v>
      </c>
      <c r="D251" s="78">
        <v>21103052</v>
      </c>
      <c r="E251" s="80" t="s">
        <v>2045</v>
      </c>
      <c r="F251" s="73">
        <v>66</v>
      </c>
      <c r="G251" s="73">
        <v>22</v>
      </c>
      <c r="H251" s="73">
        <f t="shared" si="6"/>
        <v>1452</v>
      </c>
      <c r="I251" s="73">
        <v>1299</v>
      </c>
      <c r="J251" s="73"/>
      <c r="K251" s="73">
        <f t="shared" si="7"/>
        <v>2751</v>
      </c>
      <c r="L251" s="68"/>
      <c r="M251" s="68"/>
    </row>
    <row r="252" spans="1:13" x14ac:dyDescent="0.2">
      <c r="A252" s="85">
        <v>251</v>
      </c>
      <c r="B252" s="78">
        <v>413</v>
      </c>
      <c r="C252" s="79" t="s">
        <v>5949</v>
      </c>
      <c r="D252" s="78">
        <v>21103082</v>
      </c>
      <c r="E252" s="79" t="s">
        <v>251</v>
      </c>
      <c r="F252" s="73">
        <v>63</v>
      </c>
      <c r="G252" s="73">
        <v>22</v>
      </c>
      <c r="H252" s="73">
        <f t="shared" si="6"/>
        <v>1386</v>
      </c>
      <c r="I252" s="73">
        <v>787</v>
      </c>
      <c r="J252" s="73"/>
      <c r="K252" s="73">
        <f t="shared" si="7"/>
        <v>2173</v>
      </c>
      <c r="L252" s="68"/>
      <c r="M252" s="68"/>
    </row>
    <row r="253" spans="1:13" x14ac:dyDescent="0.2">
      <c r="A253" s="85">
        <v>252</v>
      </c>
      <c r="B253" s="78">
        <v>414</v>
      </c>
      <c r="C253" s="79" t="s">
        <v>5902</v>
      </c>
      <c r="D253" s="78">
        <v>21110088</v>
      </c>
      <c r="E253" s="79" t="s">
        <v>546</v>
      </c>
      <c r="F253" s="73">
        <v>81</v>
      </c>
      <c r="G253" s="73">
        <v>22</v>
      </c>
      <c r="H253" s="73">
        <f t="shared" si="6"/>
        <v>1782</v>
      </c>
      <c r="I253" s="73">
        <v>919</v>
      </c>
      <c r="J253" s="73"/>
      <c r="K253" s="73">
        <f t="shared" si="7"/>
        <v>2701</v>
      </c>
      <c r="L253" s="68"/>
      <c r="M253" s="68"/>
    </row>
    <row r="254" spans="1:13" x14ac:dyDescent="0.2">
      <c r="A254" s="85">
        <v>253</v>
      </c>
      <c r="B254" s="78">
        <v>414</v>
      </c>
      <c r="C254" s="79" t="s">
        <v>3195</v>
      </c>
      <c r="D254" s="78">
        <v>21110087</v>
      </c>
      <c r="E254" s="79" t="s">
        <v>546</v>
      </c>
      <c r="F254" s="73">
        <v>90</v>
      </c>
      <c r="G254" s="73">
        <v>22</v>
      </c>
      <c r="H254" s="73">
        <f t="shared" si="6"/>
        <v>1980</v>
      </c>
      <c r="I254" s="73">
        <v>1335</v>
      </c>
      <c r="J254" s="73"/>
      <c r="K254" s="73">
        <f t="shared" si="7"/>
        <v>3315</v>
      </c>
      <c r="L254" s="68"/>
      <c r="M254" s="68"/>
    </row>
    <row r="255" spans="1:13" x14ac:dyDescent="0.2">
      <c r="A255" s="85">
        <v>254</v>
      </c>
      <c r="B255" s="78">
        <v>415</v>
      </c>
      <c r="C255" s="79" t="s">
        <v>5899</v>
      </c>
      <c r="D255" s="78">
        <v>21109068</v>
      </c>
      <c r="E255" s="79" t="s">
        <v>309</v>
      </c>
      <c r="F255" s="73">
        <v>90</v>
      </c>
      <c r="G255" s="73">
        <v>22</v>
      </c>
      <c r="H255" s="73">
        <f t="shared" si="6"/>
        <v>1980</v>
      </c>
      <c r="I255" s="73">
        <v>1488</v>
      </c>
      <c r="J255" s="73"/>
      <c r="K255" s="73">
        <f t="shared" si="7"/>
        <v>3468</v>
      </c>
      <c r="L255" s="68"/>
      <c r="M255" s="68"/>
    </row>
    <row r="256" spans="1:13" x14ac:dyDescent="0.2">
      <c r="A256" s="85">
        <v>255</v>
      </c>
      <c r="B256" s="78">
        <v>415</v>
      </c>
      <c r="C256" s="79" t="s">
        <v>5958</v>
      </c>
      <c r="D256" s="78">
        <v>21103110</v>
      </c>
      <c r="E256" s="79" t="s">
        <v>251</v>
      </c>
      <c r="F256" s="73">
        <v>90</v>
      </c>
      <c r="G256" s="73">
        <v>22</v>
      </c>
      <c r="H256" s="73">
        <f t="shared" si="6"/>
        <v>1980</v>
      </c>
      <c r="I256" s="73">
        <v>1190</v>
      </c>
      <c r="J256" s="73"/>
      <c r="K256" s="73">
        <f t="shared" si="7"/>
        <v>3170</v>
      </c>
      <c r="L256" s="68"/>
      <c r="M256" s="68"/>
    </row>
    <row r="257" spans="1:13" x14ac:dyDescent="0.2">
      <c r="A257" s="85">
        <v>256</v>
      </c>
      <c r="B257" s="78">
        <v>416</v>
      </c>
      <c r="C257" s="79" t="s">
        <v>2385</v>
      </c>
      <c r="D257" s="78">
        <v>21102063</v>
      </c>
      <c r="E257" s="79" t="s">
        <v>813</v>
      </c>
      <c r="F257" s="73">
        <v>90</v>
      </c>
      <c r="G257" s="73">
        <v>22</v>
      </c>
      <c r="H257" s="73">
        <f t="shared" si="6"/>
        <v>1980</v>
      </c>
      <c r="I257" s="73">
        <v>834</v>
      </c>
      <c r="J257" s="73"/>
      <c r="K257" s="73">
        <f t="shared" si="7"/>
        <v>2814</v>
      </c>
      <c r="L257" s="68"/>
      <c r="M257" s="68"/>
    </row>
    <row r="258" spans="1:13" x14ac:dyDescent="0.2">
      <c r="A258" s="85">
        <v>257</v>
      </c>
      <c r="B258" s="78">
        <v>416</v>
      </c>
      <c r="C258" s="79" t="s">
        <v>6015</v>
      </c>
      <c r="D258" s="78">
        <v>21102007</v>
      </c>
      <c r="E258" s="79" t="s">
        <v>6016</v>
      </c>
      <c r="F258" s="73">
        <v>90</v>
      </c>
      <c r="G258" s="73">
        <v>22</v>
      </c>
      <c r="H258" s="73">
        <f t="shared" si="6"/>
        <v>1980</v>
      </c>
      <c r="I258" s="73">
        <v>898</v>
      </c>
      <c r="J258" s="73"/>
      <c r="K258" s="73">
        <f t="shared" si="7"/>
        <v>2878</v>
      </c>
      <c r="L258" s="68"/>
      <c r="M258" s="68"/>
    </row>
    <row r="259" spans="1:13" x14ac:dyDescent="0.2">
      <c r="A259" s="85">
        <v>258</v>
      </c>
      <c r="B259" s="78">
        <v>417</v>
      </c>
      <c r="C259" s="79" t="s">
        <v>5892</v>
      </c>
      <c r="D259" s="78">
        <v>21109066</v>
      </c>
      <c r="E259" s="79" t="s">
        <v>309</v>
      </c>
      <c r="F259" s="73">
        <v>66</v>
      </c>
      <c r="G259" s="73">
        <v>22</v>
      </c>
      <c r="H259" s="73">
        <f t="shared" ref="H259:H322" si="8">F259*G259</f>
        <v>1452</v>
      </c>
      <c r="I259" s="73">
        <v>639</v>
      </c>
      <c r="J259" s="73"/>
      <c r="K259" s="73">
        <f t="shared" ref="K259:K322" si="9">H259+I259+J259</f>
        <v>2091</v>
      </c>
      <c r="L259" s="68"/>
      <c r="M259" s="68"/>
    </row>
    <row r="260" spans="1:13" x14ac:dyDescent="0.2">
      <c r="A260" s="85">
        <v>259</v>
      </c>
      <c r="B260" s="78">
        <v>417</v>
      </c>
      <c r="C260" s="79" t="s">
        <v>3029</v>
      </c>
      <c r="D260" s="78">
        <v>21109053</v>
      </c>
      <c r="E260" s="79" t="s">
        <v>309</v>
      </c>
      <c r="F260" s="73">
        <v>90</v>
      </c>
      <c r="G260" s="73">
        <v>22</v>
      </c>
      <c r="H260" s="73">
        <f t="shared" si="8"/>
        <v>1980</v>
      </c>
      <c r="I260" s="73">
        <v>1028</v>
      </c>
      <c r="J260" s="73"/>
      <c r="K260" s="73">
        <f t="shared" si="9"/>
        <v>3008</v>
      </c>
      <c r="L260" s="68"/>
      <c r="M260" s="68"/>
    </row>
    <row r="261" spans="1:13" x14ac:dyDescent="0.2">
      <c r="A261" s="85">
        <v>260</v>
      </c>
      <c r="B261" s="78">
        <v>418</v>
      </c>
      <c r="C261" s="79" t="s">
        <v>2405</v>
      </c>
      <c r="D261" s="78">
        <v>21104005</v>
      </c>
      <c r="E261" s="79" t="s">
        <v>2210</v>
      </c>
      <c r="F261" s="73">
        <v>63</v>
      </c>
      <c r="G261" s="73">
        <v>22</v>
      </c>
      <c r="H261" s="73">
        <f t="shared" si="8"/>
        <v>1386</v>
      </c>
      <c r="I261" s="73">
        <v>640</v>
      </c>
      <c r="J261" s="73"/>
      <c r="K261" s="73">
        <f t="shared" si="9"/>
        <v>2026</v>
      </c>
      <c r="L261" s="68"/>
      <c r="M261" s="68"/>
    </row>
    <row r="262" spans="1:13" x14ac:dyDescent="0.2">
      <c r="A262" s="85">
        <v>261</v>
      </c>
      <c r="B262" s="78">
        <v>418</v>
      </c>
      <c r="C262" s="79" t="s">
        <v>6009</v>
      </c>
      <c r="D262" s="78">
        <v>21104011</v>
      </c>
      <c r="E262" s="79" t="s">
        <v>127</v>
      </c>
      <c r="F262" s="73">
        <v>82</v>
      </c>
      <c r="G262" s="73">
        <v>22</v>
      </c>
      <c r="H262" s="73">
        <f t="shared" si="8"/>
        <v>1804</v>
      </c>
      <c r="I262" s="73">
        <v>1912</v>
      </c>
      <c r="J262" s="73"/>
      <c r="K262" s="73">
        <f t="shared" si="9"/>
        <v>3716</v>
      </c>
      <c r="L262" s="68"/>
      <c r="M262" s="68"/>
    </row>
    <row r="263" spans="1:13" x14ac:dyDescent="0.2">
      <c r="A263" s="85">
        <v>262</v>
      </c>
      <c r="B263" s="78">
        <v>419</v>
      </c>
      <c r="C263" s="79" t="s">
        <v>2209</v>
      </c>
      <c r="D263" s="78">
        <v>21104030</v>
      </c>
      <c r="E263" s="79" t="s">
        <v>2210</v>
      </c>
      <c r="F263" s="73">
        <v>90</v>
      </c>
      <c r="G263" s="73">
        <v>22</v>
      </c>
      <c r="H263" s="73">
        <f t="shared" si="8"/>
        <v>1980</v>
      </c>
      <c r="I263" s="73">
        <v>1627</v>
      </c>
      <c r="J263" s="73"/>
      <c r="K263" s="73">
        <f t="shared" si="9"/>
        <v>3607</v>
      </c>
      <c r="L263" s="68"/>
      <c r="M263" s="68"/>
    </row>
    <row r="264" spans="1:13" x14ac:dyDescent="0.2">
      <c r="A264" s="85">
        <v>263</v>
      </c>
      <c r="B264" s="78">
        <v>419</v>
      </c>
      <c r="C264" s="79" t="s">
        <v>3740</v>
      </c>
      <c r="D264" s="78">
        <v>21106064</v>
      </c>
      <c r="E264" s="79" t="s">
        <v>212</v>
      </c>
      <c r="F264" s="73">
        <v>90</v>
      </c>
      <c r="G264" s="73">
        <v>22</v>
      </c>
      <c r="H264" s="73">
        <f t="shared" si="8"/>
        <v>1980</v>
      </c>
      <c r="I264" s="73">
        <v>1813</v>
      </c>
      <c r="J264" s="73"/>
      <c r="K264" s="73">
        <f t="shared" si="9"/>
        <v>3793</v>
      </c>
      <c r="L264" s="68"/>
      <c r="M264" s="68"/>
    </row>
    <row r="265" spans="1:13" x14ac:dyDescent="0.2">
      <c r="A265" s="85">
        <v>264</v>
      </c>
      <c r="B265" s="78">
        <v>420</v>
      </c>
      <c r="C265" s="79" t="s">
        <v>2166</v>
      </c>
      <c r="D265" s="78">
        <v>21102047</v>
      </c>
      <c r="E265" s="79" t="s">
        <v>813</v>
      </c>
      <c r="F265" s="73">
        <v>90</v>
      </c>
      <c r="G265" s="73">
        <v>22</v>
      </c>
      <c r="H265" s="73">
        <f t="shared" si="8"/>
        <v>1980</v>
      </c>
      <c r="I265" s="73">
        <v>845</v>
      </c>
      <c r="J265" s="73"/>
      <c r="K265" s="73">
        <f t="shared" si="9"/>
        <v>2825</v>
      </c>
      <c r="L265" s="68"/>
      <c r="M265" s="68"/>
    </row>
    <row r="266" spans="1:13" x14ac:dyDescent="0.2">
      <c r="A266" s="85">
        <v>265</v>
      </c>
      <c r="B266" s="78">
        <v>420</v>
      </c>
      <c r="C266" s="79" t="s">
        <v>3730</v>
      </c>
      <c r="D266" s="78">
        <v>21102067</v>
      </c>
      <c r="E266" s="79" t="s">
        <v>6073</v>
      </c>
      <c r="F266" s="73">
        <v>90</v>
      </c>
      <c r="G266" s="73">
        <v>22</v>
      </c>
      <c r="H266" s="73">
        <f t="shared" si="8"/>
        <v>1980</v>
      </c>
      <c r="I266" s="73">
        <v>1022</v>
      </c>
      <c r="J266" s="73"/>
      <c r="K266" s="73">
        <f t="shared" si="9"/>
        <v>3002</v>
      </c>
      <c r="L266" s="68"/>
      <c r="M266" s="68"/>
    </row>
    <row r="267" spans="1:13" x14ac:dyDescent="0.2">
      <c r="A267" s="85">
        <v>266</v>
      </c>
      <c r="B267" s="78">
        <v>421</v>
      </c>
      <c r="C267" s="79" t="s">
        <v>5734</v>
      </c>
      <c r="D267" s="78">
        <v>21109044</v>
      </c>
      <c r="E267" s="79" t="s">
        <v>309</v>
      </c>
      <c r="F267" s="73">
        <v>90</v>
      </c>
      <c r="G267" s="73">
        <v>22</v>
      </c>
      <c r="H267" s="73">
        <f t="shared" si="8"/>
        <v>1980</v>
      </c>
      <c r="I267" s="73">
        <v>785</v>
      </c>
      <c r="J267" s="73"/>
      <c r="K267" s="73">
        <f t="shared" si="9"/>
        <v>2765</v>
      </c>
      <c r="L267" s="68"/>
      <c r="M267" s="68"/>
    </row>
    <row r="268" spans="1:13" x14ac:dyDescent="0.2">
      <c r="A268" s="85">
        <v>267</v>
      </c>
      <c r="B268" s="78">
        <v>421</v>
      </c>
      <c r="C268" s="79" t="s">
        <v>2681</v>
      </c>
      <c r="D268" s="78">
        <v>21109050</v>
      </c>
      <c r="E268" s="79" t="s">
        <v>309</v>
      </c>
      <c r="F268" s="73">
        <v>87</v>
      </c>
      <c r="G268" s="73">
        <v>22</v>
      </c>
      <c r="H268" s="73">
        <f t="shared" si="8"/>
        <v>1914</v>
      </c>
      <c r="I268" s="73">
        <v>1141</v>
      </c>
      <c r="J268" s="73"/>
      <c r="K268" s="73">
        <f t="shared" si="9"/>
        <v>3055</v>
      </c>
      <c r="L268" s="68"/>
      <c r="M268" s="68"/>
    </row>
    <row r="269" spans="1:13" x14ac:dyDescent="0.2">
      <c r="A269" s="85">
        <v>268</v>
      </c>
      <c r="B269" s="78">
        <v>422</v>
      </c>
      <c r="C269" s="79" t="s">
        <v>5894</v>
      </c>
      <c r="D269" s="78">
        <v>21102027</v>
      </c>
      <c r="E269" s="79" t="s">
        <v>813</v>
      </c>
      <c r="F269" s="73">
        <v>75</v>
      </c>
      <c r="G269" s="73">
        <v>22</v>
      </c>
      <c r="H269" s="73">
        <f t="shared" si="8"/>
        <v>1650</v>
      </c>
      <c r="I269" s="73">
        <v>716</v>
      </c>
      <c r="J269" s="73"/>
      <c r="K269" s="73">
        <f t="shared" si="9"/>
        <v>2366</v>
      </c>
      <c r="L269" s="68"/>
      <c r="M269" s="68"/>
    </row>
    <row r="270" spans="1:13" x14ac:dyDescent="0.2">
      <c r="A270" s="85">
        <v>269</v>
      </c>
      <c r="B270" s="78">
        <v>422</v>
      </c>
      <c r="C270" s="79" t="s">
        <v>6005</v>
      </c>
      <c r="D270" s="78">
        <v>21102054</v>
      </c>
      <c r="E270" s="79" t="s">
        <v>813</v>
      </c>
      <c r="F270" s="73">
        <v>75</v>
      </c>
      <c r="G270" s="73">
        <v>22</v>
      </c>
      <c r="H270" s="73">
        <f t="shared" si="8"/>
        <v>1650</v>
      </c>
      <c r="I270" s="73">
        <v>873</v>
      </c>
      <c r="J270" s="73"/>
      <c r="K270" s="73">
        <f t="shared" si="9"/>
        <v>2523</v>
      </c>
      <c r="L270" s="68"/>
      <c r="M270" s="68"/>
    </row>
    <row r="271" spans="1:13" x14ac:dyDescent="0.2">
      <c r="A271" s="85">
        <v>270</v>
      </c>
      <c r="B271" s="78">
        <v>423</v>
      </c>
      <c r="C271" s="79" t="s">
        <v>2669</v>
      </c>
      <c r="D271" s="78">
        <v>21124020</v>
      </c>
      <c r="E271" s="79" t="s">
        <v>156</v>
      </c>
      <c r="F271" s="73">
        <v>90</v>
      </c>
      <c r="G271" s="73">
        <v>22</v>
      </c>
      <c r="H271" s="73">
        <f t="shared" si="8"/>
        <v>1980</v>
      </c>
      <c r="I271" s="73">
        <v>1361</v>
      </c>
      <c r="J271" s="73"/>
      <c r="K271" s="73">
        <f t="shared" si="9"/>
        <v>3341</v>
      </c>
      <c r="L271" s="68"/>
      <c r="M271" s="68"/>
    </row>
    <row r="272" spans="1:13" x14ac:dyDescent="0.2">
      <c r="A272" s="85">
        <v>271</v>
      </c>
      <c r="B272" s="78">
        <v>423</v>
      </c>
      <c r="C272" s="79" t="s">
        <v>3919</v>
      </c>
      <c r="D272" s="78">
        <v>21124032</v>
      </c>
      <c r="E272" s="79" t="s">
        <v>156</v>
      </c>
      <c r="F272" s="73">
        <v>90</v>
      </c>
      <c r="G272" s="73">
        <v>22</v>
      </c>
      <c r="H272" s="73">
        <f t="shared" si="8"/>
        <v>1980</v>
      </c>
      <c r="I272" s="73">
        <v>1238</v>
      </c>
      <c r="J272" s="73"/>
      <c r="K272" s="73">
        <f t="shared" si="9"/>
        <v>3218</v>
      </c>
      <c r="L272" s="68"/>
      <c r="M272" s="68"/>
    </row>
    <row r="273" spans="1:13" x14ac:dyDescent="0.2">
      <c r="A273" s="85">
        <v>272</v>
      </c>
      <c r="B273" s="78">
        <v>424</v>
      </c>
      <c r="C273" s="79" t="s">
        <v>2964</v>
      </c>
      <c r="D273" s="78">
        <v>21102072</v>
      </c>
      <c r="E273" s="79" t="s">
        <v>813</v>
      </c>
      <c r="F273" s="73">
        <v>72</v>
      </c>
      <c r="G273" s="73">
        <v>22</v>
      </c>
      <c r="H273" s="73">
        <f t="shared" si="8"/>
        <v>1584</v>
      </c>
      <c r="I273" s="73">
        <v>929</v>
      </c>
      <c r="J273" s="73"/>
      <c r="K273" s="73">
        <f t="shared" si="9"/>
        <v>2513</v>
      </c>
      <c r="L273" s="68"/>
      <c r="M273" s="68"/>
    </row>
    <row r="274" spans="1:13" x14ac:dyDescent="0.2">
      <c r="A274" s="85">
        <v>273</v>
      </c>
      <c r="B274" s="78">
        <v>424</v>
      </c>
      <c r="C274" s="79" t="s">
        <v>5204</v>
      </c>
      <c r="D274" s="78">
        <v>21102025</v>
      </c>
      <c r="E274" s="79" t="s">
        <v>309</v>
      </c>
      <c r="F274" s="73">
        <v>90</v>
      </c>
      <c r="G274" s="73">
        <v>22</v>
      </c>
      <c r="H274" s="73">
        <f t="shared" si="8"/>
        <v>1980</v>
      </c>
      <c r="I274" s="73">
        <v>1219</v>
      </c>
      <c r="J274" s="73"/>
      <c r="K274" s="73">
        <f t="shared" si="9"/>
        <v>3199</v>
      </c>
      <c r="L274" s="68"/>
      <c r="M274" s="68"/>
    </row>
    <row r="275" spans="1:13" s="90" customFormat="1" x14ac:dyDescent="0.2">
      <c r="A275" s="85">
        <v>274</v>
      </c>
      <c r="B275" s="86">
        <v>425</v>
      </c>
      <c r="C275" s="87" t="s">
        <v>6087</v>
      </c>
      <c r="D275" s="86">
        <v>23901722</v>
      </c>
      <c r="E275" s="87"/>
      <c r="F275" s="88">
        <v>54</v>
      </c>
      <c r="G275" s="88">
        <v>22</v>
      </c>
      <c r="H275" s="88">
        <f t="shared" si="8"/>
        <v>1188</v>
      </c>
      <c r="I275" s="88">
        <v>568</v>
      </c>
      <c r="J275" s="88"/>
      <c r="K275" s="88">
        <f t="shared" si="9"/>
        <v>1756</v>
      </c>
      <c r="L275" s="89"/>
      <c r="M275" s="89"/>
    </row>
    <row r="276" spans="1:13" s="90" customFormat="1" x14ac:dyDescent="0.2">
      <c r="A276" s="85">
        <v>275</v>
      </c>
      <c r="B276" s="86">
        <v>425</v>
      </c>
      <c r="C276" s="87" t="s">
        <v>6086</v>
      </c>
      <c r="D276" s="86">
        <v>23904140</v>
      </c>
      <c r="E276" s="87"/>
      <c r="F276" s="88">
        <v>52</v>
      </c>
      <c r="G276" s="88">
        <v>22</v>
      </c>
      <c r="H276" s="88">
        <f t="shared" si="8"/>
        <v>1144</v>
      </c>
      <c r="I276" s="88">
        <v>531</v>
      </c>
      <c r="J276" s="88"/>
      <c r="K276" s="88">
        <f t="shared" si="9"/>
        <v>1675</v>
      </c>
      <c r="L276" s="89"/>
      <c r="M276" s="89"/>
    </row>
    <row r="277" spans="1:13" x14ac:dyDescent="0.2">
      <c r="A277" s="85">
        <v>276</v>
      </c>
      <c r="B277" s="78">
        <v>426</v>
      </c>
      <c r="C277" s="79" t="s">
        <v>2035</v>
      </c>
      <c r="D277" s="78">
        <v>21124031</v>
      </c>
      <c r="E277" s="79" t="s">
        <v>156</v>
      </c>
      <c r="F277" s="73">
        <v>55</v>
      </c>
      <c r="G277" s="73">
        <v>22</v>
      </c>
      <c r="H277" s="73">
        <f t="shared" si="8"/>
        <v>1210</v>
      </c>
      <c r="I277" s="73">
        <v>700</v>
      </c>
      <c r="J277" s="73"/>
      <c r="K277" s="73">
        <f t="shared" si="9"/>
        <v>1910</v>
      </c>
      <c r="L277" s="68"/>
      <c r="M277" s="68"/>
    </row>
    <row r="278" spans="1:13" x14ac:dyDescent="0.2">
      <c r="A278" s="85">
        <v>277</v>
      </c>
      <c r="B278" s="78">
        <v>426</v>
      </c>
      <c r="C278" s="79" t="s">
        <v>3749</v>
      </c>
      <c r="D278" s="78">
        <v>21104096</v>
      </c>
      <c r="E278" s="79" t="s">
        <v>127</v>
      </c>
      <c r="F278" s="73">
        <v>86</v>
      </c>
      <c r="G278" s="73">
        <v>22</v>
      </c>
      <c r="H278" s="73">
        <f t="shared" si="8"/>
        <v>1892</v>
      </c>
      <c r="I278" s="73">
        <v>1244</v>
      </c>
      <c r="J278" s="73"/>
      <c r="K278" s="73">
        <f t="shared" si="9"/>
        <v>3136</v>
      </c>
      <c r="L278" s="68"/>
      <c r="M278" s="68"/>
    </row>
    <row r="279" spans="1:13" x14ac:dyDescent="0.2">
      <c r="A279" s="85">
        <v>278</v>
      </c>
      <c r="B279" s="78">
        <v>427</v>
      </c>
      <c r="C279" s="79" t="s">
        <v>5929</v>
      </c>
      <c r="D279" s="78">
        <v>21103060</v>
      </c>
      <c r="E279" s="79" t="s">
        <v>251</v>
      </c>
      <c r="F279" s="73">
        <v>81</v>
      </c>
      <c r="G279" s="73">
        <v>22</v>
      </c>
      <c r="H279" s="73">
        <f t="shared" si="8"/>
        <v>1782</v>
      </c>
      <c r="I279" s="73">
        <v>837</v>
      </c>
      <c r="J279" s="73"/>
      <c r="K279" s="73">
        <f t="shared" si="9"/>
        <v>2619</v>
      </c>
      <c r="L279" s="68"/>
      <c r="M279" s="68"/>
    </row>
    <row r="280" spans="1:13" x14ac:dyDescent="0.2">
      <c r="A280" s="85">
        <v>279</v>
      </c>
      <c r="B280" s="78">
        <v>427</v>
      </c>
      <c r="C280" s="79" t="s">
        <v>3949</v>
      </c>
      <c r="D280" s="78">
        <v>21103093</v>
      </c>
      <c r="E280" s="79" t="s">
        <v>51</v>
      </c>
      <c r="F280" s="73">
        <v>81</v>
      </c>
      <c r="G280" s="73">
        <v>22</v>
      </c>
      <c r="H280" s="73">
        <f t="shared" si="8"/>
        <v>1782</v>
      </c>
      <c r="I280" s="73">
        <v>580</v>
      </c>
      <c r="J280" s="73"/>
      <c r="K280" s="73">
        <f t="shared" si="9"/>
        <v>2362</v>
      </c>
      <c r="L280" s="68"/>
      <c r="M280" s="68"/>
    </row>
    <row r="281" spans="1:13" x14ac:dyDescent="0.2">
      <c r="A281" s="85">
        <v>280</v>
      </c>
      <c r="B281" s="78">
        <v>428</v>
      </c>
      <c r="C281" s="79" t="s">
        <v>5918</v>
      </c>
      <c r="D281" s="78">
        <v>21113063</v>
      </c>
      <c r="E281" s="79" t="s">
        <v>723</v>
      </c>
      <c r="F281" s="73">
        <v>65</v>
      </c>
      <c r="G281" s="73">
        <v>22</v>
      </c>
      <c r="H281" s="73">
        <f t="shared" si="8"/>
        <v>1430</v>
      </c>
      <c r="I281" s="73">
        <v>1221</v>
      </c>
      <c r="J281" s="73"/>
      <c r="K281" s="73">
        <f t="shared" si="9"/>
        <v>2651</v>
      </c>
      <c r="L281" s="68"/>
      <c r="M281" s="68"/>
    </row>
    <row r="282" spans="1:13" x14ac:dyDescent="0.2">
      <c r="A282" s="85">
        <v>281</v>
      </c>
      <c r="B282" s="78">
        <v>428</v>
      </c>
      <c r="C282" s="79" t="s">
        <v>5954</v>
      </c>
      <c r="D282" s="78">
        <v>21113036</v>
      </c>
      <c r="E282" s="79" t="s">
        <v>723</v>
      </c>
      <c r="F282" s="73">
        <v>72</v>
      </c>
      <c r="G282" s="73">
        <v>22</v>
      </c>
      <c r="H282" s="73">
        <f t="shared" si="8"/>
        <v>1584</v>
      </c>
      <c r="I282" s="73">
        <v>1127</v>
      </c>
      <c r="J282" s="73"/>
      <c r="K282" s="73">
        <f t="shared" si="9"/>
        <v>2711</v>
      </c>
      <c r="L282" s="68"/>
      <c r="M282" s="68"/>
    </row>
    <row r="283" spans="1:13" x14ac:dyDescent="0.2">
      <c r="A283" s="85">
        <v>282</v>
      </c>
      <c r="B283" s="78">
        <v>429</v>
      </c>
      <c r="C283" s="79" t="s">
        <v>3281</v>
      </c>
      <c r="D283" s="78">
        <v>21106050</v>
      </c>
      <c r="E283" s="79" t="s">
        <v>212</v>
      </c>
      <c r="F283" s="73">
        <v>90</v>
      </c>
      <c r="G283" s="73">
        <v>22</v>
      </c>
      <c r="H283" s="73">
        <f t="shared" si="8"/>
        <v>1980</v>
      </c>
      <c r="I283" s="73">
        <v>1477</v>
      </c>
      <c r="J283" s="73"/>
      <c r="K283" s="73">
        <f t="shared" si="9"/>
        <v>3457</v>
      </c>
      <c r="L283" s="68"/>
      <c r="M283" s="68"/>
    </row>
    <row r="284" spans="1:13" x14ac:dyDescent="0.2">
      <c r="A284" s="85">
        <v>283</v>
      </c>
      <c r="B284" s="78">
        <v>429</v>
      </c>
      <c r="C284" s="79" t="s">
        <v>5981</v>
      </c>
      <c r="D284" s="78">
        <v>21106103</v>
      </c>
      <c r="E284" s="79" t="s">
        <v>212</v>
      </c>
      <c r="F284" s="73">
        <v>90</v>
      </c>
      <c r="G284" s="73">
        <v>22</v>
      </c>
      <c r="H284" s="73">
        <f t="shared" si="8"/>
        <v>1980</v>
      </c>
      <c r="I284" s="73">
        <v>1064</v>
      </c>
      <c r="J284" s="73"/>
      <c r="K284" s="73">
        <f t="shared" si="9"/>
        <v>3044</v>
      </c>
      <c r="L284" s="68"/>
      <c r="M284" s="68"/>
    </row>
    <row r="285" spans="1:13" x14ac:dyDescent="0.2">
      <c r="A285" s="85">
        <v>284</v>
      </c>
      <c r="B285" s="78">
        <v>430</v>
      </c>
      <c r="C285" s="79" t="s">
        <v>2566</v>
      </c>
      <c r="D285" s="78">
        <v>21109097</v>
      </c>
      <c r="E285" s="79" t="s">
        <v>309</v>
      </c>
      <c r="F285" s="73">
        <v>55</v>
      </c>
      <c r="G285" s="73">
        <v>22</v>
      </c>
      <c r="H285" s="73">
        <f t="shared" si="8"/>
        <v>1210</v>
      </c>
      <c r="I285" s="73">
        <v>635</v>
      </c>
      <c r="J285" s="73"/>
      <c r="K285" s="73">
        <f t="shared" si="9"/>
        <v>1845</v>
      </c>
      <c r="L285" s="68"/>
      <c r="M285" s="68"/>
    </row>
    <row r="286" spans="1:13" x14ac:dyDescent="0.2">
      <c r="A286" s="85">
        <v>285</v>
      </c>
      <c r="B286" s="78">
        <v>430</v>
      </c>
      <c r="C286" s="79" t="s">
        <v>4177</v>
      </c>
      <c r="D286" s="78">
        <v>21109032</v>
      </c>
      <c r="E286" s="79" t="s">
        <v>309</v>
      </c>
      <c r="F286" s="73">
        <v>73</v>
      </c>
      <c r="G286" s="73">
        <v>22</v>
      </c>
      <c r="H286" s="73">
        <f t="shared" si="8"/>
        <v>1606</v>
      </c>
      <c r="I286" s="73">
        <v>684</v>
      </c>
      <c r="J286" s="73"/>
      <c r="K286" s="73">
        <f t="shared" si="9"/>
        <v>2290</v>
      </c>
      <c r="L286" s="68"/>
      <c r="M286" s="68"/>
    </row>
    <row r="287" spans="1:13" x14ac:dyDescent="0.2">
      <c r="A287" s="85">
        <v>286</v>
      </c>
      <c r="B287" s="78">
        <v>431</v>
      </c>
      <c r="C287" s="79" t="s">
        <v>2219</v>
      </c>
      <c r="D287" s="78">
        <v>21113028</v>
      </c>
      <c r="E287" s="79" t="s">
        <v>723</v>
      </c>
      <c r="F287" s="73">
        <v>84</v>
      </c>
      <c r="G287" s="73">
        <v>22</v>
      </c>
      <c r="H287" s="73">
        <f t="shared" si="8"/>
        <v>1848</v>
      </c>
      <c r="I287" s="73">
        <v>1688</v>
      </c>
      <c r="J287" s="73"/>
      <c r="K287" s="73">
        <f t="shared" si="9"/>
        <v>3536</v>
      </c>
      <c r="L287" s="68"/>
      <c r="M287" s="68"/>
    </row>
    <row r="288" spans="1:13" x14ac:dyDescent="0.2">
      <c r="A288" s="85">
        <v>287</v>
      </c>
      <c r="B288" s="78">
        <v>431</v>
      </c>
      <c r="C288" s="79" t="s">
        <v>5798</v>
      </c>
      <c r="D288" s="78">
        <v>21113005</v>
      </c>
      <c r="E288" s="79" t="s">
        <v>1412</v>
      </c>
      <c r="F288" s="73">
        <v>90</v>
      </c>
      <c r="G288" s="73">
        <v>22</v>
      </c>
      <c r="H288" s="73">
        <f t="shared" si="8"/>
        <v>1980</v>
      </c>
      <c r="I288" s="73">
        <v>2387</v>
      </c>
      <c r="J288" s="73"/>
      <c r="K288" s="73">
        <f t="shared" si="9"/>
        <v>4367</v>
      </c>
      <c r="L288" s="68"/>
      <c r="M288" s="68"/>
    </row>
    <row r="289" spans="1:13" x14ac:dyDescent="0.2">
      <c r="A289" s="85">
        <v>288</v>
      </c>
      <c r="B289" s="78">
        <v>432</v>
      </c>
      <c r="C289" s="79" t="s">
        <v>3969</v>
      </c>
      <c r="D289" s="78">
        <v>21109118</v>
      </c>
      <c r="E289" s="79" t="s">
        <v>309</v>
      </c>
      <c r="F289" s="73">
        <v>90</v>
      </c>
      <c r="G289" s="73">
        <v>22</v>
      </c>
      <c r="H289" s="73">
        <f t="shared" si="8"/>
        <v>1980</v>
      </c>
      <c r="I289" s="73">
        <v>1581</v>
      </c>
      <c r="J289" s="73"/>
      <c r="K289" s="73">
        <f t="shared" si="9"/>
        <v>3561</v>
      </c>
      <c r="L289" s="68"/>
      <c r="M289" s="68"/>
    </row>
    <row r="290" spans="1:13" x14ac:dyDescent="0.2">
      <c r="A290" s="85">
        <v>289</v>
      </c>
      <c r="B290" s="78">
        <v>432</v>
      </c>
      <c r="C290" s="79" t="s">
        <v>4011</v>
      </c>
      <c r="D290" s="78">
        <v>21109084</v>
      </c>
      <c r="E290" s="79" t="s">
        <v>309</v>
      </c>
      <c r="F290" s="73">
        <v>63</v>
      </c>
      <c r="G290" s="73">
        <v>22</v>
      </c>
      <c r="H290" s="73">
        <f t="shared" si="8"/>
        <v>1386</v>
      </c>
      <c r="I290" s="73">
        <v>495</v>
      </c>
      <c r="J290" s="73"/>
      <c r="K290" s="73">
        <f t="shared" si="9"/>
        <v>1881</v>
      </c>
      <c r="L290" s="68"/>
      <c r="M290" s="68"/>
    </row>
    <row r="291" spans="1:13" x14ac:dyDescent="0.2">
      <c r="A291" s="85">
        <v>290</v>
      </c>
      <c r="B291" s="78">
        <v>433</v>
      </c>
      <c r="C291" s="79" t="s">
        <v>5896</v>
      </c>
      <c r="D291" s="78">
        <v>21103001</v>
      </c>
      <c r="E291" s="79" t="s">
        <v>251</v>
      </c>
      <c r="F291" s="73">
        <v>55</v>
      </c>
      <c r="G291" s="73">
        <v>22</v>
      </c>
      <c r="H291" s="73">
        <f t="shared" si="8"/>
        <v>1210</v>
      </c>
      <c r="I291" s="73">
        <v>410</v>
      </c>
      <c r="J291" s="73"/>
      <c r="K291" s="73">
        <f t="shared" si="9"/>
        <v>1620</v>
      </c>
      <c r="L291" s="68"/>
      <c r="M291" s="68"/>
    </row>
    <row r="292" spans="1:13" x14ac:dyDescent="0.2">
      <c r="A292" s="85">
        <v>291</v>
      </c>
      <c r="B292" s="78">
        <v>433</v>
      </c>
      <c r="C292" s="79" t="s">
        <v>5963</v>
      </c>
      <c r="D292" s="78">
        <v>21103029</v>
      </c>
      <c r="E292" s="79" t="s">
        <v>251</v>
      </c>
      <c r="F292" s="73">
        <v>82</v>
      </c>
      <c r="G292" s="73">
        <v>22</v>
      </c>
      <c r="H292" s="73">
        <f t="shared" si="8"/>
        <v>1804</v>
      </c>
      <c r="I292" s="73">
        <v>1153</v>
      </c>
      <c r="J292" s="73"/>
      <c r="K292" s="73">
        <f t="shared" si="9"/>
        <v>2957</v>
      </c>
      <c r="L292" s="68"/>
      <c r="M292" s="68"/>
    </row>
    <row r="293" spans="1:13" x14ac:dyDescent="0.2">
      <c r="A293" s="85">
        <v>292</v>
      </c>
      <c r="B293" s="78">
        <v>434</v>
      </c>
      <c r="C293" s="79" t="s">
        <v>5912</v>
      </c>
      <c r="D293" s="78">
        <v>21103112</v>
      </c>
      <c r="E293" s="79" t="s">
        <v>251</v>
      </c>
      <c r="F293" s="73">
        <v>90</v>
      </c>
      <c r="G293" s="73">
        <v>22</v>
      </c>
      <c r="H293" s="73">
        <f t="shared" si="8"/>
        <v>1980</v>
      </c>
      <c r="I293" s="73">
        <v>1463</v>
      </c>
      <c r="J293" s="73"/>
      <c r="K293" s="73">
        <f t="shared" si="9"/>
        <v>3443</v>
      </c>
      <c r="L293" s="68"/>
      <c r="M293" s="68"/>
    </row>
    <row r="294" spans="1:13" x14ac:dyDescent="0.2">
      <c r="A294" s="85">
        <v>293</v>
      </c>
      <c r="B294" s="78">
        <v>434</v>
      </c>
      <c r="C294" s="79" t="s">
        <v>4149</v>
      </c>
      <c r="D294" s="78">
        <v>21126004</v>
      </c>
      <c r="E294" s="79" t="s">
        <v>652</v>
      </c>
      <c r="F294" s="73">
        <v>76</v>
      </c>
      <c r="G294" s="73">
        <v>22</v>
      </c>
      <c r="H294" s="73">
        <f t="shared" si="8"/>
        <v>1672</v>
      </c>
      <c r="I294" s="73">
        <v>690</v>
      </c>
      <c r="J294" s="73"/>
      <c r="K294" s="73">
        <f t="shared" si="9"/>
        <v>2362</v>
      </c>
      <c r="L294" s="68"/>
      <c r="M294" s="68"/>
    </row>
    <row r="295" spans="1:13" x14ac:dyDescent="0.2">
      <c r="A295" s="85">
        <v>294</v>
      </c>
      <c r="B295" s="78">
        <v>435</v>
      </c>
      <c r="C295" s="79" t="s">
        <v>1008</v>
      </c>
      <c r="D295" s="78">
        <v>22104066</v>
      </c>
      <c r="E295" s="79" t="s">
        <v>266</v>
      </c>
      <c r="F295" s="73">
        <v>55</v>
      </c>
      <c r="G295" s="73">
        <v>22</v>
      </c>
      <c r="H295" s="73">
        <f t="shared" si="8"/>
        <v>1210</v>
      </c>
      <c r="I295" s="73">
        <v>711</v>
      </c>
      <c r="J295" s="73"/>
      <c r="K295" s="73">
        <f t="shared" si="9"/>
        <v>1921</v>
      </c>
      <c r="L295" s="68"/>
      <c r="M295" s="68"/>
    </row>
    <row r="296" spans="1:13" x14ac:dyDescent="0.2">
      <c r="A296" s="85">
        <v>295</v>
      </c>
      <c r="B296" s="78">
        <v>435</v>
      </c>
      <c r="C296" s="79" t="s">
        <v>6074</v>
      </c>
      <c r="D296" s="78">
        <v>22110082</v>
      </c>
      <c r="E296" s="79" t="s">
        <v>546</v>
      </c>
      <c r="F296" s="73">
        <v>77</v>
      </c>
      <c r="G296" s="73">
        <v>22</v>
      </c>
      <c r="H296" s="73">
        <f t="shared" si="8"/>
        <v>1694</v>
      </c>
      <c r="I296" s="73">
        <v>527</v>
      </c>
      <c r="J296" s="73"/>
      <c r="K296" s="73">
        <f t="shared" si="9"/>
        <v>2221</v>
      </c>
      <c r="L296" s="68"/>
      <c r="M296" s="68"/>
    </row>
    <row r="297" spans="1:13" x14ac:dyDescent="0.2">
      <c r="A297" s="85">
        <v>296</v>
      </c>
      <c r="B297" s="78">
        <v>436</v>
      </c>
      <c r="C297" s="79" t="s">
        <v>5989</v>
      </c>
      <c r="D297" s="78">
        <v>22124106</v>
      </c>
      <c r="E297" s="79" t="s">
        <v>156</v>
      </c>
      <c r="F297" s="73">
        <v>81</v>
      </c>
      <c r="G297" s="73">
        <v>22</v>
      </c>
      <c r="H297" s="73">
        <f t="shared" si="8"/>
        <v>1782</v>
      </c>
      <c r="I297" s="73">
        <v>1450</v>
      </c>
      <c r="J297" s="73"/>
      <c r="K297" s="73">
        <f t="shared" si="9"/>
        <v>3232</v>
      </c>
      <c r="L297" s="68"/>
      <c r="M297" s="68"/>
    </row>
    <row r="298" spans="1:13" x14ac:dyDescent="0.2">
      <c r="A298" s="85">
        <v>297</v>
      </c>
      <c r="B298" s="78">
        <v>436</v>
      </c>
      <c r="C298" s="79" t="s">
        <v>4923</v>
      </c>
      <c r="D298" s="78">
        <v>22124019</v>
      </c>
      <c r="E298" s="79" t="s">
        <v>156</v>
      </c>
      <c r="F298" s="73">
        <v>90</v>
      </c>
      <c r="G298" s="73">
        <v>22</v>
      </c>
      <c r="H298" s="73">
        <f t="shared" si="8"/>
        <v>1980</v>
      </c>
      <c r="I298" s="73">
        <v>1202</v>
      </c>
      <c r="J298" s="73"/>
      <c r="K298" s="73">
        <f t="shared" si="9"/>
        <v>3182</v>
      </c>
      <c r="L298" s="68"/>
      <c r="M298" s="68"/>
    </row>
    <row r="299" spans="1:13" x14ac:dyDescent="0.2">
      <c r="A299" s="85">
        <v>298</v>
      </c>
      <c r="B299" s="78">
        <v>437</v>
      </c>
      <c r="C299" s="79" t="s">
        <v>50</v>
      </c>
      <c r="D299" s="78">
        <v>22103130</v>
      </c>
      <c r="E299" s="79" t="s">
        <v>51</v>
      </c>
      <c r="F299" s="73">
        <v>90</v>
      </c>
      <c r="G299" s="73">
        <v>22</v>
      </c>
      <c r="H299" s="73">
        <f t="shared" si="8"/>
        <v>1980</v>
      </c>
      <c r="I299" s="73">
        <v>1793</v>
      </c>
      <c r="J299" s="73"/>
      <c r="K299" s="73">
        <f t="shared" si="9"/>
        <v>3773</v>
      </c>
      <c r="L299" s="68"/>
      <c r="M299" s="68"/>
    </row>
    <row r="300" spans="1:13" x14ac:dyDescent="0.2">
      <c r="A300" s="85">
        <v>299</v>
      </c>
      <c r="B300" s="78">
        <v>437</v>
      </c>
      <c r="C300" s="79" t="s">
        <v>6035</v>
      </c>
      <c r="D300" s="78">
        <v>22103111</v>
      </c>
      <c r="E300" s="79" t="s">
        <v>51</v>
      </c>
      <c r="F300" s="73">
        <v>90</v>
      </c>
      <c r="G300" s="73">
        <v>22</v>
      </c>
      <c r="H300" s="73">
        <f t="shared" si="8"/>
        <v>1980</v>
      </c>
      <c r="I300" s="73">
        <v>1247</v>
      </c>
      <c r="J300" s="73"/>
      <c r="K300" s="73">
        <f t="shared" si="9"/>
        <v>3227</v>
      </c>
      <c r="L300" s="68"/>
      <c r="M300" s="68"/>
    </row>
    <row r="301" spans="1:13" x14ac:dyDescent="0.2">
      <c r="A301" s="85">
        <v>300</v>
      </c>
      <c r="B301" s="78">
        <v>438</v>
      </c>
      <c r="C301" s="79" t="s">
        <v>642</v>
      </c>
      <c r="D301" s="78">
        <v>22103131</v>
      </c>
      <c r="E301" s="79" t="s">
        <v>251</v>
      </c>
      <c r="F301" s="73">
        <v>90</v>
      </c>
      <c r="G301" s="73">
        <v>22</v>
      </c>
      <c r="H301" s="73">
        <f t="shared" si="8"/>
        <v>1980</v>
      </c>
      <c r="I301" s="73">
        <v>2004</v>
      </c>
      <c r="J301" s="73"/>
      <c r="K301" s="73">
        <f t="shared" si="9"/>
        <v>3984</v>
      </c>
      <c r="L301" s="68"/>
      <c r="M301" s="68"/>
    </row>
    <row r="302" spans="1:13" x14ac:dyDescent="0.2">
      <c r="A302" s="85">
        <v>301</v>
      </c>
      <c r="B302" s="78">
        <v>438</v>
      </c>
      <c r="C302" s="79" t="s">
        <v>6021</v>
      </c>
      <c r="D302" s="78">
        <v>22109021</v>
      </c>
      <c r="E302" s="79" t="s">
        <v>309</v>
      </c>
      <c r="F302" s="73">
        <v>90</v>
      </c>
      <c r="G302" s="73">
        <v>22</v>
      </c>
      <c r="H302" s="73">
        <f t="shared" si="8"/>
        <v>1980</v>
      </c>
      <c r="I302" s="73">
        <v>2056</v>
      </c>
      <c r="J302" s="73"/>
      <c r="K302" s="73">
        <f t="shared" si="9"/>
        <v>4036</v>
      </c>
      <c r="L302" s="68"/>
      <c r="M302" s="68"/>
    </row>
    <row r="303" spans="1:13" x14ac:dyDescent="0.2">
      <c r="A303" s="85">
        <v>302</v>
      </c>
      <c r="B303" s="78">
        <v>439</v>
      </c>
      <c r="C303" s="79" t="s">
        <v>5867</v>
      </c>
      <c r="D303" s="78">
        <v>22112079</v>
      </c>
      <c r="E303" s="79" t="s">
        <v>1076</v>
      </c>
      <c r="F303" s="73">
        <v>70</v>
      </c>
      <c r="G303" s="73">
        <v>22</v>
      </c>
      <c r="H303" s="73">
        <f t="shared" si="8"/>
        <v>1540</v>
      </c>
      <c r="I303" s="73">
        <v>1234</v>
      </c>
      <c r="J303" s="73"/>
      <c r="K303" s="73">
        <f t="shared" si="9"/>
        <v>2774</v>
      </c>
      <c r="L303" s="68"/>
      <c r="M303" s="68"/>
    </row>
    <row r="304" spans="1:13" x14ac:dyDescent="0.2">
      <c r="A304" s="85">
        <v>303</v>
      </c>
      <c r="B304" s="78">
        <v>439</v>
      </c>
      <c r="C304" s="79" t="s">
        <v>4947</v>
      </c>
      <c r="D304" s="78">
        <v>22110044</v>
      </c>
      <c r="E304" s="79" t="s">
        <v>546</v>
      </c>
      <c r="F304" s="73">
        <v>90</v>
      </c>
      <c r="G304" s="73">
        <v>22</v>
      </c>
      <c r="H304" s="73">
        <f t="shared" si="8"/>
        <v>1980</v>
      </c>
      <c r="I304" s="73">
        <v>1633</v>
      </c>
      <c r="J304" s="73"/>
      <c r="K304" s="73">
        <f t="shared" si="9"/>
        <v>3613</v>
      </c>
      <c r="L304" s="68"/>
      <c r="M304" s="68"/>
    </row>
    <row r="305" spans="1:13" x14ac:dyDescent="0.2">
      <c r="A305" s="85">
        <v>304</v>
      </c>
      <c r="B305" s="78">
        <v>440</v>
      </c>
      <c r="C305" s="79" t="s">
        <v>907</v>
      </c>
      <c r="D305" s="78">
        <v>22106008</v>
      </c>
      <c r="E305" s="79" t="s">
        <v>212</v>
      </c>
      <c r="F305" s="73">
        <v>90</v>
      </c>
      <c r="G305" s="73">
        <v>22</v>
      </c>
      <c r="H305" s="73">
        <f t="shared" si="8"/>
        <v>1980</v>
      </c>
      <c r="I305" s="73">
        <v>1437</v>
      </c>
      <c r="J305" s="73"/>
      <c r="K305" s="73">
        <f t="shared" si="9"/>
        <v>3417</v>
      </c>
      <c r="L305" s="68"/>
      <c r="M305" s="68"/>
    </row>
    <row r="306" spans="1:13" x14ac:dyDescent="0.2">
      <c r="A306" s="85">
        <v>305</v>
      </c>
      <c r="B306" s="78">
        <v>440</v>
      </c>
      <c r="C306" s="79" t="s">
        <v>3169</v>
      </c>
      <c r="D306" s="78">
        <v>22126057</v>
      </c>
      <c r="E306" s="79" t="s">
        <v>652</v>
      </c>
      <c r="F306" s="73">
        <v>82</v>
      </c>
      <c r="G306" s="73">
        <v>22</v>
      </c>
      <c r="H306" s="73">
        <f t="shared" si="8"/>
        <v>1804</v>
      </c>
      <c r="I306" s="73">
        <v>1104</v>
      </c>
      <c r="J306" s="73"/>
      <c r="K306" s="73">
        <f t="shared" si="9"/>
        <v>2908</v>
      </c>
      <c r="L306" s="68"/>
      <c r="M306" s="68"/>
    </row>
    <row r="307" spans="1:13" x14ac:dyDescent="0.2">
      <c r="A307" s="85">
        <v>306</v>
      </c>
      <c r="B307" s="78">
        <v>441</v>
      </c>
      <c r="C307" s="79" t="s">
        <v>5974</v>
      </c>
      <c r="D307" s="78">
        <v>22112032</v>
      </c>
      <c r="E307" s="79" t="s">
        <v>1076</v>
      </c>
      <c r="F307" s="73">
        <v>82</v>
      </c>
      <c r="G307" s="73">
        <v>22</v>
      </c>
      <c r="H307" s="73">
        <f t="shared" si="8"/>
        <v>1804</v>
      </c>
      <c r="I307" s="73">
        <v>1329</v>
      </c>
      <c r="J307" s="73"/>
      <c r="K307" s="73">
        <f t="shared" si="9"/>
        <v>3133</v>
      </c>
      <c r="L307" s="68"/>
      <c r="M307" s="68"/>
    </row>
    <row r="308" spans="1:13" x14ac:dyDescent="0.2">
      <c r="A308" s="85">
        <v>307</v>
      </c>
      <c r="B308" s="78">
        <v>441</v>
      </c>
      <c r="C308" s="79" t="s">
        <v>5985</v>
      </c>
      <c r="D308" s="78">
        <v>22112034</v>
      </c>
      <c r="E308" s="79" t="s">
        <v>1076</v>
      </c>
      <c r="F308" s="73">
        <v>90</v>
      </c>
      <c r="G308" s="73">
        <v>22</v>
      </c>
      <c r="H308" s="73">
        <f t="shared" si="8"/>
        <v>1980</v>
      </c>
      <c r="I308" s="73">
        <v>1215</v>
      </c>
      <c r="J308" s="73"/>
      <c r="K308" s="73">
        <f t="shared" si="9"/>
        <v>3195</v>
      </c>
      <c r="L308" s="68"/>
      <c r="M308" s="68"/>
    </row>
    <row r="309" spans="1:13" x14ac:dyDescent="0.2">
      <c r="A309" s="85">
        <v>308</v>
      </c>
      <c r="B309" s="78">
        <v>442</v>
      </c>
      <c r="C309" s="79" t="s">
        <v>812</v>
      </c>
      <c r="D309" s="78">
        <v>22102007</v>
      </c>
      <c r="E309" s="79" t="s">
        <v>813</v>
      </c>
      <c r="F309" s="73">
        <v>90</v>
      </c>
      <c r="G309" s="73">
        <v>22</v>
      </c>
      <c r="H309" s="73">
        <f t="shared" si="8"/>
        <v>1980</v>
      </c>
      <c r="I309" s="73">
        <v>1340</v>
      </c>
      <c r="J309" s="73"/>
      <c r="K309" s="73">
        <f t="shared" si="9"/>
        <v>3320</v>
      </c>
      <c r="L309" s="68"/>
      <c r="M309" s="68"/>
    </row>
    <row r="310" spans="1:13" x14ac:dyDescent="0.2">
      <c r="A310" s="85">
        <v>309</v>
      </c>
      <c r="B310" s="78">
        <v>442</v>
      </c>
      <c r="C310" s="79" t="s">
        <v>5753</v>
      </c>
      <c r="D310" s="78">
        <v>22102004</v>
      </c>
      <c r="E310" s="79" t="s">
        <v>813</v>
      </c>
      <c r="F310" s="73">
        <v>84</v>
      </c>
      <c r="G310" s="73">
        <v>22</v>
      </c>
      <c r="H310" s="73">
        <f t="shared" si="8"/>
        <v>1848</v>
      </c>
      <c r="I310" s="73">
        <v>1701</v>
      </c>
      <c r="J310" s="73"/>
      <c r="K310" s="73">
        <f t="shared" si="9"/>
        <v>3549</v>
      </c>
      <c r="L310" s="68"/>
      <c r="M310" s="68"/>
    </row>
    <row r="311" spans="1:13" x14ac:dyDescent="0.2">
      <c r="A311" s="85">
        <v>310</v>
      </c>
      <c r="B311" s="78">
        <v>443</v>
      </c>
      <c r="C311" s="79" t="s">
        <v>1496</v>
      </c>
      <c r="D311" s="78">
        <v>22112053</v>
      </c>
      <c r="E311" s="79" t="s">
        <v>6069</v>
      </c>
      <c r="F311" s="73">
        <v>73</v>
      </c>
      <c r="G311" s="73">
        <v>22</v>
      </c>
      <c r="H311" s="73">
        <f t="shared" si="8"/>
        <v>1606</v>
      </c>
      <c r="I311" s="73">
        <v>948</v>
      </c>
      <c r="J311" s="73"/>
      <c r="K311" s="73">
        <f t="shared" si="9"/>
        <v>2554</v>
      </c>
      <c r="L311" s="68"/>
      <c r="M311" s="68"/>
    </row>
    <row r="312" spans="1:13" x14ac:dyDescent="0.2">
      <c r="A312" s="85">
        <v>311</v>
      </c>
      <c r="B312" s="78">
        <v>443</v>
      </c>
      <c r="C312" s="79" t="s">
        <v>337</v>
      </c>
      <c r="D312" s="78">
        <v>22112063</v>
      </c>
      <c r="E312" s="79" t="s">
        <v>6069</v>
      </c>
      <c r="F312" s="73">
        <v>81</v>
      </c>
      <c r="G312" s="73">
        <v>22</v>
      </c>
      <c r="H312" s="73">
        <f t="shared" si="8"/>
        <v>1782</v>
      </c>
      <c r="I312" s="73">
        <v>1388</v>
      </c>
      <c r="J312" s="73"/>
      <c r="K312" s="73">
        <f t="shared" si="9"/>
        <v>3170</v>
      </c>
      <c r="L312" s="68"/>
      <c r="M312" s="68"/>
    </row>
    <row r="313" spans="1:13" x14ac:dyDescent="0.2">
      <c r="A313" s="85">
        <v>312</v>
      </c>
      <c r="B313" s="78">
        <v>444</v>
      </c>
      <c r="C313" s="79" t="s">
        <v>722</v>
      </c>
      <c r="D313" s="78">
        <v>22113040</v>
      </c>
      <c r="E313" s="79" t="s">
        <v>723</v>
      </c>
      <c r="F313" s="73">
        <v>90</v>
      </c>
      <c r="G313" s="73">
        <v>22</v>
      </c>
      <c r="H313" s="73">
        <f t="shared" si="8"/>
        <v>1980</v>
      </c>
      <c r="I313" s="73">
        <v>1382</v>
      </c>
      <c r="J313" s="73"/>
      <c r="K313" s="73">
        <f t="shared" si="9"/>
        <v>3362</v>
      </c>
      <c r="L313" s="68"/>
      <c r="M313" s="68"/>
    </row>
    <row r="314" spans="1:13" x14ac:dyDescent="0.2">
      <c r="A314" s="85">
        <v>313</v>
      </c>
      <c r="B314" s="78">
        <v>444</v>
      </c>
      <c r="C314" s="79" t="s">
        <v>4571</v>
      </c>
      <c r="D314" s="78">
        <v>22112077</v>
      </c>
      <c r="E314" s="79" t="s">
        <v>1076</v>
      </c>
      <c r="F314" s="73">
        <v>75</v>
      </c>
      <c r="G314" s="73">
        <v>22</v>
      </c>
      <c r="H314" s="73">
        <f t="shared" si="8"/>
        <v>1650</v>
      </c>
      <c r="I314" s="73">
        <v>1418</v>
      </c>
      <c r="J314" s="73"/>
      <c r="K314" s="73">
        <f t="shared" si="9"/>
        <v>3068</v>
      </c>
      <c r="L314" s="68"/>
      <c r="M314" s="68"/>
    </row>
    <row r="315" spans="1:13" x14ac:dyDescent="0.2">
      <c r="A315" s="85">
        <v>314</v>
      </c>
      <c r="B315" s="78">
        <v>445</v>
      </c>
      <c r="C315" s="79" t="s">
        <v>4547</v>
      </c>
      <c r="D315" s="78">
        <v>22106107</v>
      </c>
      <c r="E315" s="79" t="s">
        <v>212</v>
      </c>
      <c r="F315" s="73">
        <v>85</v>
      </c>
      <c r="G315" s="73">
        <v>22</v>
      </c>
      <c r="H315" s="73">
        <f t="shared" si="8"/>
        <v>1870</v>
      </c>
      <c r="I315" s="73">
        <v>2774</v>
      </c>
      <c r="J315" s="73"/>
      <c r="K315" s="73">
        <f t="shared" si="9"/>
        <v>4644</v>
      </c>
      <c r="L315" s="68"/>
      <c r="M315" s="68"/>
    </row>
    <row r="316" spans="1:13" x14ac:dyDescent="0.2">
      <c r="A316" s="85">
        <v>315</v>
      </c>
      <c r="B316" s="78">
        <v>445</v>
      </c>
      <c r="C316" s="79" t="s">
        <v>6040</v>
      </c>
      <c r="D316" s="78">
        <v>22109104</v>
      </c>
      <c r="E316" s="79" t="s">
        <v>309</v>
      </c>
      <c r="F316" s="73">
        <v>79</v>
      </c>
      <c r="G316" s="73">
        <v>22</v>
      </c>
      <c r="H316" s="73">
        <f t="shared" si="8"/>
        <v>1738</v>
      </c>
      <c r="I316" s="73">
        <v>1371</v>
      </c>
      <c r="J316" s="73"/>
      <c r="K316" s="73">
        <f t="shared" si="9"/>
        <v>3109</v>
      </c>
      <c r="L316" s="68"/>
      <c r="M316" s="68"/>
    </row>
    <row r="317" spans="1:13" x14ac:dyDescent="0.2">
      <c r="A317" s="85">
        <v>316</v>
      </c>
      <c r="B317" s="78">
        <v>446</v>
      </c>
      <c r="C317" s="79" t="s">
        <v>5849</v>
      </c>
      <c r="D317" s="78">
        <v>22112066</v>
      </c>
      <c r="E317" s="79" t="s">
        <v>6069</v>
      </c>
      <c r="F317" s="73">
        <v>76</v>
      </c>
      <c r="G317" s="73">
        <v>22</v>
      </c>
      <c r="H317" s="73">
        <f t="shared" si="8"/>
        <v>1672</v>
      </c>
      <c r="I317" s="73">
        <v>2568</v>
      </c>
      <c r="J317" s="73"/>
      <c r="K317" s="73">
        <f t="shared" si="9"/>
        <v>4240</v>
      </c>
      <c r="L317" s="68"/>
      <c r="M317" s="68"/>
    </row>
    <row r="318" spans="1:13" x14ac:dyDescent="0.2">
      <c r="A318" s="85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86</v>
      </c>
      <c r="G318" s="73">
        <v>22</v>
      </c>
      <c r="H318" s="73">
        <f t="shared" si="8"/>
        <v>1892</v>
      </c>
      <c r="I318" s="73">
        <v>1844</v>
      </c>
      <c r="J318" s="73"/>
      <c r="K318" s="73">
        <f t="shared" si="9"/>
        <v>3736</v>
      </c>
      <c r="L318" s="68"/>
      <c r="M318" s="68"/>
    </row>
    <row r="319" spans="1:13" x14ac:dyDescent="0.2">
      <c r="A319" s="85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86</v>
      </c>
      <c r="G319" s="73">
        <v>22</v>
      </c>
      <c r="H319" s="73">
        <f t="shared" si="8"/>
        <v>1892</v>
      </c>
      <c r="I319" s="73">
        <v>2107</v>
      </c>
      <c r="J319" s="73"/>
      <c r="K319" s="73">
        <f t="shared" si="9"/>
        <v>3999</v>
      </c>
      <c r="L319" s="68"/>
      <c r="M319" s="68"/>
    </row>
    <row r="320" spans="1:13" x14ac:dyDescent="0.2">
      <c r="A320" s="85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67</v>
      </c>
      <c r="G320" s="73">
        <v>22</v>
      </c>
      <c r="H320" s="73">
        <f t="shared" si="8"/>
        <v>1474</v>
      </c>
      <c r="I320" s="73">
        <v>446</v>
      </c>
      <c r="J320" s="73"/>
      <c r="K320" s="73">
        <f t="shared" si="9"/>
        <v>1920</v>
      </c>
      <c r="L320" s="68"/>
      <c r="M320" s="68"/>
    </row>
    <row r="321" spans="1:13" x14ac:dyDescent="0.2">
      <c r="A321" s="85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90</v>
      </c>
      <c r="G321" s="73">
        <v>22</v>
      </c>
      <c r="H321" s="73">
        <f t="shared" si="8"/>
        <v>1980</v>
      </c>
      <c r="I321" s="73">
        <v>1882</v>
      </c>
      <c r="J321" s="73"/>
      <c r="K321" s="73">
        <f t="shared" si="9"/>
        <v>3862</v>
      </c>
      <c r="L321" s="68"/>
      <c r="M321" s="68"/>
    </row>
    <row r="322" spans="1:13" x14ac:dyDescent="0.2">
      <c r="A322" s="85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82</v>
      </c>
      <c r="G322" s="73">
        <v>22</v>
      </c>
      <c r="H322" s="73">
        <f t="shared" si="8"/>
        <v>1804</v>
      </c>
      <c r="I322" s="73">
        <v>1815</v>
      </c>
      <c r="J322" s="73"/>
      <c r="K322" s="73">
        <f t="shared" si="9"/>
        <v>3619</v>
      </c>
      <c r="L322" s="68"/>
      <c r="M322" s="68"/>
    </row>
    <row r="323" spans="1:13" x14ac:dyDescent="0.2">
      <c r="A323" s="85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60</v>
      </c>
      <c r="G323" s="73">
        <v>22</v>
      </c>
      <c r="H323" s="73">
        <f t="shared" ref="H323:H386" si="10">F323*G323</f>
        <v>1320</v>
      </c>
      <c r="I323" s="73">
        <v>452</v>
      </c>
      <c r="J323" s="73"/>
      <c r="K323" s="73">
        <f t="shared" ref="K323:K386" si="11">H323+I323+J323</f>
        <v>1772</v>
      </c>
      <c r="L323" s="68"/>
      <c r="M323" s="68"/>
    </row>
    <row r="324" spans="1:13" x14ac:dyDescent="0.2">
      <c r="A324" s="85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90</v>
      </c>
      <c r="G324" s="73">
        <v>22</v>
      </c>
      <c r="H324" s="73">
        <f t="shared" si="10"/>
        <v>1980</v>
      </c>
      <c r="I324" s="73">
        <v>1204</v>
      </c>
      <c r="J324" s="73"/>
      <c r="K324" s="73">
        <f t="shared" si="11"/>
        <v>3184</v>
      </c>
      <c r="L324" s="68"/>
      <c r="M324" s="68"/>
    </row>
    <row r="325" spans="1:13" x14ac:dyDescent="0.2">
      <c r="A325" s="85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90</v>
      </c>
      <c r="G325" s="73">
        <v>22</v>
      </c>
      <c r="H325" s="73">
        <f t="shared" si="10"/>
        <v>1980</v>
      </c>
      <c r="I325" s="73">
        <v>869</v>
      </c>
      <c r="J325" s="73"/>
      <c r="K325" s="73">
        <f t="shared" si="11"/>
        <v>2849</v>
      </c>
      <c r="L325" s="68"/>
      <c r="M325" s="68"/>
    </row>
    <row r="326" spans="1:13" x14ac:dyDescent="0.2">
      <c r="A326" s="85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90</v>
      </c>
      <c r="G326" s="73">
        <v>22</v>
      </c>
      <c r="H326" s="73">
        <f t="shared" si="10"/>
        <v>1980</v>
      </c>
      <c r="I326" s="73">
        <v>1097</v>
      </c>
      <c r="J326" s="73"/>
      <c r="K326" s="73">
        <f t="shared" si="11"/>
        <v>3077</v>
      </c>
      <c r="L326" s="68"/>
      <c r="M326" s="68"/>
    </row>
    <row r="327" spans="1:13" x14ac:dyDescent="0.2">
      <c r="A327" s="85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90</v>
      </c>
      <c r="G327" s="73">
        <v>22</v>
      </c>
      <c r="H327" s="73">
        <f t="shared" si="10"/>
        <v>1980</v>
      </c>
      <c r="I327" s="73">
        <v>1933</v>
      </c>
      <c r="J327" s="73"/>
      <c r="K327" s="73">
        <f t="shared" si="11"/>
        <v>3913</v>
      </c>
      <c r="L327" s="68"/>
      <c r="M327" s="68"/>
    </row>
    <row r="328" spans="1:13" x14ac:dyDescent="0.2">
      <c r="A328" s="85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90</v>
      </c>
      <c r="G328" s="73">
        <v>22</v>
      </c>
      <c r="H328" s="73">
        <f t="shared" si="10"/>
        <v>1980</v>
      </c>
      <c r="I328" s="73">
        <v>738</v>
      </c>
      <c r="J328" s="73"/>
      <c r="K328" s="73">
        <f t="shared" si="11"/>
        <v>2718</v>
      </c>
      <c r="L328" s="68"/>
      <c r="M328" s="68"/>
    </row>
    <row r="329" spans="1:13" x14ac:dyDescent="0.2">
      <c r="A329" s="85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90</v>
      </c>
      <c r="G329" s="73">
        <v>22</v>
      </c>
      <c r="H329" s="73">
        <f t="shared" si="10"/>
        <v>1980</v>
      </c>
      <c r="I329" s="73">
        <v>1113</v>
      </c>
      <c r="J329" s="73"/>
      <c r="K329" s="73">
        <f t="shared" si="11"/>
        <v>3093</v>
      </c>
      <c r="L329" s="68"/>
      <c r="M329" s="68"/>
    </row>
    <row r="330" spans="1:13" x14ac:dyDescent="0.2">
      <c r="A330" s="85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90</v>
      </c>
      <c r="G330" s="73">
        <v>22</v>
      </c>
      <c r="H330" s="73">
        <f t="shared" si="10"/>
        <v>1980</v>
      </c>
      <c r="I330" s="73">
        <v>814</v>
      </c>
      <c r="J330" s="73"/>
      <c r="K330" s="73">
        <f t="shared" si="11"/>
        <v>2794</v>
      </c>
      <c r="L330" s="68"/>
      <c r="M330" s="68"/>
    </row>
    <row r="331" spans="1:13" x14ac:dyDescent="0.2">
      <c r="A331" s="85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90</v>
      </c>
      <c r="G331" s="73">
        <v>22</v>
      </c>
      <c r="H331" s="73">
        <f t="shared" si="10"/>
        <v>1980</v>
      </c>
      <c r="I331" s="73">
        <v>951</v>
      </c>
      <c r="J331" s="73"/>
      <c r="K331" s="73">
        <f t="shared" si="11"/>
        <v>2931</v>
      </c>
      <c r="L331" s="68"/>
      <c r="M331" s="68"/>
    </row>
    <row r="332" spans="1:13" x14ac:dyDescent="0.2">
      <c r="A332" s="85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90</v>
      </c>
      <c r="G332" s="73">
        <v>22</v>
      </c>
      <c r="H332" s="73">
        <f t="shared" si="10"/>
        <v>1980</v>
      </c>
      <c r="I332" s="73">
        <v>1270</v>
      </c>
      <c r="J332" s="73"/>
      <c r="K332" s="73">
        <f t="shared" si="11"/>
        <v>3250</v>
      </c>
      <c r="L332" s="68"/>
      <c r="M332" s="68"/>
    </row>
    <row r="333" spans="1:13" x14ac:dyDescent="0.2">
      <c r="A333" s="85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75</v>
      </c>
      <c r="G333" s="73">
        <v>22</v>
      </c>
      <c r="H333" s="73">
        <f t="shared" si="10"/>
        <v>1650</v>
      </c>
      <c r="I333" s="73">
        <v>1129</v>
      </c>
      <c r="J333" s="73"/>
      <c r="K333" s="73">
        <f t="shared" si="11"/>
        <v>2779</v>
      </c>
      <c r="L333" s="68"/>
      <c r="M333" s="68"/>
    </row>
    <row r="334" spans="1:13" x14ac:dyDescent="0.2">
      <c r="A334" s="85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73</v>
      </c>
      <c r="G334" s="73">
        <v>22</v>
      </c>
      <c r="H334" s="73">
        <f t="shared" si="10"/>
        <v>1606</v>
      </c>
      <c r="I334" s="73">
        <v>870</v>
      </c>
      <c r="J334" s="73"/>
      <c r="K334" s="73">
        <f t="shared" si="11"/>
        <v>2476</v>
      </c>
      <c r="L334" s="68"/>
      <c r="M334" s="68"/>
    </row>
    <row r="335" spans="1:13" x14ac:dyDescent="0.2">
      <c r="A335" s="85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90</v>
      </c>
      <c r="G335" s="73">
        <v>22</v>
      </c>
      <c r="H335" s="73">
        <f t="shared" si="10"/>
        <v>1980</v>
      </c>
      <c r="I335" s="73">
        <v>1299</v>
      </c>
      <c r="J335" s="73"/>
      <c r="K335" s="73">
        <f t="shared" si="11"/>
        <v>3279</v>
      </c>
      <c r="L335" s="68"/>
      <c r="M335" s="68"/>
    </row>
    <row r="336" spans="1:13" x14ac:dyDescent="0.2">
      <c r="A336" s="85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80</v>
      </c>
      <c r="G336" s="73">
        <v>22</v>
      </c>
      <c r="H336" s="73">
        <f t="shared" si="10"/>
        <v>1760</v>
      </c>
      <c r="I336" s="73">
        <v>791</v>
      </c>
      <c r="J336" s="73"/>
      <c r="K336" s="73">
        <f t="shared" si="11"/>
        <v>2551</v>
      </c>
      <c r="L336" s="68"/>
      <c r="M336" s="68"/>
    </row>
    <row r="337" spans="1:13" x14ac:dyDescent="0.2">
      <c r="A337" s="85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81</v>
      </c>
      <c r="G337" s="73">
        <v>22</v>
      </c>
      <c r="H337" s="73">
        <f t="shared" si="10"/>
        <v>1782</v>
      </c>
      <c r="I337" s="73">
        <v>905</v>
      </c>
      <c r="J337" s="73"/>
      <c r="K337" s="73">
        <f t="shared" si="11"/>
        <v>2687</v>
      </c>
      <c r="L337" s="68"/>
      <c r="M337" s="68"/>
    </row>
    <row r="338" spans="1:13" x14ac:dyDescent="0.2">
      <c r="A338" s="85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90</v>
      </c>
      <c r="G338" s="73">
        <v>22</v>
      </c>
      <c r="H338" s="73">
        <f t="shared" si="10"/>
        <v>1980</v>
      </c>
      <c r="I338" s="73">
        <v>2022</v>
      </c>
      <c r="J338" s="73"/>
      <c r="K338" s="73">
        <f t="shared" si="11"/>
        <v>4002</v>
      </c>
      <c r="L338" s="68"/>
      <c r="M338" s="68"/>
    </row>
    <row r="339" spans="1:13" x14ac:dyDescent="0.2">
      <c r="A339" s="85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90</v>
      </c>
      <c r="G339" s="73">
        <v>22</v>
      </c>
      <c r="H339" s="73">
        <f t="shared" si="10"/>
        <v>1980</v>
      </c>
      <c r="I339" s="73">
        <v>1252</v>
      </c>
      <c r="J339" s="73"/>
      <c r="K339" s="73">
        <f t="shared" si="11"/>
        <v>3232</v>
      </c>
      <c r="L339" s="68"/>
      <c r="M339" s="68"/>
    </row>
    <row r="340" spans="1:13" x14ac:dyDescent="0.2">
      <c r="A340" s="85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83</v>
      </c>
      <c r="G340" s="73">
        <v>22</v>
      </c>
      <c r="H340" s="73">
        <f t="shared" si="10"/>
        <v>1826</v>
      </c>
      <c r="I340" s="73">
        <v>1580</v>
      </c>
      <c r="J340" s="73"/>
      <c r="K340" s="73">
        <f t="shared" si="11"/>
        <v>3406</v>
      </c>
      <c r="L340" s="68"/>
      <c r="M340" s="68"/>
    </row>
    <row r="341" spans="1:13" x14ac:dyDescent="0.2">
      <c r="A341" s="85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84</v>
      </c>
      <c r="G341" s="73">
        <v>22</v>
      </c>
      <c r="H341" s="73">
        <f t="shared" si="10"/>
        <v>1848</v>
      </c>
      <c r="I341" s="73">
        <v>1820</v>
      </c>
      <c r="J341" s="73"/>
      <c r="K341" s="73">
        <f t="shared" si="11"/>
        <v>3668</v>
      </c>
      <c r="L341" s="68"/>
      <c r="M341" s="68"/>
    </row>
    <row r="342" spans="1:13" x14ac:dyDescent="0.2">
      <c r="A342" s="85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90</v>
      </c>
      <c r="G342" s="73">
        <v>22</v>
      </c>
      <c r="H342" s="73">
        <f t="shared" si="10"/>
        <v>1980</v>
      </c>
      <c r="I342" s="73">
        <v>636</v>
      </c>
      <c r="J342" s="73"/>
      <c r="K342" s="73">
        <f t="shared" si="11"/>
        <v>2616</v>
      </c>
      <c r="L342" s="68"/>
      <c r="M342" s="68"/>
    </row>
    <row r="343" spans="1:13" x14ac:dyDescent="0.2">
      <c r="A343" s="85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90</v>
      </c>
      <c r="G343" s="73">
        <v>22</v>
      </c>
      <c r="H343" s="73">
        <f t="shared" si="10"/>
        <v>1980</v>
      </c>
      <c r="I343" s="73">
        <v>1517</v>
      </c>
      <c r="J343" s="73"/>
      <c r="K343" s="73">
        <f t="shared" si="11"/>
        <v>3497</v>
      </c>
      <c r="L343" s="68"/>
      <c r="M343" s="68"/>
    </row>
    <row r="344" spans="1:13" x14ac:dyDescent="0.2">
      <c r="A344" s="85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83</v>
      </c>
      <c r="G344" s="73">
        <v>22</v>
      </c>
      <c r="H344" s="73">
        <f t="shared" si="10"/>
        <v>1826</v>
      </c>
      <c r="I344" s="73">
        <v>1576</v>
      </c>
      <c r="J344" s="73"/>
      <c r="K344" s="73">
        <f t="shared" si="11"/>
        <v>3402</v>
      </c>
      <c r="L344" s="68"/>
      <c r="M344" s="68"/>
    </row>
    <row r="345" spans="1:13" x14ac:dyDescent="0.2">
      <c r="A345" s="85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73">
        <v>55</v>
      </c>
      <c r="G345" s="73">
        <v>22</v>
      </c>
      <c r="H345" s="73">
        <f t="shared" si="10"/>
        <v>1210</v>
      </c>
      <c r="I345" s="73"/>
      <c r="J345" s="73"/>
      <c r="K345" s="73">
        <f t="shared" si="11"/>
        <v>1210</v>
      </c>
      <c r="L345" s="68"/>
      <c r="M345" s="68"/>
    </row>
    <row r="346" spans="1:13" x14ac:dyDescent="0.2">
      <c r="A346" s="85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84</v>
      </c>
      <c r="G346" s="73">
        <v>22</v>
      </c>
      <c r="H346" s="73">
        <f t="shared" si="10"/>
        <v>1848</v>
      </c>
      <c r="I346" s="73">
        <v>1987</v>
      </c>
      <c r="J346" s="73"/>
      <c r="K346" s="73">
        <f t="shared" si="11"/>
        <v>3835</v>
      </c>
      <c r="L346" s="68"/>
      <c r="M346" s="68"/>
    </row>
    <row r="347" spans="1:13" x14ac:dyDescent="0.2">
      <c r="A347" s="85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84</v>
      </c>
      <c r="G347" s="73">
        <v>22</v>
      </c>
      <c r="H347" s="73">
        <f t="shared" si="10"/>
        <v>1848</v>
      </c>
      <c r="I347" s="73">
        <v>1553</v>
      </c>
      <c r="J347" s="73"/>
      <c r="K347" s="73">
        <f t="shared" si="11"/>
        <v>3401</v>
      </c>
      <c r="L347" s="68"/>
      <c r="M347" s="68"/>
    </row>
    <row r="348" spans="1:13" x14ac:dyDescent="0.2">
      <c r="A348" s="85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84</v>
      </c>
      <c r="G348" s="73">
        <v>22</v>
      </c>
      <c r="H348" s="73">
        <f t="shared" si="10"/>
        <v>1848</v>
      </c>
      <c r="I348" s="73">
        <v>1234</v>
      </c>
      <c r="J348" s="73"/>
      <c r="K348" s="73">
        <f t="shared" si="11"/>
        <v>3082</v>
      </c>
      <c r="L348" s="68"/>
      <c r="M348" s="68"/>
    </row>
    <row r="349" spans="1:13" x14ac:dyDescent="0.2">
      <c r="A349" s="85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90</v>
      </c>
      <c r="G349" s="73">
        <v>22</v>
      </c>
      <c r="H349" s="73">
        <f t="shared" si="10"/>
        <v>1980</v>
      </c>
      <c r="I349" s="73">
        <v>1858</v>
      </c>
      <c r="J349" s="73"/>
      <c r="K349" s="73">
        <f t="shared" si="11"/>
        <v>3838</v>
      </c>
      <c r="L349" s="68"/>
      <c r="M349" s="68"/>
    </row>
    <row r="350" spans="1:13" x14ac:dyDescent="0.2">
      <c r="A350" s="85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57</v>
      </c>
      <c r="G350" s="73">
        <v>22</v>
      </c>
      <c r="H350" s="73">
        <f t="shared" si="10"/>
        <v>1254</v>
      </c>
      <c r="I350" s="73">
        <v>561</v>
      </c>
      <c r="J350" s="73"/>
      <c r="K350" s="73">
        <f t="shared" si="11"/>
        <v>1815</v>
      </c>
      <c r="L350" s="68"/>
      <c r="M350" s="68"/>
    </row>
    <row r="351" spans="1:13" x14ac:dyDescent="0.2">
      <c r="A351" s="85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75</v>
      </c>
      <c r="G351" s="73">
        <v>22</v>
      </c>
      <c r="H351" s="73">
        <f t="shared" si="10"/>
        <v>1650</v>
      </c>
      <c r="I351" s="73">
        <v>1079</v>
      </c>
      <c r="J351" s="73"/>
      <c r="K351" s="73">
        <f t="shared" si="11"/>
        <v>2729</v>
      </c>
      <c r="L351" s="68"/>
      <c r="M351" s="68"/>
    </row>
    <row r="352" spans="1:13" x14ac:dyDescent="0.2">
      <c r="A352" s="85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90</v>
      </c>
      <c r="G352" s="73">
        <v>22</v>
      </c>
      <c r="H352" s="73">
        <f t="shared" si="10"/>
        <v>1980</v>
      </c>
      <c r="I352" s="73">
        <v>1081</v>
      </c>
      <c r="J352" s="73"/>
      <c r="K352" s="73">
        <f t="shared" si="11"/>
        <v>3061</v>
      </c>
      <c r="L352" s="68"/>
      <c r="M352" s="68"/>
    </row>
    <row r="353" spans="1:13" x14ac:dyDescent="0.2">
      <c r="A353" s="85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90</v>
      </c>
      <c r="G353" s="73">
        <v>22</v>
      </c>
      <c r="H353" s="73">
        <f t="shared" si="10"/>
        <v>1980</v>
      </c>
      <c r="I353" s="73">
        <v>1756</v>
      </c>
      <c r="J353" s="73"/>
      <c r="K353" s="73">
        <f t="shared" si="11"/>
        <v>3736</v>
      </c>
      <c r="L353" s="68"/>
      <c r="M353" s="68"/>
    </row>
    <row r="354" spans="1:13" x14ac:dyDescent="0.2">
      <c r="A354" s="85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85</v>
      </c>
      <c r="G354" s="73">
        <v>22</v>
      </c>
      <c r="H354" s="73">
        <f t="shared" si="10"/>
        <v>1870</v>
      </c>
      <c r="I354" s="73">
        <v>710</v>
      </c>
      <c r="J354" s="73"/>
      <c r="K354" s="73">
        <f t="shared" si="11"/>
        <v>2580</v>
      </c>
      <c r="L354" s="68"/>
      <c r="M354" s="68"/>
    </row>
    <row r="355" spans="1:13" x14ac:dyDescent="0.2">
      <c r="A355" s="85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79</v>
      </c>
      <c r="G355" s="73">
        <v>22</v>
      </c>
      <c r="H355" s="73">
        <f t="shared" si="10"/>
        <v>1738</v>
      </c>
      <c r="I355" s="73">
        <v>1217</v>
      </c>
      <c r="J355" s="73"/>
      <c r="K355" s="73">
        <f t="shared" si="11"/>
        <v>2955</v>
      </c>
      <c r="L355" s="68"/>
      <c r="M355" s="68"/>
    </row>
    <row r="356" spans="1:13" x14ac:dyDescent="0.2">
      <c r="A356" s="85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90</v>
      </c>
      <c r="G356" s="73">
        <v>22</v>
      </c>
      <c r="H356" s="73">
        <f t="shared" si="10"/>
        <v>1980</v>
      </c>
      <c r="I356" s="73">
        <v>1179</v>
      </c>
      <c r="J356" s="73"/>
      <c r="K356" s="73">
        <f t="shared" si="11"/>
        <v>3159</v>
      </c>
      <c r="L356" s="68"/>
      <c r="M356" s="68"/>
    </row>
    <row r="357" spans="1:13" x14ac:dyDescent="0.2">
      <c r="A357" s="85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90</v>
      </c>
      <c r="G357" s="73">
        <v>22</v>
      </c>
      <c r="H357" s="73">
        <f t="shared" si="10"/>
        <v>1980</v>
      </c>
      <c r="I357" s="73">
        <v>1628</v>
      </c>
      <c r="J357" s="73"/>
      <c r="K357" s="73">
        <f t="shared" si="11"/>
        <v>3608</v>
      </c>
      <c r="L357" s="68"/>
      <c r="M357" s="68"/>
    </row>
    <row r="358" spans="1:13" x14ac:dyDescent="0.2">
      <c r="A358" s="85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81</v>
      </c>
      <c r="G358" s="73">
        <v>22</v>
      </c>
      <c r="H358" s="73">
        <f t="shared" si="10"/>
        <v>1782</v>
      </c>
      <c r="I358" s="73">
        <v>1630</v>
      </c>
      <c r="J358" s="73"/>
      <c r="K358" s="73">
        <f t="shared" si="11"/>
        <v>3412</v>
      </c>
      <c r="L358" s="68"/>
      <c r="M358" s="68"/>
    </row>
    <row r="359" spans="1:13" x14ac:dyDescent="0.2">
      <c r="A359" s="85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84</v>
      </c>
      <c r="G359" s="73">
        <v>22</v>
      </c>
      <c r="H359" s="73">
        <f t="shared" si="10"/>
        <v>1848</v>
      </c>
      <c r="I359" s="73">
        <v>1270</v>
      </c>
      <c r="J359" s="73"/>
      <c r="K359" s="73">
        <f t="shared" si="11"/>
        <v>3118</v>
      </c>
      <c r="L359" s="68"/>
      <c r="M359" s="68"/>
    </row>
    <row r="360" spans="1:13" x14ac:dyDescent="0.2">
      <c r="A360" s="85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64</v>
      </c>
      <c r="G360" s="73">
        <v>22</v>
      </c>
      <c r="H360" s="73">
        <f t="shared" si="10"/>
        <v>1408</v>
      </c>
      <c r="I360" s="73">
        <v>976</v>
      </c>
      <c r="J360" s="73"/>
      <c r="K360" s="73">
        <f t="shared" si="11"/>
        <v>2384</v>
      </c>
      <c r="L360" s="68"/>
      <c r="M360" s="68"/>
    </row>
    <row r="361" spans="1:13" x14ac:dyDescent="0.2">
      <c r="A361" s="85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90</v>
      </c>
      <c r="G361" s="73">
        <v>22</v>
      </c>
      <c r="H361" s="73">
        <f t="shared" si="10"/>
        <v>1980</v>
      </c>
      <c r="I361" s="73">
        <v>1370</v>
      </c>
      <c r="J361" s="73"/>
      <c r="K361" s="73">
        <f t="shared" si="11"/>
        <v>3350</v>
      </c>
      <c r="L361" s="68"/>
      <c r="M361" s="68"/>
    </row>
    <row r="362" spans="1:13" x14ac:dyDescent="0.2">
      <c r="A362" s="85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90</v>
      </c>
      <c r="G362" s="73">
        <v>22</v>
      </c>
      <c r="H362" s="73">
        <f t="shared" si="10"/>
        <v>1980</v>
      </c>
      <c r="I362" s="73">
        <v>2633</v>
      </c>
      <c r="J362" s="73"/>
      <c r="K362" s="73">
        <f t="shared" si="11"/>
        <v>4613</v>
      </c>
      <c r="L362" s="68"/>
      <c r="M362" s="68"/>
    </row>
    <row r="363" spans="1:13" x14ac:dyDescent="0.2">
      <c r="A363" s="85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90</v>
      </c>
      <c r="G363" s="73">
        <v>22</v>
      </c>
      <c r="H363" s="73">
        <f t="shared" si="10"/>
        <v>1980</v>
      </c>
      <c r="I363" s="73">
        <v>949</v>
      </c>
      <c r="J363" s="73"/>
      <c r="K363" s="73">
        <f t="shared" si="11"/>
        <v>2929</v>
      </c>
      <c r="L363" s="68"/>
      <c r="M363" s="68"/>
    </row>
    <row r="364" spans="1:13" x14ac:dyDescent="0.2">
      <c r="A364" s="85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77</v>
      </c>
      <c r="G364" s="73">
        <v>22</v>
      </c>
      <c r="H364" s="73">
        <f t="shared" si="10"/>
        <v>1694</v>
      </c>
      <c r="I364" s="73">
        <v>1208</v>
      </c>
      <c r="J364" s="73"/>
      <c r="K364" s="73">
        <f t="shared" si="11"/>
        <v>2902</v>
      </c>
      <c r="L364" s="68"/>
      <c r="M364" s="68"/>
    </row>
    <row r="365" spans="1:13" x14ac:dyDescent="0.2">
      <c r="A365" s="85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90</v>
      </c>
      <c r="G365" s="73">
        <v>22</v>
      </c>
      <c r="H365" s="73">
        <f t="shared" si="10"/>
        <v>1980</v>
      </c>
      <c r="I365" s="73">
        <v>1471</v>
      </c>
      <c r="J365" s="73"/>
      <c r="K365" s="73">
        <f t="shared" si="11"/>
        <v>3451</v>
      </c>
      <c r="L365" s="68"/>
      <c r="M365" s="68"/>
    </row>
    <row r="366" spans="1:13" x14ac:dyDescent="0.2">
      <c r="A366" s="85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90</v>
      </c>
      <c r="G366" s="73">
        <v>22</v>
      </c>
      <c r="H366" s="73">
        <f t="shared" si="10"/>
        <v>1980</v>
      </c>
      <c r="I366" s="73">
        <v>1586</v>
      </c>
      <c r="J366" s="73"/>
      <c r="K366" s="73">
        <f t="shared" si="11"/>
        <v>3566</v>
      </c>
      <c r="L366" s="68"/>
      <c r="M366" s="68"/>
    </row>
    <row r="367" spans="1:13" x14ac:dyDescent="0.2">
      <c r="A367" s="85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84</v>
      </c>
      <c r="G367" s="73">
        <v>22</v>
      </c>
      <c r="H367" s="73">
        <f t="shared" si="10"/>
        <v>1848</v>
      </c>
      <c r="I367" s="73">
        <v>1172</v>
      </c>
      <c r="J367" s="73"/>
      <c r="K367" s="73">
        <f t="shared" si="11"/>
        <v>3020</v>
      </c>
      <c r="L367" s="68"/>
      <c r="M367" s="68"/>
    </row>
    <row r="368" spans="1:13" x14ac:dyDescent="0.2">
      <c r="A368" s="85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86</v>
      </c>
      <c r="G368" s="73">
        <v>22</v>
      </c>
      <c r="H368" s="73">
        <f t="shared" si="10"/>
        <v>1892</v>
      </c>
      <c r="I368" s="73">
        <v>2419</v>
      </c>
      <c r="J368" s="73"/>
      <c r="K368" s="73">
        <f t="shared" si="11"/>
        <v>4311</v>
      </c>
      <c r="L368" s="68"/>
      <c r="M368" s="68"/>
    </row>
    <row r="369" spans="1:13" x14ac:dyDescent="0.2">
      <c r="A369" s="85">
        <v>368</v>
      </c>
      <c r="B369" s="78">
        <v>526</v>
      </c>
      <c r="C369" s="79" t="s">
        <v>6093</v>
      </c>
      <c r="D369" s="78">
        <v>22124014</v>
      </c>
      <c r="E369" s="79"/>
      <c r="F369" s="73">
        <v>77</v>
      </c>
      <c r="G369" s="73">
        <v>22</v>
      </c>
      <c r="H369" s="73">
        <f t="shared" si="10"/>
        <v>1694</v>
      </c>
      <c r="I369" s="73">
        <v>1254</v>
      </c>
      <c r="J369" s="73"/>
      <c r="K369" s="73">
        <f t="shared" si="11"/>
        <v>2948</v>
      </c>
      <c r="L369" s="68"/>
      <c r="M369" s="68"/>
    </row>
    <row r="370" spans="1:13" x14ac:dyDescent="0.2">
      <c r="A370" s="85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63</v>
      </c>
      <c r="G370" s="73">
        <v>22</v>
      </c>
      <c r="H370" s="73">
        <f t="shared" si="10"/>
        <v>1386</v>
      </c>
      <c r="I370" s="73">
        <v>967</v>
      </c>
      <c r="J370" s="73"/>
      <c r="K370" s="73">
        <f t="shared" si="11"/>
        <v>2353</v>
      </c>
      <c r="L370" s="68"/>
      <c r="M370" s="68"/>
    </row>
    <row r="371" spans="1:13" x14ac:dyDescent="0.2">
      <c r="A371" s="85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59</v>
      </c>
      <c r="G371" s="73">
        <v>22</v>
      </c>
      <c r="H371" s="73">
        <f t="shared" si="10"/>
        <v>1298</v>
      </c>
      <c r="I371" s="73">
        <v>762</v>
      </c>
      <c r="J371" s="73"/>
      <c r="K371" s="73">
        <f t="shared" si="11"/>
        <v>2060</v>
      </c>
      <c r="L371" s="68"/>
      <c r="M371" s="68"/>
    </row>
    <row r="372" spans="1:13" x14ac:dyDescent="0.2">
      <c r="A372" s="85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81</v>
      </c>
      <c r="G372" s="73">
        <v>22</v>
      </c>
      <c r="H372" s="73">
        <f t="shared" si="10"/>
        <v>1782</v>
      </c>
      <c r="I372" s="73">
        <v>1371</v>
      </c>
      <c r="J372" s="73"/>
      <c r="K372" s="73">
        <f t="shared" si="11"/>
        <v>3153</v>
      </c>
      <c r="L372" s="68"/>
      <c r="M372" s="68"/>
    </row>
    <row r="373" spans="1:13" x14ac:dyDescent="0.2">
      <c r="A373" s="85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90</v>
      </c>
      <c r="G373" s="73">
        <v>22</v>
      </c>
      <c r="H373" s="73">
        <f t="shared" si="10"/>
        <v>1980</v>
      </c>
      <c r="I373" s="73">
        <v>1859</v>
      </c>
      <c r="J373" s="73"/>
      <c r="K373" s="73">
        <f t="shared" si="11"/>
        <v>3839</v>
      </c>
      <c r="L373" s="68"/>
      <c r="M373" s="68"/>
    </row>
    <row r="374" spans="1:13" x14ac:dyDescent="0.2">
      <c r="A374" s="85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55</v>
      </c>
      <c r="G374" s="73">
        <v>22</v>
      </c>
      <c r="H374" s="73">
        <f t="shared" si="10"/>
        <v>1210</v>
      </c>
      <c r="I374" s="73">
        <v>939</v>
      </c>
      <c r="J374" s="73"/>
      <c r="K374" s="73">
        <f t="shared" si="11"/>
        <v>2149</v>
      </c>
      <c r="L374" s="68"/>
      <c r="M374" s="68"/>
    </row>
    <row r="375" spans="1:13" x14ac:dyDescent="0.2">
      <c r="A375" s="85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55</v>
      </c>
      <c r="G375" s="73">
        <v>22</v>
      </c>
      <c r="H375" s="73">
        <f t="shared" si="10"/>
        <v>1210</v>
      </c>
      <c r="I375" s="73">
        <v>972</v>
      </c>
      <c r="J375" s="73"/>
      <c r="K375" s="73">
        <f t="shared" si="11"/>
        <v>2182</v>
      </c>
      <c r="L375" s="68"/>
      <c r="M375" s="68"/>
    </row>
    <row r="376" spans="1:13" x14ac:dyDescent="0.2">
      <c r="A376" s="85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90</v>
      </c>
      <c r="G376" s="73">
        <v>22</v>
      </c>
      <c r="H376" s="73">
        <f t="shared" si="10"/>
        <v>1980</v>
      </c>
      <c r="I376" s="73">
        <v>1095</v>
      </c>
      <c r="J376" s="73"/>
      <c r="K376" s="73">
        <f t="shared" si="11"/>
        <v>3075</v>
      </c>
      <c r="L376" s="68"/>
      <c r="M376" s="68"/>
    </row>
    <row r="377" spans="1:13" x14ac:dyDescent="0.2">
      <c r="A377" s="85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90</v>
      </c>
      <c r="G377" s="73">
        <v>22</v>
      </c>
      <c r="H377" s="73">
        <f t="shared" si="10"/>
        <v>1980</v>
      </c>
      <c r="I377" s="73">
        <v>1046</v>
      </c>
      <c r="J377" s="73"/>
      <c r="K377" s="73">
        <f t="shared" si="11"/>
        <v>3026</v>
      </c>
      <c r="L377" s="68"/>
      <c r="M377" s="68"/>
    </row>
    <row r="378" spans="1:13" x14ac:dyDescent="0.2">
      <c r="A378" s="85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81</v>
      </c>
      <c r="G378" s="73">
        <v>22</v>
      </c>
      <c r="H378" s="73">
        <f t="shared" si="10"/>
        <v>1782</v>
      </c>
      <c r="I378" s="73">
        <v>1590</v>
      </c>
      <c r="J378" s="73"/>
      <c r="K378" s="73">
        <f t="shared" si="11"/>
        <v>3372</v>
      </c>
      <c r="L378" s="68"/>
      <c r="M378" s="68"/>
    </row>
    <row r="379" spans="1:13" x14ac:dyDescent="0.2">
      <c r="A379" s="85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90</v>
      </c>
      <c r="G379" s="73">
        <v>22</v>
      </c>
      <c r="H379" s="73">
        <f t="shared" si="10"/>
        <v>1980</v>
      </c>
      <c r="I379" s="73">
        <v>2251</v>
      </c>
      <c r="J379" s="73"/>
      <c r="K379" s="73">
        <f t="shared" si="11"/>
        <v>4231</v>
      </c>
      <c r="L379" s="68"/>
      <c r="M379" s="68"/>
    </row>
    <row r="380" spans="1:13" x14ac:dyDescent="0.2">
      <c r="A380" s="85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76</v>
      </c>
      <c r="G380" s="73">
        <v>22</v>
      </c>
      <c r="H380" s="73">
        <f t="shared" si="10"/>
        <v>1672</v>
      </c>
      <c r="I380" s="73">
        <v>1015</v>
      </c>
      <c r="J380" s="73"/>
      <c r="K380" s="73">
        <f t="shared" si="11"/>
        <v>2687</v>
      </c>
      <c r="L380" s="68"/>
      <c r="M380" s="68"/>
    </row>
    <row r="381" spans="1:13" x14ac:dyDescent="0.2">
      <c r="A381" s="85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81</v>
      </c>
      <c r="G381" s="73">
        <v>22</v>
      </c>
      <c r="H381" s="73">
        <f t="shared" si="10"/>
        <v>1782</v>
      </c>
      <c r="I381" s="73">
        <v>803</v>
      </c>
      <c r="J381" s="73"/>
      <c r="K381" s="73">
        <f t="shared" si="11"/>
        <v>2585</v>
      </c>
      <c r="L381" s="68"/>
      <c r="M381" s="68"/>
    </row>
    <row r="382" spans="1:13" x14ac:dyDescent="0.2">
      <c r="A382" s="85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90</v>
      </c>
      <c r="G382" s="73">
        <v>22</v>
      </c>
      <c r="H382" s="73">
        <f t="shared" si="10"/>
        <v>1980</v>
      </c>
      <c r="I382" s="73">
        <v>1360</v>
      </c>
      <c r="J382" s="73"/>
      <c r="K382" s="73">
        <f t="shared" si="11"/>
        <v>3340</v>
      </c>
      <c r="L382" s="68"/>
      <c r="M382" s="68"/>
    </row>
    <row r="383" spans="1:13" x14ac:dyDescent="0.2">
      <c r="A383" s="85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86</v>
      </c>
      <c r="G383" s="73">
        <v>22</v>
      </c>
      <c r="H383" s="73">
        <f t="shared" si="10"/>
        <v>1892</v>
      </c>
      <c r="I383" s="73">
        <v>1124</v>
      </c>
      <c r="J383" s="73"/>
      <c r="K383" s="73">
        <f t="shared" si="11"/>
        <v>3016</v>
      </c>
      <c r="L383" s="68"/>
      <c r="M383" s="68"/>
    </row>
    <row r="384" spans="1:13" x14ac:dyDescent="0.2">
      <c r="A384" s="85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82</v>
      </c>
      <c r="G384" s="73">
        <v>22</v>
      </c>
      <c r="H384" s="73">
        <f t="shared" si="10"/>
        <v>1804</v>
      </c>
      <c r="I384" s="73">
        <v>1106</v>
      </c>
      <c r="J384" s="73"/>
      <c r="K384" s="73">
        <f t="shared" si="11"/>
        <v>2910</v>
      </c>
      <c r="L384" s="68"/>
      <c r="M384" s="68"/>
    </row>
    <row r="385" spans="1:13" x14ac:dyDescent="0.2">
      <c r="A385" s="85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86</v>
      </c>
      <c r="G385" s="73">
        <v>22</v>
      </c>
      <c r="H385" s="73">
        <f t="shared" si="10"/>
        <v>1892</v>
      </c>
      <c r="I385" s="73">
        <v>2148</v>
      </c>
      <c r="J385" s="73"/>
      <c r="K385" s="73">
        <f t="shared" si="11"/>
        <v>4040</v>
      </c>
      <c r="L385" s="68"/>
      <c r="M385" s="68"/>
    </row>
    <row r="386" spans="1:13" x14ac:dyDescent="0.2">
      <c r="A386" s="85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85</v>
      </c>
      <c r="G386" s="73">
        <v>22</v>
      </c>
      <c r="H386" s="73">
        <f t="shared" si="10"/>
        <v>1870</v>
      </c>
      <c r="I386" s="73">
        <v>1475</v>
      </c>
      <c r="J386" s="73"/>
      <c r="K386" s="73">
        <f t="shared" si="11"/>
        <v>3345</v>
      </c>
      <c r="L386" s="68"/>
      <c r="M386" s="68"/>
    </row>
    <row r="387" spans="1:13" x14ac:dyDescent="0.2">
      <c r="A387" s="85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85</v>
      </c>
      <c r="G387" s="73">
        <v>22</v>
      </c>
      <c r="H387" s="73">
        <f t="shared" ref="H387:H450" si="12">F387*G387</f>
        <v>1870</v>
      </c>
      <c r="I387" s="73">
        <v>1132</v>
      </c>
      <c r="J387" s="73"/>
      <c r="K387" s="73">
        <f t="shared" ref="K387:K450" si="13">H387+I387+J387</f>
        <v>3002</v>
      </c>
      <c r="L387" s="68"/>
      <c r="M387" s="68"/>
    </row>
    <row r="388" spans="1:13" x14ac:dyDescent="0.2">
      <c r="A388" s="85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83</v>
      </c>
      <c r="G388" s="73">
        <v>22</v>
      </c>
      <c r="H388" s="73">
        <f t="shared" si="12"/>
        <v>1826</v>
      </c>
      <c r="I388" s="73">
        <v>870</v>
      </c>
      <c r="J388" s="73"/>
      <c r="K388" s="73">
        <f t="shared" si="13"/>
        <v>2696</v>
      </c>
      <c r="L388" s="68"/>
      <c r="M388" s="68"/>
    </row>
    <row r="389" spans="1:13" x14ac:dyDescent="0.2">
      <c r="A389" s="85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83</v>
      </c>
      <c r="G389" s="73">
        <v>22</v>
      </c>
      <c r="H389" s="73">
        <f t="shared" si="12"/>
        <v>1826</v>
      </c>
      <c r="I389" s="73">
        <v>1040</v>
      </c>
      <c r="J389" s="73"/>
      <c r="K389" s="73">
        <f t="shared" si="13"/>
        <v>2866</v>
      </c>
      <c r="L389" s="68"/>
      <c r="M389" s="68"/>
    </row>
    <row r="390" spans="1:13" x14ac:dyDescent="0.2">
      <c r="A390" s="85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90</v>
      </c>
      <c r="G390" s="73">
        <v>22</v>
      </c>
      <c r="H390" s="73">
        <f t="shared" si="12"/>
        <v>1980</v>
      </c>
      <c r="I390" s="73">
        <v>2940</v>
      </c>
      <c r="J390" s="73"/>
      <c r="K390" s="73">
        <f t="shared" si="13"/>
        <v>4920</v>
      </c>
      <c r="L390" s="68"/>
      <c r="M390" s="68"/>
    </row>
    <row r="391" spans="1:13" x14ac:dyDescent="0.2">
      <c r="A391" s="85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90</v>
      </c>
      <c r="G391" s="73">
        <v>22</v>
      </c>
      <c r="H391" s="73">
        <f t="shared" si="12"/>
        <v>1980</v>
      </c>
      <c r="I391" s="73">
        <v>2505</v>
      </c>
      <c r="J391" s="73"/>
      <c r="K391" s="73">
        <f t="shared" si="13"/>
        <v>4485</v>
      </c>
      <c r="L391" s="68"/>
      <c r="M391" s="68"/>
    </row>
    <row r="392" spans="1:13" x14ac:dyDescent="0.2">
      <c r="A392" s="85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63</v>
      </c>
      <c r="G392" s="73">
        <v>22</v>
      </c>
      <c r="H392" s="73">
        <f t="shared" si="12"/>
        <v>1386</v>
      </c>
      <c r="I392" s="73">
        <v>847</v>
      </c>
      <c r="J392" s="73"/>
      <c r="K392" s="73">
        <f t="shared" si="13"/>
        <v>2233</v>
      </c>
      <c r="L392" s="68"/>
      <c r="M392" s="68"/>
    </row>
    <row r="393" spans="1:13" x14ac:dyDescent="0.2">
      <c r="A393" s="85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60</v>
      </c>
      <c r="G393" s="73">
        <v>22</v>
      </c>
      <c r="H393" s="73">
        <f t="shared" si="12"/>
        <v>1320</v>
      </c>
      <c r="I393" s="73">
        <v>920</v>
      </c>
      <c r="J393" s="73"/>
      <c r="K393" s="73">
        <f t="shared" si="13"/>
        <v>2240</v>
      </c>
      <c r="L393" s="68"/>
      <c r="M393" s="68"/>
    </row>
    <row r="394" spans="1:13" x14ac:dyDescent="0.2">
      <c r="A394" s="85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56</v>
      </c>
      <c r="G394" s="73">
        <v>22</v>
      </c>
      <c r="H394" s="73">
        <f t="shared" si="12"/>
        <v>1232</v>
      </c>
      <c r="I394" s="73">
        <v>483</v>
      </c>
      <c r="J394" s="73"/>
      <c r="K394" s="73">
        <f t="shared" si="13"/>
        <v>1715</v>
      </c>
      <c r="L394" s="68"/>
      <c r="M394" s="68"/>
    </row>
    <row r="395" spans="1:13" x14ac:dyDescent="0.2">
      <c r="A395" s="85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90</v>
      </c>
      <c r="G395" s="73">
        <v>22</v>
      </c>
      <c r="H395" s="73">
        <f t="shared" si="12"/>
        <v>1980</v>
      </c>
      <c r="I395" s="73">
        <v>1193</v>
      </c>
      <c r="J395" s="73"/>
      <c r="K395" s="73">
        <f t="shared" si="13"/>
        <v>3173</v>
      </c>
      <c r="L395" s="68"/>
      <c r="M395" s="68"/>
    </row>
    <row r="396" spans="1:13" x14ac:dyDescent="0.2">
      <c r="A396" s="85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87</v>
      </c>
      <c r="G396" s="73">
        <v>22</v>
      </c>
      <c r="H396" s="73">
        <f t="shared" si="12"/>
        <v>1914</v>
      </c>
      <c r="I396" s="73">
        <v>1745</v>
      </c>
      <c r="J396" s="73"/>
      <c r="K396" s="73">
        <f t="shared" si="13"/>
        <v>3659</v>
      </c>
      <c r="L396" s="68"/>
      <c r="M396" s="68"/>
    </row>
    <row r="397" spans="1:13" x14ac:dyDescent="0.2">
      <c r="A397" s="85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70</v>
      </c>
      <c r="G397" s="73">
        <v>22</v>
      </c>
      <c r="H397" s="73">
        <f t="shared" si="12"/>
        <v>1540</v>
      </c>
      <c r="I397" s="73">
        <v>1146</v>
      </c>
      <c r="J397" s="73"/>
      <c r="K397" s="73">
        <f t="shared" si="13"/>
        <v>2686</v>
      </c>
      <c r="L397" s="68"/>
      <c r="M397" s="68"/>
    </row>
    <row r="398" spans="1:13" x14ac:dyDescent="0.2">
      <c r="A398" s="85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90</v>
      </c>
      <c r="G398" s="73">
        <v>22</v>
      </c>
      <c r="H398" s="73">
        <f t="shared" si="12"/>
        <v>1980</v>
      </c>
      <c r="I398" s="73">
        <v>1458</v>
      </c>
      <c r="J398" s="73"/>
      <c r="K398" s="73">
        <f t="shared" si="13"/>
        <v>3438</v>
      </c>
      <c r="L398" s="68"/>
      <c r="M398" s="68"/>
    </row>
    <row r="399" spans="1:13" x14ac:dyDescent="0.2">
      <c r="A399" s="85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90</v>
      </c>
      <c r="G399" s="73">
        <v>22</v>
      </c>
      <c r="H399" s="73">
        <f t="shared" si="12"/>
        <v>1980</v>
      </c>
      <c r="I399" s="73">
        <v>1274</v>
      </c>
      <c r="J399" s="73"/>
      <c r="K399" s="73">
        <f t="shared" si="13"/>
        <v>3254</v>
      </c>
      <c r="L399" s="68"/>
      <c r="M399" s="68"/>
    </row>
    <row r="400" spans="1:13" x14ac:dyDescent="0.2">
      <c r="A400" s="85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64</v>
      </c>
      <c r="G400" s="73">
        <v>22</v>
      </c>
      <c r="H400" s="73">
        <f t="shared" si="12"/>
        <v>1408</v>
      </c>
      <c r="I400" s="73">
        <v>420</v>
      </c>
      <c r="J400" s="73"/>
      <c r="K400" s="73">
        <f t="shared" si="13"/>
        <v>1828</v>
      </c>
      <c r="L400" s="68"/>
      <c r="M400" s="68"/>
    </row>
    <row r="401" spans="1:13" x14ac:dyDescent="0.2">
      <c r="A401" s="85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63</v>
      </c>
      <c r="G401" s="73">
        <v>22</v>
      </c>
      <c r="H401" s="73">
        <f t="shared" si="12"/>
        <v>1386</v>
      </c>
      <c r="I401" s="73">
        <v>718</v>
      </c>
      <c r="J401" s="73"/>
      <c r="K401" s="73">
        <f t="shared" si="13"/>
        <v>2104</v>
      </c>
      <c r="L401" s="68"/>
      <c r="M401" s="68"/>
    </row>
    <row r="402" spans="1:13" x14ac:dyDescent="0.2">
      <c r="A402" s="85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90</v>
      </c>
      <c r="G402" s="73">
        <v>22</v>
      </c>
      <c r="H402" s="73">
        <f t="shared" si="12"/>
        <v>1980</v>
      </c>
      <c r="I402" s="73">
        <v>1361</v>
      </c>
      <c r="J402" s="73"/>
      <c r="K402" s="73">
        <f t="shared" si="13"/>
        <v>3341</v>
      </c>
      <c r="L402" s="68"/>
      <c r="M402" s="68"/>
    </row>
    <row r="403" spans="1:13" x14ac:dyDescent="0.2">
      <c r="A403" s="85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90</v>
      </c>
      <c r="G403" s="73">
        <v>22</v>
      </c>
      <c r="H403" s="73">
        <f t="shared" si="12"/>
        <v>1980</v>
      </c>
      <c r="I403" s="73">
        <v>1195</v>
      </c>
      <c r="J403" s="73"/>
      <c r="K403" s="73">
        <f t="shared" si="13"/>
        <v>3175</v>
      </c>
      <c r="L403" s="68"/>
      <c r="M403" s="68"/>
    </row>
    <row r="404" spans="1:13" x14ac:dyDescent="0.2">
      <c r="A404" s="85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84</v>
      </c>
      <c r="G404" s="73">
        <v>22</v>
      </c>
      <c r="H404" s="73">
        <f t="shared" si="12"/>
        <v>1848</v>
      </c>
      <c r="I404" s="73">
        <v>952</v>
      </c>
      <c r="J404" s="73"/>
      <c r="K404" s="73">
        <f t="shared" si="13"/>
        <v>2800</v>
      </c>
      <c r="L404" s="68"/>
      <c r="M404" s="68"/>
    </row>
    <row r="405" spans="1:13" x14ac:dyDescent="0.2">
      <c r="A405" s="85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77</v>
      </c>
      <c r="G405" s="73">
        <v>22</v>
      </c>
      <c r="H405" s="73">
        <f t="shared" si="12"/>
        <v>1694</v>
      </c>
      <c r="I405" s="73">
        <v>959</v>
      </c>
      <c r="J405" s="73"/>
      <c r="K405" s="73">
        <f t="shared" si="13"/>
        <v>2653</v>
      </c>
      <c r="L405" s="68"/>
      <c r="M405" s="68"/>
    </row>
    <row r="406" spans="1:13" x14ac:dyDescent="0.2">
      <c r="A406" s="85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90</v>
      </c>
      <c r="G406" s="73">
        <v>22</v>
      </c>
      <c r="H406" s="73">
        <f t="shared" si="12"/>
        <v>1980</v>
      </c>
      <c r="I406" s="73">
        <v>863</v>
      </c>
      <c r="J406" s="73"/>
      <c r="K406" s="73">
        <f t="shared" si="13"/>
        <v>2843</v>
      </c>
      <c r="L406" s="68"/>
      <c r="M406" s="68"/>
    </row>
    <row r="407" spans="1:13" x14ac:dyDescent="0.2">
      <c r="A407" s="85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90</v>
      </c>
      <c r="G407" s="73">
        <v>22</v>
      </c>
      <c r="H407" s="73">
        <f t="shared" si="12"/>
        <v>1980</v>
      </c>
      <c r="I407" s="73">
        <v>2104</v>
      </c>
      <c r="J407" s="73"/>
      <c r="K407" s="73">
        <f t="shared" si="13"/>
        <v>4084</v>
      </c>
      <c r="L407" s="68"/>
      <c r="M407" s="68"/>
    </row>
    <row r="408" spans="1:13" x14ac:dyDescent="0.2">
      <c r="A408" s="85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85</v>
      </c>
      <c r="G408" s="73">
        <v>22</v>
      </c>
      <c r="H408" s="73">
        <f t="shared" si="12"/>
        <v>1870</v>
      </c>
      <c r="I408" s="73">
        <v>1414</v>
      </c>
      <c r="J408" s="73"/>
      <c r="K408" s="73">
        <f t="shared" si="13"/>
        <v>3284</v>
      </c>
      <c r="L408" s="68"/>
      <c r="M408" s="68"/>
    </row>
    <row r="409" spans="1:13" x14ac:dyDescent="0.2">
      <c r="A409" s="85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90</v>
      </c>
      <c r="G409" s="73">
        <v>22</v>
      </c>
      <c r="H409" s="73">
        <f t="shared" si="12"/>
        <v>1980</v>
      </c>
      <c r="I409" s="73">
        <v>1695</v>
      </c>
      <c r="J409" s="73"/>
      <c r="K409" s="73">
        <f t="shared" si="13"/>
        <v>3675</v>
      </c>
      <c r="L409" s="68"/>
      <c r="M409" s="68"/>
    </row>
    <row r="410" spans="1:13" x14ac:dyDescent="0.2">
      <c r="A410" s="85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80</v>
      </c>
      <c r="G410" s="73">
        <v>22</v>
      </c>
      <c r="H410" s="73">
        <f t="shared" si="12"/>
        <v>1760</v>
      </c>
      <c r="I410" s="73">
        <v>1258</v>
      </c>
      <c r="J410" s="73"/>
      <c r="K410" s="73">
        <f t="shared" si="13"/>
        <v>3018</v>
      </c>
      <c r="L410" s="68"/>
      <c r="M410" s="68"/>
    </row>
    <row r="411" spans="1:13" x14ac:dyDescent="0.2">
      <c r="A411" s="85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70</v>
      </c>
      <c r="G411" s="73">
        <v>22</v>
      </c>
      <c r="H411" s="73">
        <f t="shared" si="12"/>
        <v>1540</v>
      </c>
      <c r="I411" s="73">
        <v>1437</v>
      </c>
      <c r="J411" s="73"/>
      <c r="K411" s="73">
        <f t="shared" si="13"/>
        <v>2977</v>
      </c>
      <c r="L411" s="68"/>
      <c r="M411" s="68"/>
    </row>
    <row r="412" spans="1:13" x14ac:dyDescent="0.2">
      <c r="A412" s="85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72</v>
      </c>
      <c r="G412" s="73">
        <v>22</v>
      </c>
      <c r="H412" s="73">
        <f t="shared" si="12"/>
        <v>1584</v>
      </c>
      <c r="I412" s="73">
        <v>483</v>
      </c>
      <c r="J412" s="73"/>
      <c r="K412" s="73">
        <f t="shared" si="13"/>
        <v>2067</v>
      </c>
      <c r="L412" s="68"/>
      <c r="M412" s="68"/>
    </row>
    <row r="413" spans="1:13" x14ac:dyDescent="0.2">
      <c r="A413" s="85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90</v>
      </c>
      <c r="G413" s="73">
        <v>22</v>
      </c>
      <c r="H413" s="73">
        <f t="shared" si="12"/>
        <v>1980</v>
      </c>
      <c r="I413" s="73">
        <v>913</v>
      </c>
      <c r="J413" s="73"/>
      <c r="K413" s="73">
        <f t="shared" si="13"/>
        <v>2893</v>
      </c>
      <c r="L413" s="68"/>
      <c r="M413" s="68"/>
    </row>
    <row r="414" spans="1:13" x14ac:dyDescent="0.2">
      <c r="A414" s="85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77</v>
      </c>
      <c r="G414" s="73">
        <v>22</v>
      </c>
      <c r="H414" s="73">
        <f t="shared" si="12"/>
        <v>1694</v>
      </c>
      <c r="I414" s="73">
        <v>1764</v>
      </c>
      <c r="J414" s="73"/>
      <c r="K414" s="73">
        <f t="shared" si="13"/>
        <v>3458</v>
      </c>
      <c r="L414" s="68"/>
      <c r="M414" s="68"/>
    </row>
    <row r="415" spans="1:13" x14ac:dyDescent="0.2">
      <c r="A415" s="85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72</v>
      </c>
      <c r="G415" s="73">
        <v>22</v>
      </c>
      <c r="H415" s="73">
        <f t="shared" si="12"/>
        <v>1584</v>
      </c>
      <c r="I415" s="73">
        <v>2065</v>
      </c>
      <c r="J415" s="73"/>
      <c r="K415" s="73">
        <f t="shared" si="13"/>
        <v>3649</v>
      </c>
      <c r="L415" s="68"/>
      <c r="M415" s="68"/>
    </row>
    <row r="416" spans="1:13" x14ac:dyDescent="0.2">
      <c r="A416" s="85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90</v>
      </c>
      <c r="G416" s="73">
        <v>22</v>
      </c>
      <c r="H416" s="73">
        <f t="shared" si="12"/>
        <v>1980</v>
      </c>
      <c r="I416" s="73">
        <v>1749</v>
      </c>
      <c r="J416" s="73"/>
      <c r="K416" s="73">
        <f t="shared" si="13"/>
        <v>3729</v>
      </c>
      <c r="L416" s="68"/>
      <c r="M416" s="68"/>
    </row>
    <row r="417" spans="1:13" x14ac:dyDescent="0.2">
      <c r="A417" s="85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82</v>
      </c>
      <c r="G417" s="73">
        <v>22</v>
      </c>
      <c r="H417" s="73">
        <f t="shared" si="12"/>
        <v>1804</v>
      </c>
      <c r="I417" s="73">
        <v>962</v>
      </c>
      <c r="J417" s="73"/>
      <c r="K417" s="73">
        <f t="shared" si="13"/>
        <v>2766</v>
      </c>
      <c r="L417" s="68"/>
      <c r="M417" s="68"/>
    </row>
    <row r="418" spans="1:13" x14ac:dyDescent="0.2">
      <c r="A418" s="85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82</v>
      </c>
      <c r="G418" s="73">
        <v>22</v>
      </c>
      <c r="H418" s="73">
        <f t="shared" si="12"/>
        <v>1804</v>
      </c>
      <c r="I418" s="73">
        <v>670</v>
      </c>
      <c r="J418" s="73"/>
      <c r="K418" s="73">
        <f t="shared" si="13"/>
        <v>2474</v>
      </c>
      <c r="L418" s="68"/>
      <c r="M418" s="68"/>
    </row>
    <row r="419" spans="1:13" x14ac:dyDescent="0.2">
      <c r="A419" s="85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75</v>
      </c>
      <c r="G419" s="73">
        <v>22</v>
      </c>
      <c r="H419" s="73">
        <f t="shared" si="12"/>
        <v>1650</v>
      </c>
      <c r="I419" s="73">
        <v>552</v>
      </c>
      <c r="J419" s="73"/>
      <c r="K419" s="73">
        <f t="shared" si="13"/>
        <v>2202</v>
      </c>
      <c r="L419" s="68"/>
      <c r="M419" s="68"/>
    </row>
    <row r="420" spans="1:13" x14ac:dyDescent="0.2">
      <c r="A420" s="85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79</v>
      </c>
      <c r="G420" s="73">
        <v>22</v>
      </c>
      <c r="H420" s="73">
        <f t="shared" si="12"/>
        <v>1738</v>
      </c>
      <c r="I420" s="73">
        <v>2455</v>
      </c>
      <c r="J420" s="73"/>
      <c r="K420" s="73">
        <f t="shared" si="13"/>
        <v>4193</v>
      </c>
      <c r="L420" s="68"/>
      <c r="M420" s="68"/>
    </row>
    <row r="421" spans="1:13" x14ac:dyDescent="0.2">
      <c r="A421" s="85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90</v>
      </c>
      <c r="G421" s="73">
        <v>22</v>
      </c>
      <c r="H421" s="73">
        <f t="shared" si="12"/>
        <v>1980</v>
      </c>
      <c r="I421" s="73">
        <v>1536</v>
      </c>
      <c r="J421" s="73"/>
      <c r="K421" s="73">
        <f t="shared" si="13"/>
        <v>3516</v>
      </c>
      <c r="L421" s="68"/>
      <c r="M421" s="68"/>
    </row>
    <row r="422" spans="1:13" x14ac:dyDescent="0.2">
      <c r="A422" s="85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90</v>
      </c>
      <c r="G422" s="73">
        <v>22</v>
      </c>
      <c r="H422" s="73">
        <f t="shared" si="12"/>
        <v>1980</v>
      </c>
      <c r="I422" s="73">
        <v>1295</v>
      </c>
      <c r="J422" s="73"/>
      <c r="K422" s="73">
        <f t="shared" si="13"/>
        <v>3275</v>
      </c>
      <c r="L422" s="68"/>
      <c r="M422" s="68"/>
    </row>
    <row r="423" spans="1:13" x14ac:dyDescent="0.2">
      <c r="A423" s="85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90</v>
      </c>
      <c r="G423" s="73">
        <v>22</v>
      </c>
      <c r="H423" s="73">
        <f t="shared" si="12"/>
        <v>1980</v>
      </c>
      <c r="I423" s="73">
        <v>1542</v>
      </c>
      <c r="J423" s="73"/>
      <c r="K423" s="73">
        <f t="shared" si="13"/>
        <v>3522</v>
      </c>
      <c r="L423" s="68"/>
      <c r="M423" s="68"/>
    </row>
    <row r="424" spans="1:13" x14ac:dyDescent="0.2">
      <c r="A424" s="85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90</v>
      </c>
      <c r="G424" s="73">
        <v>22</v>
      </c>
      <c r="H424" s="73">
        <f t="shared" si="12"/>
        <v>1980</v>
      </c>
      <c r="I424" s="73">
        <v>1224</v>
      </c>
      <c r="J424" s="73"/>
      <c r="K424" s="73">
        <f t="shared" si="13"/>
        <v>3204</v>
      </c>
      <c r="L424" s="68"/>
      <c r="M424" s="68"/>
    </row>
    <row r="425" spans="1:13" x14ac:dyDescent="0.2">
      <c r="A425" s="85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90</v>
      </c>
      <c r="G425" s="73">
        <v>22</v>
      </c>
      <c r="H425" s="73">
        <f t="shared" si="12"/>
        <v>1980</v>
      </c>
      <c r="I425" s="73">
        <v>563</v>
      </c>
      <c r="J425" s="73"/>
      <c r="K425" s="73">
        <f t="shared" si="13"/>
        <v>2543</v>
      </c>
      <c r="L425" s="68"/>
      <c r="M425" s="68"/>
    </row>
    <row r="426" spans="1:13" x14ac:dyDescent="0.2">
      <c r="A426" s="85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86</v>
      </c>
      <c r="G426" s="73">
        <v>22</v>
      </c>
      <c r="H426" s="73">
        <f t="shared" si="12"/>
        <v>1892</v>
      </c>
      <c r="I426" s="73">
        <v>784</v>
      </c>
      <c r="J426" s="73"/>
      <c r="K426" s="73">
        <f t="shared" si="13"/>
        <v>2676</v>
      </c>
      <c r="L426" s="68"/>
      <c r="M426" s="68"/>
    </row>
    <row r="427" spans="1:13" x14ac:dyDescent="0.2">
      <c r="A427" s="85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82</v>
      </c>
      <c r="G427" s="73">
        <v>22</v>
      </c>
      <c r="H427" s="73">
        <f t="shared" si="12"/>
        <v>1804</v>
      </c>
      <c r="I427" s="73">
        <v>1656</v>
      </c>
      <c r="J427" s="73"/>
      <c r="K427" s="73">
        <f t="shared" si="13"/>
        <v>3460</v>
      </c>
      <c r="L427" s="68"/>
      <c r="M427" s="68"/>
    </row>
    <row r="428" spans="1:13" x14ac:dyDescent="0.2">
      <c r="A428" s="85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85</v>
      </c>
      <c r="G428" s="73">
        <v>22</v>
      </c>
      <c r="H428" s="73">
        <f t="shared" si="12"/>
        <v>1870</v>
      </c>
      <c r="I428" s="73">
        <v>823</v>
      </c>
      <c r="J428" s="73"/>
      <c r="K428" s="73">
        <f t="shared" si="13"/>
        <v>2693</v>
      </c>
      <c r="L428" s="68"/>
      <c r="M428" s="68"/>
    </row>
    <row r="429" spans="1:13" x14ac:dyDescent="0.2">
      <c r="A429" s="85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85</v>
      </c>
      <c r="G429" s="73">
        <v>22</v>
      </c>
      <c r="H429" s="73">
        <f t="shared" si="12"/>
        <v>1870</v>
      </c>
      <c r="I429" s="73">
        <v>1519</v>
      </c>
      <c r="J429" s="73"/>
      <c r="K429" s="73">
        <f t="shared" si="13"/>
        <v>3389</v>
      </c>
      <c r="L429" s="68"/>
      <c r="M429" s="68"/>
    </row>
    <row r="430" spans="1:13" x14ac:dyDescent="0.2">
      <c r="A430" s="85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68</v>
      </c>
      <c r="G430" s="73">
        <v>22</v>
      </c>
      <c r="H430" s="73">
        <f t="shared" si="12"/>
        <v>1496</v>
      </c>
      <c r="I430" s="73">
        <v>2294</v>
      </c>
      <c r="J430" s="73"/>
      <c r="K430" s="73">
        <f t="shared" si="13"/>
        <v>3790</v>
      </c>
      <c r="L430" s="68"/>
      <c r="M430" s="68"/>
    </row>
    <row r="431" spans="1:13" x14ac:dyDescent="0.2">
      <c r="A431" s="85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70</v>
      </c>
      <c r="G431" s="73">
        <v>22</v>
      </c>
      <c r="H431" s="73">
        <f t="shared" si="12"/>
        <v>1540</v>
      </c>
      <c r="I431" s="73">
        <v>1265</v>
      </c>
      <c r="J431" s="73"/>
      <c r="K431" s="73">
        <f t="shared" si="13"/>
        <v>2805</v>
      </c>
      <c r="L431" s="68"/>
      <c r="M431" s="68"/>
    </row>
    <row r="432" spans="1:13" x14ac:dyDescent="0.2">
      <c r="A432" s="85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80</v>
      </c>
      <c r="G432" s="73">
        <v>22</v>
      </c>
      <c r="H432" s="73">
        <f t="shared" si="12"/>
        <v>1760</v>
      </c>
      <c r="I432" s="73">
        <v>770</v>
      </c>
      <c r="J432" s="73"/>
      <c r="K432" s="73">
        <f t="shared" si="13"/>
        <v>2530</v>
      </c>
      <c r="L432" s="68"/>
      <c r="M432" s="68"/>
    </row>
    <row r="433" spans="1:13" x14ac:dyDescent="0.2">
      <c r="A433" s="85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74</v>
      </c>
      <c r="G433" s="73">
        <v>22</v>
      </c>
      <c r="H433" s="73">
        <f t="shared" si="12"/>
        <v>1628</v>
      </c>
      <c r="I433" s="73">
        <v>1227</v>
      </c>
      <c r="J433" s="73"/>
      <c r="K433" s="73">
        <f t="shared" si="13"/>
        <v>2855</v>
      </c>
      <c r="L433" s="68"/>
      <c r="M433" s="68"/>
    </row>
    <row r="434" spans="1:13" x14ac:dyDescent="0.2">
      <c r="A434" s="85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80</v>
      </c>
      <c r="G434" s="73">
        <v>22</v>
      </c>
      <c r="H434" s="73">
        <f t="shared" si="12"/>
        <v>1760</v>
      </c>
      <c r="I434" s="73">
        <v>1397</v>
      </c>
      <c r="J434" s="73"/>
      <c r="K434" s="73">
        <f t="shared" si="13"/>
        <v>3157</v>
      </c>
      <c r="L434" s="68"/>
      <c r="M434" s="68"/>
    </row>
    <row r="435" spans="1:13" x14ac:dyDescent="0.2">
      <c r="A435" s="85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90</v>
      </c>
      <c r="G435" s="73">
        <v>22</v>
      </c>
      <c r="H435" s="73">
        <f t="shared" si="12"/>
        <v>1980</v>
      </c>
      <c r="I435" s="73">
        <v>1137</v>
      </c>
      <c r="J435" s="73"/>
      <c r="K435" s="73">
        <f t="shared" si="13"/>
        <v>3117</v>
      </c>
      <c r="L435" s="68"/>
      <c r="M435" s="68"/>
    </row>
    <row r="436" spans="1:13" x14ac:dyDescent="0.2">
      <c r="A436" s="85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90</v>
      </c>
      <c r="G436" s="73">
        <v>22</v>
      </c>
      <c r="H436" s="73">
        <f t="shared" si="12"/>
        <v>1980</v>
      </c>
      <c r="I436" s="73">
        <v>1442</v>
      </c>
      <c r="J436" s="73"/>
      <c r="K436" s="73">
        <f t="shared" si="13"/>
        <v>3422</v>
      </c>
      <c r="L436" s="68"/>
      <c r="M436" s="68"/>
    </row>
    <row r="437" spans="1:13" x14ac:dyDescent="0.2">
      <c r="A437" s="85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90</v>
      </c>
      <c r="G437" s="73">
        <v>22</v>
      </c>
      <c r="H437" s="73">
        <f t="shared" si="12"/>
        <v>1980</v>
      </c>
      <c r="I437" s="73">
        <v>998</v>
      </c>
      <c r="J437" s="73"/>
      <c r="K437" s="73">
        <f t="shared" si="13"/>
        <v>2978</v>
      </c>
      <c r="L437" s="68"/>
      <c r="M437" s="68"/>
    </row>
    <row r="438" spans="1:13" x14ac:dyDescent="0.2">
      <c r="A438" s="85">
        <v>437</v>
      </c>
      <c r="B438" s="78">
        <v>615</v>
      </c>
      <c r="C438" s="79" t="s">
        <v>140</v>
      </c>
      <c r="D438" s="78">
        <v>22124098</v>
      </c>
      <c r="E438" s="79"/>
      <c r="F438" s="73">
        <v>74</v>
      </c>
      <c r="G438" s="73">
        <v>22</v>
      </c>
      <c r="H438" s="73">
        <f t="shared" si="12"/>
        <v>1628</v>
      </c>
      <c r="I438" s="73">
        <v>835</v>
      </c>
      <c r="J438" s="73"/>
      <c r="K438" s="73">
        <f t="shared" si="13"/>
        <v>2463</v>
      </c>
      <c r="L438" s="68"/>
      <c r="M438" s="68"/>
    </row>
    <row r="439" spans="1:13" x14ac:dyDescent="0.2">
      <c r="A439" s="85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80</v>
      </c>
      <c r="G439" s="73">
        <v>22</v>
      </c>
      <c r="H439" s="73">
        <f t="shared" si="12"/>
        <v>1760</v>
      </c>
      <c r="I439" s="73">
        <v>1746</v>
      </c>
      <c r="J439" s="73"/>
      <c r="K439" s="73">
        <f t="shared" si="13"/>
        <v>3506</v>
      </c>
      <c r="L439" s="68"/>
      <c r="M439" s="68"/>
    </row>
    <row r="440" spans="1:13" x14ac:dyDescent="0.2">
      <c r="A440" s="85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90</v>
      </c>
      <c r="G440" s="73">
        <v>22</v>
      </c>
      <c r="H440" s="73">
        <f t="shared" si="12"/>
        <v>1980</v>
      </c>
      <c r="I440" s="73">
        <v>2268</v>
      </c>
      <c r="J440" s="73"/>
      <c r="K440" s="73">
        <f t="shared" si="13"/>
        <v>4248</v>
      </c>
      <c r="L440" s="68"/>
      <c r="M440" s="68"/>
    </row>
    <row r="441" spans="1:13" x14ac:dyDescent="0.2">
      <c r="A441" s="85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74</v>
      </c>
      <c r="G441" s="73">
        <v>22</v>
      </c>
      <c r="H441" s="73">
        <f t="shared" si="12"/>
        <v>1628</v>
      </c>
      <c r="I441" s="73">
        <v>788</v>
      </c>
      <c r="J441" s="73"/>
      <c r="K441" s="73">
        <f t="shared" si="13"/>
        <v>2416</v>
      </c>
      <c r="L441" s="68"/>
      <c r="M441" s="68"/>
    </row>
    <row r="442" spans="1:13" x14ac:dyDescent="0.2">
      <c r="A442" s="85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83</v>
      </c>
      <c r="G442" s="73">
        <v>22</v>
      </c>
      <c r="H442" s="73">
        <f t="shared" si="12"/>
        <v>1826</v>
      </c>
      <c r="I442" s="73">
        <v>1195</v>
      </c>
      <c r="J442" s="73"/>
      <c r="K442" s="73">
        <f t="shared" si="13"/>
        <v>3021</v>
      </c>
      <c r="L442" s="68"/>
      <c r="M442" s="68"/>
    </row>
    <row r="443" spans="1:13" x14ac:dyDescent="0.2">
      <c r="A443" s="85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90</v>
      </c>
      <c r="G443" s="73">
        <v>22</v>
      </c>
      <c r="H443" s="73">
        <f t="shared" si="12"/>
        <v>1980</v>
      </c>
      <c r="I443" s="73">
        <v>1491</v>
      </c>
      <c r="J443" s="73"/>
      <c r="K443" s="73">
        <f t="shared" si="13"/>
        <v>3471</v>
      </c>
      <c r="L443" s="68"/>
      <c r="M443" s="68"/>
    </row>
    <row r="444" spans="1:13" x14ac:dyDescent="0.2">
      <c r="A444" s="85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59</v>
      </c>
      <c r="G444" s="73">
        <v>22</v>
      </c>
      <c r="H444" s="73">
        <f t="shared" si="12"/>
        <v>1298</v>
      </c>
      <c r="I444" s="73">
        <v>1555</v>
      </c>
      <c r="J444" s="73"/>
      <c r="K444" s="73">
        <f t="shared" si="13"/>
        <v>2853</v>
      </c>
      <c r="L444" s="68"/>
      <c r="M444" s="68"/>
    </row>
    <row r="445" spans="1:13" x14ac:dyDescent="0.2">
      <c r="A445" s="85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90</v>
      </c>
      <c r="G445" s="73">
        <v>22</v>
      </c>
      <c r="H445" s="73">
        <f t="shared" si="12"/>
        <v>1980</v>
      </c>
      <c r="I445" s="73">
        <v>2064</v>
      </c>
      <c r="J445" s="73"/>
      <c r="K445" s="73">
        <f t="shared" si="13"/>
        <v>4044</v>
      </c>
      <c r="L445" s="68"/>
      <c r="M445" s="68"/>
    </row>
    <row r="446" spans="1:13" x14ac:dyDescent="0.2">
      <c r="A446" s="85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90</v>
      </c>
      <c r="G446" s="73">
        <v>22</v>
      </c>
      <c r="H446" s="73">
        <f t="shared" si="12"/>
        <v>1980</v>
      </c>
      <c r="I446" s="73">
        <v>1458</v>
      </c>
      <c r="J446" s="73"/>
      <c r="K446" s="73">
        <f t="shared" si="13"/>
        <v>3438</v>
      </c>
      <c r="L446" s="68"/>
      <c r="M446" s="68"/>
    </row>
    <row r="447" spans="1:13" x14ac:dyDescent="0.2">
      <c r="A447" s="85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90</v>
      </c>
      <c r="G447" s="73">
        <v>22</v>
      </c>
      <c r="H447" s="73">
        <f t="shared" si="12"/>
        <v>1980</v>
      </c>
      <c r="I447" s="73">
        <v>1723</v>
      </c>
      <c r="J447" s="73"/>
      <c r="K447" s="73">
        <f t="shared" si="13"/>
        <v>3703</v>
      </c>
      <c r="L447" s="68"/>
      <c r="M447" s="68"/>
    </row>
    <row r="448" spans="1:13" x14ac:dyDescent="0.2">
      <c r="A448" s="85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90</v>
      </c>
      <c r="G448" s="73">
        <v>22</v>
      </c>
      <c r="H448" s="73">
        <f t="shared" si="12"/>
        <v>1980</v>
      </c>
      <c r="I448" s="73">
        <v>1550</v>
      </c>
      <c r="J448" s="73"/>
      <c r="K448" s="73">
        <f t="shared" si="13"/>
        <v>3530</v>
      </c>
      <c r="L448" s="68"/>
      <c r="M448" s="68"/>
    </row>
    <row r="449" spans="1:13" x14ac:dyDescent="0.2">
      <c r="A449" s="85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90</v>
      </c>
      <c r="G449" s="73">
        <v>22</v>
      </c>
      <c r="H449" s="73">
        <f t="shared" si="12"/>
        <v>1980</v>
      </c>
      <c r="I449" s="73">
        <v>1559</v>
      </c>
      <c r="J449" s="73"/>
      <c r="K449" s="73">
        <f t="shared" si="13"/>
        <v>3539</v>
      </c>
      <c r="L449" s="68"/>
      <c r="M449" s="68"/>
    </row>
    <row r="450" spans="1:13" x14ac:dyDescent="0.2">
      <c r="A450" s="85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90</v>
      </c>
      <c r="G450" s="73">
        <v>22</v>
      </c>
      <c r="H450" s="73">
        <f t="shared" si="12"/>
        <v>1980</v>
      </c>
      <c r="I450" s="73">
        <v>1163</v>
      </c>
      <c r="J450" s="73"/>
      <c r="K450" s="73">
        <f t="shared" si="13"/>
        <v>3143</v>
      </c>
      <c r="L450" s="68"/>
      <c r="M450" s="68"/>
    </row>
    <row r="451" spans="1:13" x14ac:dyDescent="0.2">
      <c r="A451" s="85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73</v>
      </c>
      <c r="G451" s="73">
        <v>22</v>
      </c>
      <c r="H451" s="73">
        <f t="shared" ref="H451:H514" si="14">F451*G451</f>
        <v>1606</v>
      </c>
      <c r="I451" s="73">
        <v>721</v>
      </c>
      <c r="J451" s="73"/>
      <c r="K451" s="73">
        <f t="shared" ref="K451:K514" si="15">H451+I451+J451</f>
        <v>2327</v>
      </c>
      <c r="L451" s="68"/>
      <c r="M451" s="68"/>
    </row>
    <row r="452" spans="1:13" x14ac:dyDescent="0.2">
      <c r="A452" s="85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74</v>
      </c>
      <c r="G452" s="73">
        <v>22</v>
      </c>
      <c r="H452" s="73">
        <f t="shared" si="14"/>
        <v>1628</v>
      </c>
      <c r="I452" s="73">
        <v>789</v>
      </c>
      <c r="J452" s="73"/>
      <c r="K452" s="73">
        <f t="shared" si="15"/>
        <v>2417</v>
      </c>
      <c r="L452" s="68"/>
      <c r="M452" s="68"/>
    </row>
    <row r="453" spans="1:13" x14ac:dyDescent="0.2">
      <c r="A453" s="85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90</v>
      </c>
      <c r="G453" s="73">
        <v>22</v>
      </c>
      <c r="H453" s="73">
        <f t="shared" si="14"/>
        <v>1980</v>
      </c>
      <c r="I453" s="73">
        <v>964</v>
      </c>
      <c r="J453" s="73"/>
      <c r="K453" s="73">
        <f t="shared" si="15"/>
        <v>2944</v>
      </c>
      <c r="L453" s="68"/>
      <c r="M453" s="68"/>
    </row>
    <row r="454" spans="1:13" x14ac:dyDescent="0.2">
      <c r="A454" s="85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90</v>
      </c>
      <c r="G454" s="73">
        <v>22</v>
      </c>
      <c r="H454" s="73">
        <f t="shared" si="14"/>
        <v>1980</v>
      </c>
      <c r="I454" s="73">
        <v>1047</v>
      </c>
      <c r="J454" s="73"/>
      <c r="K454" s="73">
        <f t="shared" si="15"/>
        <v>3027</v>
      </c>
      <c r="L454" s="68"/>
      <c r="M454" s="68"/>
    </row>
    <row r="455" spans="1:13" x14ac:dyDescent="0.2">
      <c r="A455" s="85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90</v>
      </c>
      <c r="G455" s="73">
        <v>22</v>
      </c>
      <c r="H455" s="73">
        <f t="shared" si="14"/>
        <v>1980</v>
      </c>
      <c r="I455" s="73">
        <v>1463</v>
      </c>
      <c r="J455" s="73"/>
      <c r="K455" s="73">
        <f t="shared" si="15"/>
        <v>3443</v>
      </c>
      <c r="L455" s="68"/>
      <c r="M455" s="68"/>
    </row>
    <row r="456" spans="1:13" x14ac:dyDescent="0.2">
      <c r="A456" s="85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67</v>
      </c>
      <c r="G456" s="73">
        <v>22</v>
      </c>
      <c r="H456" s="73">
        <f t="shared" si="14"/>
        <v>1474</v>
      </c>
      <c r="I456" s="73">
        <v>1221</v>
      </c>
      <c r="J456" s="73"/>
      <c r="K456" s="73">
        <f t="shared" si="15"/>
        <v>2695</v>
      </c>
      <c r="L456" s="68"/>
      <c r="M456" s="68"/>
    </row>
    <row r="457" spans="1:13" x14ac:dyDescent="0.2">
      <c r="A457" s="85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90</v>
      </c>
      <c r="G457" s="73">
        <v>22</v>
      </c>
      <c r="H457" s="73">
        <f t="shared" si="14"/>
        <v>1980</v>
      </c>
      <c r="I457" s="73">
        <v>1652</v>
      </c>
      <c r="J457" s="73"/>
      <c r="K457" s="73">
        <f t="shared" si="15"/>
        <v>3632</v>
      </c>
      <c r="L457" s="68"/>
      <c r="M457" s="68"/>
    </row>
    <row r="458" spans="1:13" x14ac:dyDescent="0.2">
      <c r="A458" s="85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83</v>
      </c>
      <c r="G458" s="73">
        <v>22</v>
      </c>
      <c r="H458" s="73">
        <f t="shared" si="14"/>
        <v>1826</v>
      </c>
      <c r="I458" s="73">
        <v>1016</v>
      </c>
      <c r="J458" s="73"/>
      <c r="K458" s="73">
        <f t="shared" si="15"/>
        <v>2842</v>
      </c>
      <c r="L458" s="68"/>
      <c r="M458" s="68"/>
    </row>
    <row r="459" spans="1:13" x14ac:dyDescent="0.2">
      <c r="A459" s="85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75</v>
      </c>
      <c r="G459" s="73">
        <v>22</v>
      </c>
      <c r="H459" s="73">
        <f t="shared" si="14"/>
        <v>1650</v>
      </c>
      <c r="I459" s="73">
        <v>807</v>
      </c>
      <c r="J459" s="73"/>
      <c r="K459" s="73">
        <f t="shared" si="15"/>
        <v>2457</v>
      </c>
      <c r="L459" s="68"/>
      <c r="M459" s="68"/>
    </row>
    <row r="460" spans="1:13" x14ac:dyDescent="0.2">
      <c r="A460" s="85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82</v>
      </c>
      <c r="G460" s="73">
        <v>22</v>
      </c>
      <c r="H460" s="73">
        <f t="shared" si="14"/>
        <v>1804</v>
      </c>
      <c r="I460" s="73">
        <v>1748</v>
      </c>
      <c r="J460" s="73"/>
      <c r="K460" s="73">
        <f t="shared" si="15"/>
        <v>3552</v>
      </c>
      <c r="L460" s="68"/>
      <c r="M460" s="68"/>
    </row>
    <row r="461" spans="1:13" x14ac:dyDescent="0.2">
      <c r="A461" s="85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90</v>
      </c>
      <c r="G461" s="73">
        <v>22</v>
      </c>
      <c r="H461" s="73">
        <f t="shared" si="14"/>
        <v>1980</v>
      </c>
      <c r="I461" s="73">
        <v>1966</v>
      </c>
      <c r="J461" s="73"/>
      <c r="K461" s="73">
        <f t="shared" si="15"/>
        <v>3946</v>
      </c>
      <c r="L461" s="68"/>
      <c r="M461" s="68"/>
    </row>
    <row r="462" spans="1:13" x14ac:dyDescent="0.2">
      <c r="A462" s="85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83</v>
      </c>
      <c r="G462" s="73">
        <v>22</v>
      </c>
      <c r="H462" s="73">
        <f t="shared" si="14"/>
        <v>1826</v>
      </c>
      <c r="I462" s="73">
        <v>992</v>
      </c>
      <c r="J462" s="73"/>
      <c r="K462" s="73">
        <f t="shared" si="15"/>
        <v>2818</v>
      </c>
      <c r="L462" s="68"/>
      <c r="M462" s="68"/>
    </row>
    <row r="463" spans="1:13" x14ac:dyDescent="0.2">
      <c r="A463" s="85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90</v>
      </c>
      <c r="G463" s="73">
        <v>22</v>
      </c>
      <c r="H463" s="73">
        <f t="shared" si="14"/>
        <v>1980</v>
      </c>
      <c r="I463" s="73">
        <v>2001</v>
      </c>
      <c r="J463" s="73"/>
      <c r="K463" s="73">
        <f t="shared" si="15"/>
        <v>3981</v>
      </c>
      <c r="L463" s="68"/>
      <c r="M463" s="68"/>
    </row>
    <row r="464" spans="1:13" x14ac:dyDescent="0.2">
      <c r="A464" s="85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90</v>
      </c>
      <c r="G464" s="73">
        <v>22</v>
      </c>
      <c r="H464" s="73">
        <f t="shared" si="14"/>
        <v>1980</v>
      </c>
      <c r="I464" s="73">
        <v>2009</v>
      </c>
      <c r="J464" s="73"/>
      <c r="K464" s="73">
        <f t="shared" si="15"/>
        <v>3989</v>
      </c>
      <c r="L464" s="68"/>
      <c r="M464" s="68"/>
    </row>
    <row r="465" spans="1:13" x14ac:dyDescent="0.2">
      <c r="A465" s="85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90</v>
      </c>
      <c r="G465" s="73">
        <v>22</v>
      </c>
      <c r="H465" s="73">
        <f t="shared" si="14"/>
        <v>1980</v>
      </c>
      <c r="I465" s="73">
        <v>892</v>
      </c>
      <c r="J465" s="73"/>
      <c r="K465" s="73">
        <f t="shared" si="15"/>
        <v>2872</v>
      </c>
      <c r="L465" s="68"/>
      <c r="M465" s="68"/>
    </row>
    <row r="466" spans="1:13" x14ac:dyDescent="0.2">
      <c r="A466" s="85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90</v>
      </c>
      <c r="G466" s="73">
        <v>22</v>
      </c>
      <c r="H466" s="73">
        <f t="shared" si="14"/>
        <v>1980</v>
      </c>
      <c r="I466" s="73">
        <v>1354</v>
      </c>
      <c r="J466" s="73"/>
      <c r="K466" s="73">
        <f t="shared" si="15"/>
        <v>3334</v>
      </c>
      <c r="L466" s="68"/>
      <c r="M466" s="68"/>
    </row>
    <row r="467" spans="1:13" x14ac:dyDescent="0.2">
      <c r="A467" s="85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90</v>
      </c>
      <c r="G467" s="73">
        <v>22</v>
      </c>
      <c r="H467" s="73">
        <f t="shared" si="14"/>
        <v>1980</v>
      </c>
      <c r="I467" s="73">
        <v>3032</v>
      </c>
      <c r="J467" s="73"/>
      <c r="K467" s="73">
        <f t="shared" si="15"/>
        <v>5012</v>
      </c>
      <c r="L467" s="68"/>
      <c r="M467" s="68"/>
    </row>
    <row r="468" spans="1:13" x14ac:dyDescent="0.2">
      <c r="A468" s="85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87</v>
      </c>
      <c r="G468" s="73">
        <v>22</v>
      </c>
      <c r="H468" s="73">
        <f t="shared" si="14"/>
        <v>1914</v>
      </c>
      <c r="I468" s="73">
        <v>755</v>
      </c>
      <c r="J468" s="73"/>
      <c r="K468" s="73">
        <f t="shared" si="15"/>
        <v>2669</v>
      </c>
      <c r="L468" s="68"/>
      <c r="M468" s="68"/>
    </row>
    <row r="469" spans="1:13" x14ac:dyDescent="0.2">
      <c r="A469" s="85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87</v>
      </c>
      <c r="G469" s="73">
        <v>22</v>
      </c>
      <c r="H469" s="73">
        <f t="shared" si="14"/>
        <v>1914</v>
      </c>
      <c r="I469" s="73">
        <v>944</v>
      </c>
      <c r="J469" s="73"/>
      <c r="K469" s="73">
        <f t="shared" si="15"/>
        <v>2858</v>
      </c>
      <c r="L469" s="68"/>
      <c r="M469" s="68"/>
    </row>
    <row r="470" spans="1:13" x14ac:dyDescent="0.2">
      <c r="A470" s="85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74</v>
      </c>
      <c r="G470" s="73">
        <v>22</v>
      </c>
      <c r="H470" s="73">
        <f t="shared" si="14"/>
        <v>1628</v>
      </c>
      <c r="I470" s="73">
        <v>1174</v>
      </c>
      <c r="J470" s="73"/>
      <c r="K470" s="73">
        <f t="shared" si="15"/>
        <v>2802</v>
      </c>
      <c r="L470" s="68"/>
      <c r="M470" s="68"/>
    </row>
    <row r="471" spans="1:13" x14ac:dyDescent="0.2">
      <c r="A471" s="85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80</v>
      </c>
      <c r="G471" s="73">
        <v>22</v>
      </c>
      <c r="H471" s="73">
        <f t="shared" si="14"/>
        <v>1760</v>
      </c>
      <c r="I471" s="73">
        <v>1430</v>
      </c>
      <c r="J471" s="73"/>
      <c r="K471" s="73">
        <f t="shared" si="15"/>
        <v>3190</v>
      </c>
      <c r="L471" s="68"/>
      <c r="M471" s="68"/>
    </row>
    <row r="472" spans="1:13" x14ac:dyDescent="0.2">
      <c r="A472" s="85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69</v>
      </c>
      <c r="G472" s="73">
        <v>22</v>
      </c>
      <c r="H472" s="73">
        <f t="shared" si="14"/>
        <v>1518</v>
      </c>
      <c r="I472" s="73">
        <v>1092</v>
      </c>
      <c r="J472" s="73"/>
      <c r="K472" s="73">
        <f t="shared" si="15"/>
        <v>2610</v>
      </c>
      <c r="L472" s="68"/>
      <c r="M472" s="68"/>
    </row>
    <row r="473" spans="1:13" x14ac:dyDescent="0.2">
      <c r="A473" s="85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90</v>
      </c>
      <c r="G473" s="73">
        <v>22</v>
      </c>
      <c r="H473" s="73">
        <f t="shared" si="14"/>
        <v>1980</v>
      </c>
      <c r="I473" s="73">
        <v>1367</v>
      </c>
      <c r="J473" s="73"/>
      <c r="K473" s="73">
        <f t="shared" si="15"/>
        <v>3347</v>
      </c>
      <c r="L473" s="68"/>
      <c r="M473" s="68"/>
    </row>
    <row r="474" spans="1:13" x14ac:dyDescent="0.2">
      <c r="A474" s="85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75</v>
      </c>
      <c r="G474" s="73">
        <v>22</v>
      </c>
      <c r="H474" s="73">
        <f t="shared" si="14"/>
        <v>1650</v>
      </c>
      <c r="I474" s="73">
        <v>1073</v>
      </c>
      <c r="J474" s="73"/>
      <c r="K474" s="73">
        <f t="shared" si="15"/>
        <v>2723</v>
      </c>
      <c r="L474" s="68"/>
      <c r="M474" s="68"/>
    </row>
    <row r="475" spans="1:13" x14ac:dyDescent="0.2">
      <c r="A475" s="85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82</v>
      </c>
      <c r="G475" s="73">
        <v>22</v>
      </c>
      <c r="H475" s="73">
        <f t="shared" si="14"/>
        <v>1804</v>
      </c>
      <c r="I475" s="73">
        <v>1930</v>
      </c>
      <c r="J475" s="73"/>
      <c r="K475" s="73">
        <f t="shared" si="15"/>
        <v>3734</v>
      </c>
      <c r="L475" s="68"/>
      <c r="M475" s="68"/>
    </row>
    <row r="476" spans="1:13" x14ac:dyDescent="0.2">
      <c r="A476" s="85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84</v>
      </c>
      <c r="G476" s="73">
        <v>22</v>
      </c>
      <c r="H476" s="73">
        <f t="shared" si="14"/>
        <v>1848</v>
      </c>
      <c r="I476" s="73">
        <v>632</v>
      </c>
      <c r="J476" s="73"/>
      <c r="K476" s="73">
        <f t="shared" si="15"/>
        <v>2480</v>
      </c>
      <c r="L476" s="68"/>
      <c r="M476" s="68"/>
    </row>
    <row r="477" spans="1:13" x14ac:dyDescent="0.2">
      <c r="A477" s="85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71</v>
      </c>
      <c r="G477" s="73">
        <v>22</v>
      </c>
      <c r="H477" s="73">
        <f t="shared" si="14"/>
        <v>1562</v>
      </c>
      <c r="I477" s="73">
        <v>1732</v>
      </c>
      <c r="J477" s="73"/>
      <c r="K477" s="73">
        <f t="shared" si="15"/>
        <v>3294</v>
      </c>
      <c r="L477" s="68"/>
      <c r="M477" s="68"/>
    </row>
    <row r="478" spans="1:13" x14ac:dyDescent="0.2">
      <c r="A478" s="85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73</v>
      </c>
      <c r="G478" s="73">
        <v>22</v>
      </c>
      <c r="H478" s="73">
        <f t="shared" si="14"/>
        <v>1606</v>
      </c>
      <c r="I478" s="73">
        <v>788</v>
      </c>
      <c r="J478" s="73"/>
      <c r="K478" s="73">
        <f t="shared" si="15"/>
        <v>2394</v>
      </c>
      <c r="L478" s="68"/>
      <c r="M478" s="68"/>
    </row>
    <row r="479" spans="1:13" x14ac:dyDescent="0.2">
      <c r="A479" s="85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79</v>
      </c>
      <c r="G479" s="73">
        <v>22</v>
      </c>
      <c r="H479" s="73">
        <f t="shared" si="14"/>
        <v>1738</v>
      </c>
      <c r="I479" s="73">
        <v>1628</v>
      </c>
      <c r="J479" s="73"/>
      <c r="K479" s="73">
        <f t="shared" si="15"/>
        <v>3366</v>
      </c>
      <c r="L479" s="68"/>
      <c r="M479" s="68"/>
    </row>
    <row r="480" spans="1:13" x14ac:dyDescent="0.2">
      <c r="A480" s="85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85</v>
      </c>
      <c r="G480" s="73">
        <v>22</v>
      </c>
      <c r="H480" s="73">
        <f t="shared" si="14"/>
        <v>1870</v>
      </c>
      <c r="I480" s="73">
        <v>874</v>
      </c>
      <c r="J480" s="73"/>
      <c r="K480" s="73">
        <f t="shared" si="15"/>
        <v>2744</v>
      </c>
      <c r="L480" s="68"/>
      <c r="M480" s="68"/>
    </row>
    <row r="481" spans="1:13" x14ac:dyDescent="0.2">
      <c r="A481" s="85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85</v>
      </c>
      <c r="G481" s="73">
        <v>22</v>
      </c>
      <c r="H481" s="73">
        <f t="shared" si="14"/>
        <v>1870</v>
      </c>
      <c r="I481" s="73">
        <v>1421</v>
      </c>
      <c r="J481" s="73"/>
      <c r="K481" s="73">
        <f t="shared" si="15"/>
        <v>3291</v>
      </c>
      <c r="L481" s="68"/>
      <c r="M481" s="68"/>
    </row>
    <row r="482" spans="1:13" x14ac:dyDescent="0.2">
      <c r="A482" s="85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90</v>
      </c>
      <c r="G482" s="73">
        <v>22</v>
      </c>
      <c r="H482" s="73">
        <f t="shared" si="14"/>
        <v>1980</v>
      </c>
      <c r="I482" s="73">
        <v>1148</v>
      </c>
      <c r="J482" s="73"/>
      <c r="K482" s="73">
        <f t="shared" si="15"/>
        <v>3128</v>
      </c>
      <c r="L482" s="68"/>
      <c r="M482" s="68"/>
    </row>
    <row r="483" spans="1:13" x14ac:dyDescent="0.2">
      <c r="A483" s="85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90</v>
      </c>
      <c r="G483" s="73">
        <v>22</v>
      </c>
      <c r="H483" s="73">
        <f t="shared" si="14"/>
        <v>1980</v>
      </c>
      <c r="I483" s="73">
        <v>1378</v>
      </c>
      <c r="J483" s="73"/>
      <c r="K483" s="73">
        <f t="shared" si="15"/>
        <v>3358</v>
      </c>
      <c r="L483" s="68"/>
      <c r="M483" s="68"/>
    </row>
    <row r="484" spans="1:13" x14ac:dyDescent="0.2">
      <c r="A484" s="85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90</v>
      </c>
      <c r="G484" s="73">
        <v>22</v>
      </c>
      <c r="H484" s="73">
        <f t="shared" si="14"/>
        <v>1980</v>
      </c>
      <c r="I484" s="73">
        <v>1029</v>
      </c>
      <c r="J484" s="73"/>
      <c r="K484" s="73">
        <f t="shared" si="15"/>
        <v>3009</v>
      </c>
      <c r="L484" s="68"/>
      <c r="M484" s="68"/>
    </row>
    <row r="485" spans="1:13" x14ac:dyDescent="0.2">
      <c r="A485" s="85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90</v>
      </c>
      <c r="G485" s="73">
        <v>22</v>
      </c>
      <c r="H485" s="73">
        <f t="shared" si="14"/>
        <v>1980</v>
      </c>
      <c r="I485" s="73">
        <v>1302</v>
      </c>
      <c r="J485" s="73"/>
      <c r="K485" s="73">
        <f t="shared" si="15"/>
        <v>3282</v>
      </c>
      <c r="L485" s="68"/>
      <c r="M485" s="68"/>
    </row>
    <row r="486" spans="1:13" x14ac:dyDescent="0.2">
      <c r="A486" s="85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90</v>
      </c>
      <c r="G486" s="73">
        <v>22</v>
      </c>
      <c r="H486" s="73">
        <f t="shared" si="14"/>
        <v>1980</v>
      </c>
      <c r="I486" s="73">
        <v>658</v>
      </c>
      <c r="J486" s="73"/>
      <c r="K486" s="73">
        <f t="shared" si="15"/>
        <v>2638</v>
      </c>
      <c r="L486" s="68"/>
      <c r="M486" s="68"/>
    </row>
    <row r="487" spans="1:13" x14ac:dyDescent="0.2">
      <c r="A487" s="85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78</v>
      </c>
      <c r="G487" s="73">
        <v>22</v>
      </c>
      <c r="H487" s="73">
        <f t="shared" si="14"/>
        <v>1716</v>
      </c>
      <c r="I487" s="73">
        <v>620</v>
      </c>
      <c r="J487" s="73"/>
      <c r="K487" s="73">
        <f t="shared" si="15"/>
        <v>2336</v>
      </c>
      <c r="L487" s="68"/>
      <c r="M487" s="68"/>
    </row>
    <row r="488" spans="1:13" x14ac:dyDescent="0.2">
      <c r="A488" s="85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84</v>
      </c>
      <c r="G488" s="73">
        <v>22</v>
      </c>
      <c r="H488" s="73">
        <f t="shared" si="14"/>
        <v>1848</v>
      </c>
      <c r="I488" s="73">
        <v>1236</v>
      </c>
      <c r="J488" s="73"/>
      <c r="K488" s="73">
        <f t="shared" si="15"/>
        <v>3084</v>
      </c>
      <c r="L488" s="68"/>
      <c r="M488" s="68"/>
    </row>
    <row r="489" spans="1:13" x14ac:dyDescent="0.2">
      <c r="A489" s="85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82</v>
      </c>
      <c r="G489" s="73">
        <v>22</v>
      </c>
      <c r="H489" s="73">
        <f t="shared" si="14"/>
        <v>1804</v>
      </c>
      <c r="I489" s="73">
        <v>1153</v>
      </c>
      <c r="J489" s="73"/>
      <c r="K489" s="73">
        <f t="shared" si="15"/>
        <v>2957</v>
      </c>
      <c r="L489" s="68"/>
      <c r="M489" s="68"/>
    </row>
    <row r="490" spans="1:13" x14ac:dyDescent="0.2">
      <c r="A490" s="85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90</v>
      </c>
      <c r="G490" s="73">
        <v>22</v>
      </c>
      <c r="H490" s="73">
        <f t="shared" si="14"/>
        <v>1980</v>
      </c>
      <c r="I490" s="73">
        <v>1778</v>
      </c>
      <c r="J490" s="73"/>
      <c r="K490" s="73">
        <f t="shared" si="15"/>
        <v>3758</v>
      </c>
      <c r="L490" s="68"/>
      <c r="M490" s="68"/>
    </row>
    <row r="491" spans="1:13" x14ac:dyDescent="0.2">
      <c r="A491" s="85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81</v>
      </c>
      <c r="G491" s="73">
        <v>22</v>
      </c>
      <c r="H491" s="73">
        <f t="shared" si="14"/>
        <v>1782</v>
      </c>
      <c r="I491" s="73">
        <v>902</v>
      </c>
      <c r="J491" s="73"/>
      <c r="K491" s="73">
        <f t="shared" si="15"/>
        <v>2684</v>
      </c>
      <c r="L491" s="68"/>
      <c r="M491" s="68"/>
    </row>
    <row r="492" spans="1:13" x14ac:dyDescent="0.2">
      <c r="A492" s="85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83</v>
      </c>
      <c r="G492" s="73">
        <v>22</v>
      </c>
      <c r="H492" s="73">
        <f t="shared" si="14"/>
        <v>1826</v>
      </c>
      <c r="I492" s="73">
        <v>850</v>
      </c>
      <c r="J492" s="73"/>
      <c r="K492" s="73">
        <f t="shared" si="15"/>
        <v>2676</v>
      </c>
      <c r="L492" s="68"/>
      <c r="M492" s="68"/>
    </row>
    <row r="493" spans="1:13" x14ac:dyDescent="0.2">
      <c r="A493" s="85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90</v>
      </c>
      <c r="G493" s="73">
        <v>22</v>
      </c>
      <c r="H493" s="73">
        <f t="shared" si="14"/>
        <v>1980</v>
      </c>
      <c r="I493" s="73">
        <v>1356</v>
      </c>
      <c r="J493" s="73"/>
      <c r="K493" s="73">
        <f t="shared" si="15"/>
        <v>3336</v>
      </c>
      <c r="L493" s="68"/>
      <c r="M493" s="68"/>
    </row>
    <row r="494" spans="1:13" x14ac:dyDescent="0.2">
      <c r="A494" s="85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90</v>
      </c>
      <c r="G494" s="73">
        <v>22</v>
      </c>
      <c r="H494" s="73">
        <f t="shared" si="14"/>
        <v>1980</v>
      </c>
      <c r="I494" s="73">
        <v>1782</v>
      </c>
      <c r="J494" s="73"/>
      <c r="K494" s="73">
        <f t="shared" si="15"/>
        <v>3762</v>
      </c>
      <c r="L494" s="68"/>
      <c r="M494" s="68"/>
    </row>
    <row r="495" spans="1:13" x14ac:dyDescent="0.2">
      <c r="A495" s="85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90</v>
      </c>
      <c r="G495" s="73">
        <v>22</v>
      </c>
      <c r="H495" s="73">
        <f t="shared" si="14"/>
        <v>1980</v>
      </c>
      <c r="I495" s="73">
        <v>1581</v>
      </c>
      <c r="J495" s="73"/>
      <c r="K495" s="73">
        <f t="shared" si="15"/>
        <v>3561</v>
      </c>
      <c r="L495" s="68"/>
      <c r="M495" s="68"/>
    </row>
    <row r="496" spans="1:13" x14ac:dyDescent="0.2">
      <c r="A496" s="85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55</v>
      </c>
      <c r="G496" s="73">
        <v>22</v>
      </c>
      <c r="H496" s="73">
        <f t="shared" si="14"/>
        <v>1210</v>
      </c>
      <c r="I496" s="73">
        <v>551</v>
      </c>
      <c r="J496" s="73"/>
      <c r="K496" s="73">
        <f t="shared" si="15"/>
        <v>1761</v>
      </c>
      <c r="L496" s="68"/>
      <c r="M496" s="68"/>
    </row>
    <row r="497" spans="1:13" x14ac:dyDescent="0.2">
      <c r="A497" s="85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74</v>
      </c>
      <c r="G497" s="73">
        <v>22</v>
      </c>
      <c r="H497" s="73">
        <f t="shared" si="14"/>
        <v>1628</v>
      </c>
      <c r="I497" s="73">
        <v>1536</v>
      </c>
      <c r="J497" s="73"/>
      <c r="K497" s="73">
        <f t="shared" si="15"/>
        <v>3164</v>
      </c>
      <c r="L497" s="68"/>
      <c r="M497" s="68"/>
    </row>
    <row r="498" spans="1:13" x14ac:dyDescent="0.2">
      <c r="A498" s="85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85</v>
      </c>
      <c r="G498" s="73">
        <v>22</v>
      </c>
      <c r="H498" s="73">
        <f t="shared" si="14"/>
        <v>1870</v>
      </c>
      <c r="I498" s="73">
        <v>764</v>
      </c>
      <c r="J498" s="73"/>
      <c r="K498" s="73">
        <f t="shared" si="15"/>
        <v>2634</v>
      </c>
      <c r="L498" s="68"/>
      <c r="M498" s="68"/>
    </row>
    <row r="499" spans="1:13" x14ac:dyDescent="0.2">
      <c r="A499" s="85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90</v>
      </c>
      <c r="G499" s="73">
        <v>22</v>
      </c>
      <c r="H499" s="73">
        <f t="shared" si="14"/>
        <v>1980</v>
      </c>
      <c r="I499" s="73">
        <v>981</v>
      </c>
      <c r="J499" s="73"/>
      <c r="K499" s="73">
        <f t="shared" si="15"/>
        <v>2961</v>
      </c>
      <c r="L499" s="68"/>
      <c r="M499" s="68"/>
    </row>
    <row r="500" spans="1:13" x14ac:dyDescent="0.2">
      <c r="A500" s="85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90</v>
      </c>
      <c r="G500" s="73">
        <v>22</v>
      </c>
      <c r="H500" s="73">
        <f t="shared" si="14"/>
        <v>1980</v>
      </c>
      <c r="I500" s="73">
        <v>2057</v>
      </c>
      <c r="J500" s="73"/>
      <c r="K500" s="73">
        <f t="shared" si="15"/>
        <v>4037</v>
      </c>
      <c r="L500" s="68"/>
      <c r="M500" s="68"/>
    </row>
    <row r="501" spans="1:13" x14ac:dyDescent="0.2">
      <c r="A501" s="85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90</v>
      </c>
      <c r="G501" s="73">
        <v>22</v>
      </c>
      <c r="H501" s="73">
        <f t="shared" si="14"/>
        <v>1980</v>
      </c>
      <c r="I501" s="73">
        <v>1078</v>
      </c>
      <c r="J501" s="73"/>
      <c r="K501" s="73">
        <f t="shared" si="15"/>
        <v>3058</v>
      </c>
      <c r="L501" s="68"/>
      <c r="M501" s="68"/>
    </row>
    <row r="502" spans="1:13" x14ac:dyDescent="0.2">
      <c r="A502" s="85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90</v>
      </c>
      <c r="G502" s="73">
        <v>22</v>
      </c>
      <c r="H502" s="73">
        <f t="shared" si="14"/>
        <v>1980</v>
      </c>
      <c r="I502" s="73">
        <v>1315</v>
      </c>
      <c r="J502" s="73"/>
      <c r="K502" s="73">
        <f t="shared" si="15"/>
        <v>3295</v>
      </c>
      <c r="L502" s="68"/>
      <c r="M502" s="68"/>
    </row>
    <row r="503" spans="1:13" x14ac:dyDescent="0.2">
      <c r="A503" s="85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90</v>
      </c>
      <c r="G503" s="73">
        <v>22</v>
      </c>
      <c r="H503" s="73">
        <f t="shared" si="14"/>
        <v>1980</v>
      </c>
      <c r="I503" s="73">
        <v>1580</v>
      </c>
      <c r="J503" s="73"/>
      <c r="K503" s="73">
        <f t="shared" si="15"/>
        <v>3560</v>
      </c>
      <c r="L503" s="68"/>
      <c r="M503" s="68"/>
    </row>
    <row r="504" spans="1:13" x14ac:dyDescent="0.2">
      <c r="A504" s="85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86</v>
      </c>
      <c r="G504" s="73">
        <v>22</v>
      </c>
      <c r="H504" s="73">
        <f t="shared" si="14"/>
        <v>1892</v>
      </c>
      <c r="I504" s="73">
        <v>1264</v>
      </c>
      <c r="J504" s="73"/>
      <c r="K504" s="73">
        <f t="shared" si="15"/>
        <v>3156</v>
      </c>
      <c r="L504" s="68"/>
      <c r="M504" s="68"/>
    </row>
    <row r="505" spans="1:13" x14ac:dyDescent="0.2">
      <c r="A505" s="85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90</v>
      </c>
      <c r="G505" s="73">
        <v>22</v>
      </c>
      <c r="H505" s="73">
        <f t="shared" si="14"/>
        <v>1980</v>
      </c>
      <c r="I505" s="73">
        <v>1161</v>
      </c>
      <c r="J505" s="73"/>
      <c r="K505" s="73">
        <f t="shared" si="15"/>
        <v>3141</v>
      </c>
      <c r="L505" s="68"/>
      <c r="M505" s="68"/>
    </row>
    <row r="506" spans="1:13" x14ac:dyDescent="0.2">
      <c r="A506" s="85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83</v>
      </c>
      <c r="G506" s="73">
        <v>22</v>
      </c>
      <c r="H506" s="73">
        <f t="shared" si="14"/>
        <v>1826</v>
      </c>
      <c r="I506" s="73">
        <v>1203</v>
      </c>
      <c r="J506" s="73"/>
      <c r="K506" s="73">
        <f t="shared" si="15"/>
        <v>3029</v>
      </c>
      <c r="L506" s="68"/>
      <c r="M506" s="68"/>
    </row>
    <row r="507" spans="1:13" x14ac:dyDescent="0.2">
      <c r="A507" s="85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84</v>
      </c>
      <c r="G507" s="73">
        <v>22</v>
      </c>
      <c r="H507" s="73">
        <f t="shared" si="14"/>
        <v>1848</v>
      </c>
      <c r="I507" s="73">
        <v>871</v>
      </c>
      <c r="J507" s="73"/>
      <c r="K507" s="73">
        <f t="shared" si="15"/>
        <v>2719</v>
      </c>
      <c r="L507" s="68"/>
      <c r="M507" s="68"/>
    </row>
    <row r="508" spans="1:13" x14ac:dyDescent="0.2">
      <c r="A508" s="85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82</v>
      </c>
      <c r="G508" s="73">
        <v>22</v>
      </c>
      <c r="H508" s="73">
        <f t="shared" si="14"/>
        <v>1804</v>
      </c>
      <c r="I508" s="73">
        <v>906</v>
      </c>
      <c r="J508" s="73"/>
      <c r="K508" s="73">
        <f t="shared" si="15"/>
        <v>2710</v>
      </c>
      <c r="L508" s="68"/>
      <c r="M508" s="68"/>
    </row>
    <row r="509" spans="1:13" x14ac:dyDescent="0.2">
      <c r="A509" s="85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90</v>
      </c>
      <c r="G509" s="73">
        <v>22</v>
      </c>
      <c r="H509" s="73">
        <f t="shared" si="14"/>
        <v>1980</v>
      </c>
      <c r="I509" s="73">
        <v>1039</v>
      </c>
      <c r="J509" s="73"/>
      <c r="K509" s="73">
        <f t="shared" si="15"/>
        <v>3019</v>
      </c>
      <c r="L509" s="68"/>
      <c r="M509" s="68"/>
    </row>
    <row r="510" spans="1:13" x14ac:dyDescent="0.2">
      <c r="A510" s="85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83</v>
      </c>
      <c r="G510" s="73">
        <v>22</v>
      </c>
      <c r="H510" s="73">
        <f t="shared" si="14"/>
        <v>1826</v>
      </c>
      <c r="I510" s="73">
        <v>1293</v>
      </c>
      <c r="J510" s="73"/>
      <c r="K510" s="73">
        <f t="shared" si="15"/>
        <v>3119</v>
      </c>
      <c r="L510" s="68"/>
      <c r="M510" s="68"/>
    </row>
    <row r="511" spans="1:13" x14ac:dyDescent="0.2">
      <c r="A511" s="85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55</v>
      </c>
      <c r="G511" s="73">
        <v>22</v>
      </c>
      <c r="H511" s="73">
        <f t="shared" si="14"/>
        <v>1210</v>
      </c>
      <c r="I511" s="73">
        <v>542</v>
      </c>
      <c r="J511" s="73"/>
      <c r="K511" s="73">
        <f t="shared" si="15"/>
        <v>1752</v>
      </c>
      <c r="L511" s="68"/>
      <c r="M511" s="68"/>
    </row>
    <row r="512" spans="1:13" x14ac:dyDescent="0.2">
      <c r="A512" s="85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66</v>
      </c>
      <c r="G512" s="73">
        <v>22</v>
      </c>
      <c r="H512" s="73">
        <f t="shared" si="14"/>
        <v>1452</v>
      </c>
      <c r="I512" s="73">
        <v>1212</v>
      </c>
      <c r="J512" s="73"/>
      <c r="K512" s="73">
        <f t="shared" si="15"/>
        <v>2664</v>
      </c>
      <c r="L512" s="68"/>
      <c r="M512" s="68"/>
    </row>
    <row r="513" spans="1:13" x14ac:dyDescent="0.2">
      <c r="A513" s="85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73</v>
      </c>
      <c r="G513" s="73">
        <v>22</v>
      </c>
      <c r="H513" s="73">
        <f t="shared" si="14"/>
        <v>1606</v>
      </c>
      <c r="I513" s="73">
        <v>1002</v>
      </c>
      <c r="J513" s="73"/>
      <c r="K513" s="73">
        <f t="shared" si="15"/>
        <v>2608</v>
      </c>
      <c r="L513" s="68"/>
      <c r="M513" s="68"/>
    </row>
    <row r="514" spans="1:13" x14ac:dyDescent="0.2">
      <c r="A514" s="85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90</v>
      </c>
      <c r="G514" s="73">
        <v>22</v>
      </c>
      <c r="H514" s="73">
        <f t="shared" si="14"/>
        <v>1980</v>
      </c>
      <c r="I514" s="73">
        <v>498</v>
      </c>
      <c r="J514" s="73"/>
      <c r="K514" s="73">
        <f t="shared" si="15"/>
        <v>2478</v>
      </c>
      <c r="L514" s="68"/>
      <c r="M514" s="68"/>
    </row>
    <row r="515" spans="1:13" x14ac:dyDescent="0.2">
      <c r="A515" s="85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82</v>
      </c>
      <c r="G515" s="73">
        <v>22</v>
      </c>
      <c r="H515" s="73">
        <f t="shared" ref="H515:H578" si="16">F515*G515</f>
        <v>1804</v>
      </c>
      <c r="I515" s="73">
        <v>704</v>
      </c>
      <c r="J515" s="73"/>
      <c r="K515" s="73">
        <f t="shared" ref="K515:K578" si="17">H515+I515+J515</f>
        <v>2508</v>
      </c>
      <c r="L515" s="68"/>
      <c r="M515" s="68"/>
    </row>
    <row r="516" spans="1:13" x14ac:dyDescent="0.2">
      <c r="A516" s="85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90</v>
      </c>
      <c r="G516" s="73">
        <v>22</v>
      </c>
      <c r="H516" s="73">
        <f t="shared" si="16"/>
        <v>1980</v>
      </c>
      <c r="I516" s="73">
        <v>1448</v>
      </c>
      <c r="J516" s="73"/>
      <c r="K516" s="73">
        <f t="shared" si="17"/>
        <v>3428</v>
      </c>
      <c r="L516" s="68"/>
      <c r="M516" s="68"/>
    </row>
    <row r="517" spans="1:13" x14ac:dyDescent="0.2">
      <c r="A517" s="85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77</v>
      </c>
      <c r="G517" s="73">
        <v>22</v>
      </c>
      <c r="H517" s="73">
        <f t="shared" si="16"/>
        <v>1694</v>
      </c>
      <c r="I517" s="73">
        <v>1273</v>
      </c>
      <c r="J517" s="73"/>
      <c r="K517" s="73">
        <f t="shared" si="17"/>
        <v>2967</v>
      </c>
      <c r="L517" s="68"/>
      <c r="M517" s="68"/>
    </row>
    <row r="518" spans="1:13" x14ac:dyDescent="0.2">
      <c r="A518" s="85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90</v>
      </c>
      <c r="G518" s="73">
        <v>22</v>
      </c>
      <c r="H518" s="73">
        <f t="shared" si="16"/>
        <v>1980</v>
      </c>
      <c r="I518" s="73">
        <v>1888</v>
      </c>
      <c r="J518" s="73"/>
      <c r="K518" s="73">
        <f t="shared" si="17"/>
        <v>3868</v>
      </c>
      <c r="L518" s="68"/>
      <c r="M518" s="68"/>
    </row>
    <row r="519" spans="1:13" x14ac:dyDescent="0.2">
      <c r="A519" s="85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90</v>
      </c>
      <c r="G519" s="73">
        <v>22</v>
      </c>
      <c r="H519" s="73">
        <f t="shared" si="16"/>
        <v>1980</v>
      </c>
      <c r="I519" s="73">
        <v>1281</v>
      </c>
      <c r="J519" s="73"/>
      <c r="K519" s="73">
        <f t="shared" si="17"/>
        <v>3261</v>
      </c>
      <c r="L519" s="68"/>
      <c r="M519" s="68"/>
    </row>
    <row r="520" spans="1:13" x14ac:dyDescent="0.2">
      <c r="A520" s="85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90</v>
      </c>
      <c r="G520" s="73">
        <v>22</v>
      </c>
      <c r="H520" s="73">
        <f t="shared" si="16"/>
        <v>1980</v>
      </c>
      <c r="I520" s="73">
        <v>1752</v>
      </c>
      <c r="J520" s="73"/>
      <c r="K520" s="73">
        <f t="shared" si="17"/>
        <v>3732</v>
      </c>
      <c r="L520" s="68"/>
      <c r="M520" s="68"/>
    </row>
    <row r="521" spans="1:13" x14ac:dyDescent="0.2">
      <c r="A521" s="85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84</v>
      </c>
      <c r="G521" s="73">
        <v>22</v>
      </c>
      <c r="H521" s="73">
        <f t="shared" si="16"/>
        <v>1848</v>
      </c>
      <c r="I521" s="73">
        <v>1293</v>
      </c>
      <c r="J521" s="73"/>
      <c r="K521" s="73">
        <f t="shared" si="17"/>
        <v>3141</v>
      </c>
      <c r="L521" s="68"/>
      <c r="M521" s="68"/>
    </row>
    <row r="522" spans="1:13" x14ac:dyDescent="0.2">
      <c r="A522" s="85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89</v>
      </c>
      <c r="G522" s="73">
        <v>22</v>
      </c>
      <c r="H522" s="73">
        <f t="shared" si="16"/>
        <v>1958</v>
      </c>
      <c r="I522" s="73">
        <v>1254</v>
      </c>
      <c r="J522" s="73"/>
      <c r="K522" s="73">
        <f t="shared" si="17"/>
        <v>3212</v>
      </c>
      <c r="L522" s="68"/>
      <c r="M522" s="68"/>
    </row>
    <row r="523" spans="1:13" x14ac:dyDescent="0.2">
      <c r="A523" s="85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89</v>
      </c>
      <c r="G523" s="73">
        <v>22</v>
      </c>
      <c r="H523" s="73">
        <f t="shared" si="16"/>
        <v>1958</v>
      </c>
      <c r="I523" s="73">
        <v>1423</v>
      </c>
      <c r="J523" s="73"/>
      <c r="K523" s="73">
        <f t="shared" si="17"/>
        <v>3381</v>
      </c>
      <c r="L523" s="68"/>
      <c r="M523" s="68"/>
    </row>
    <row r="524" spans="1:13" x14ac:dyDescent="0.2">
      <c r="A524" s="85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71</v>
      </c>
      <c r="G524" s="73">
        <v>22</v>
      </c>
      <c r="H524" s="73">
        <f t="shared" si="16"/>
        <v>1562</v>
      </c>
      <c r="I524" s="73">
        <v>1339</v>
      </c>
      <c r="J524" s="73"/>
      <c r="K524" s="73">
        <f t="shared" si="17"/>
        <v>2901</v>
      </c>
      <c r="L524" s="68"/>
      <c r="M524" s="68"/>
    </row>
    <row r="525" spans="1:13" x14ac:dyDescent="0.2">
      <c r="A525" s="85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81</v>
      </c>
      <c r="G525" s="73">
        <v>22</v>
      </c>
      <c r="H525" s="73">
        <f t="shared" si="16"/>
        <v>1782</v>
      </c>
      <c r="I525" s="73">
        <v>1423</v>
      </c>
      <c r="J525" s="73"/>
      <c r="K525" s="73">
        <f t="shared" si="17"/>
        <v>3205</v>
      </c>
      <c r="L525" s="68"/>
      <c r="M525" s="68"/>
    </row>
    <row r="526" spans="1:13" x14ac:dyDescent="0.2">
      <c r="A526" s="85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90</v>
      </c>
      <c r="G526" s="73">
        <v>22</v>
      </c>
      <c r="H526" s="73">
        <f t="shared" si="16"/>
        <v>1980</v>
      </c>
      <c r="I526" s="73">
        <v>2092</v>
      </c>
      <c r="J526" s="73"/>
      <c r="K526" s="73">
        <f t="shared" si="17"/>
        <v>4072</v>
      </c>
      <c r="L526" s="68"/>
      <c r="M526" s="68"/>
    </row>
    <row r="527" spans="1:13" x14ac:dyDescent="0.2">
      <c r="A527" s="85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90</v>
      </c>
      <c r="G527" s="73">
        <v>22</v>
      </c>
      <c r="H527" s="73">
        <f t="shared" si="16"/>
        <v>1980</v>
      </c>
      <c r="I527" s="73">
        <v>4000</v>
      </c>
      <c r="J527" s="73">
        <v>1710</v>
      </c>
      <c r="K527" s="73">
        <f t="shared" si="17"/>
        <v>7690</v>
      </c>
      <c r="L527" s="68"/>
      <c r="M527" s="68"/>
    </row>
    <row r="528" spans="1:13" x14ac:dyDescent="0.2">
      <c r="A528" s="85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87</v>
      </c>
      <c r="G528" s="73">
        <v>22</v>
      </c>
      <c r="H528" s="73">
        <f t="shared" si="16"/>
        <v>1914</v>
      </c>
      <c r="I528" s="73">
        <v>937</v>
      </c>
      <c r="J528" s="73"/>
      <c r="K528" s="73">
        <f t="shared" si="17"/>
        <v>2851</v>
      </c>
      <c r="L528" s="68"/>
      <c r="M528" s="68"/>
    </row>
    <row r="529" spans="1:13" x14ac:dyDescent="0.2">
      <c r="A529" s="85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79</v>
      </c>
      <c r="G529" s="73">
        <v>22</v>
      </c>
      <c r="H529" s="73">
        <f t="shared" si="16"/>
        <v>1738</v>
      </c>
      <c r="I529" s="73">
        <v>560</v>
      </c>
      <c r="J529" s="73"/>
      <c r="K529" s="73">
        <f t="shared" si="17"/>
        <v>2298</v>
      </c>
      <c r="L529" s="68"/>
      <c r="M529" s="68"/>
    </row>
    <row r="530" spans="1:13" x14ac:dyDescent="0.2">
      <c r="A530" s="85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90</v>
      </c>
      <c r="G530" s="73">
        <v>22</v>
      </c>
      <c r="H530" s="73">
        <f t="shared" si="16"/>
        <v>1980</v>
      </c>
      <c r="I530" s="73">
        <v>1668</v>
      </c>
      <c r="J530" s="73"/>
      <c r="K530" s="73">
        <f t="shared" si="17"/>
        <v>3648</v>
      </c>
      <c r="L530" s="68"/>
      <c r="M530" s="68"/>
    </row>
    <row r="531" spans="1:13" x14ac:dyDescent="0.2">
      <c r="A531" s="85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90</v>
      </c>
      <c r="G531" s="73">
        <v>22</v>
      </c>
      <c r="H531" s="73">
        <f t="shared" si="16"/>
        <v>1980</v>
      </c>
      <c r="I531" s="73">
        <v>1660</v>
      </c>
      <c r="J531" s="73"/>
      <c r="K531" s="73">
        <f t="shared" si="17"/>
        <v>3640</v>
      </c>
      <c r="L531" s="68"/>
      <c r="M531" s="68"/>
    </row>
    <row r="532" spans="1:13" x14ac:dyDescent="0.2">
      <c r="A532" s="85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90</v>
      </c>
      <c r="G532" s="73">
        <v>22</v>
      </c>
      <c r="H532" s="73">
        <f t="shared" si="16"/>
        <v>1980</v>
      </c>
      <c r="I532" s="73">
        <v>1756</v>
      </c>
      <c r="J532" s="73"/>
      <c r="K532" s="73">
        <f t="shared" si="17"/>
        <v>3736</v>
      </c>
      <c r="L532" s="68"/>
      <c r="M532" s="68"/>
    </row>
    <row r="533" spans="1:13" x14ac:dyDescent="0.2">
      <c r="A533" s="85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90</v>
      </c>
      <c r="G533" s="73">
        <v>22</v>
      </c>
      <c r="H533" s="73">
        <f t="shared" si="16"/>
        <v>1980</v>
      </c>
      <c r="I533" s="73">
        <v>1681</v>
      </c>
      <c r="J533" s="73"/>
      <c r="K533" s="73">
        <f t="shared" si="17"/>
        <v>3661</v>
      </c>
      <c r="L533" s="68"/>
      <c r="M533" s="68"/>
    </row>
    <row r="534" spans="1:13" x14ac:dyDescent="0.2">
      <c r="A534" s="85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90</v>
      </c>
      <c r="G534" s="73">
        <v>22</v>
      </c>
      <c r="H534" s="73">
        <f t="shared" si="16"/>
        <v>1980</v>
      </c>
      <c r="I534" s="73">
        <v>1741</v>
      </c>
      <c r="J534" s="73"/>
      <c r="K534" s="73">
        <f t="shared" si="17"/>
        <v>3721</v>
      </c>
      <c r="L534" s="68"/>
      <c r="M534" s="68"/>
    </row>
    <row r="535" spans="1:13" x14ac:dyDescent="0.2">
      <c r="A535" s="85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81</v>
      </c>
      <c r="G535" s="73">
        <v>22</v>
      </c>
      <c r="H535" s="73">
        <f t="shared" si="16"/>
        <v>1782</v>
      </c>
      <c r="I535" s="73">
        <v>824</v>
      </c>
      <c r="J535" s="73"/>
      <c r="K535" s="73">
        <f t="shared" si="17"/>
        <v>2606</v>
      </c>
      <c r="L535" s="68"/>
      <c r="M535" s="68"/>
    </row>
    <row r="536" spans="1:13" x14ac:dyDescent="0.2">
      <c r="A536" s="85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90</v>
      </c>
      <c r="G536" s="73">
        <v>22</v>
      </c>
      <c r="H536" s="73">
        <f t="shared" si="16"/>
        <v>1980</v>
      </c>
      <c r="I536" s="73">
        <v>2166</v>
      </c>
      <c r="J536" s="73"/>
      <c r="K536" s="73">
        <f t="shared" si="17"/>
        <v>4146</v>
      </c>
      <c r="L536" s="68"/>
      <c r="M536" s="68"/>
    </row>
    <row r="537" spans="1:13" x14ac:dyDescent="0.2">
      <c r="A537" s="85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90</v>
      </c>
      <c r="G537" s="73">
        <v>22</v>
      </c>
      <c r="H537" s="73">
        <f t="shared" si="16"/>
        <v>1980</v>
      </c>
      <c r="I537" s="73">
        <v>1825</v>
      </c>
      <c r="J537" s="73"/>
      <c r="K537" s="73">
        <f t="shared" si="17"/>
        <v>3805</v>
      </c>
      <c r="L537" s="68"/>
      <c r="M537" s="68"/>
    </row>
    <row r="538" spans="1:13" x14ac:dyDescent="0.2">
      <c r="A538" s="85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80</v>
      </c>
      <c r="G538" s="73">
        <v>22</v>
      </c>
      <c r="H538" s="73">
        <f t="shared" si="16"/>
        <v>1760</v>
      </c>
      <c r="I538" s="73">
        <v>621</v>
      </c>
      <c r="J538" s="73"/>
      <c r="K538" s="73">
        <f t="shared" si="17"/>
        <v>2381</v>
      </c>
      <c r="L538" s="68"/>
      <c r="M538" s="68"/>
    </row>
    <row r="539" spans="1:13" x14ac:dyDescent="0.2">
      <c r="A539" s="85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86</v>
      </c>
      <c r="G539" s="73">
        <v>22</v>
      </c>
      <c r="H539" s="73">
        <f t="shared" si="16"/>
        <v>1892</v>
      </c>
      <c r="I539" s="73">
        <v>825</v>
      </c>
      <c r="J539" s="73"/>
      <c r="K539" s="73">
        <f t="shared" si="17"/>
        <v>2717</v>
      </c>
      <c r="L539" s="68"/>
      <c r="M539" s="68"/>
    </row>
    <row r="540" spans="1:13" x14ac:dyDescent="0.2">
      <c r="A540" s="85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80</v>
      </c>
      <c r="G540" s="73">
        <v>22</v>
      </c>
      <c r="H540" s="73">
        <f t="shared" si="16"/>
        <v>1760</v>
      </c>
      <c r="I540" s="73">
        <v>1092</v>
      </c>
      <c r="J540" s="73"/>
      <c r="K540" s="73">
        <f t="shared" si="17"/>
        <v>2852</v>
      </c>
      <c r="L540" s="68"/>
      <c r="M540" s="68"/>
    </row>
    <row r="541" spans="1:13" x14ac:dyDescent="0.2">
      <c r="A541" s="85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90</v>
      </c>
      <c r="G541" s="73">
        <v>22</v>
      </c>
      <c r="H541" s="73">
        <f t="shared" si="16"/>
        <v>1980</v>
      </c>
      <c r="I541" s="73">
        <v>1130</v>
      </c>
      <c r="J541" s="73"/>
      <c r="K541" s="73">
        <f t="shared" si="17"/>
        <v>3110</v>
      </c>
      <c r="L541" s="68"/>
      <c r="M541" s="68"/>
    </row>
    <row r="542" spans="1:13" x14ac:dyDescent="0.2">
      <c r="A542" s="85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80</v>
      </c>
      <c r="G542" s="73">
        <v>22</v>
      </c>
      <c r="H542" s="73">
        <f t="shared" si="16"/>
        <v>1760</v>
      </c>
      <c r="I542" s="73">
        <v>639</v>
      </c>
      <c r="J542" s="73"/>
      <c r="K542" s="73">
        <f t="shared" si="17"/>
        <v>2399</v>
      </c>
      <c r="L542" s="68"/>
      <c r="M542" s="68"/>
    </row>
    <row r="543" spans="1:13" x14ac:dyDescent="0.2">
      <c r="A543" s="85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80</v>
      </c>
      <c r="G543" s="73">
        <v>22</v>
      </c>
      <c r="H543" s="73">
        <f t="shared" si="16"/>
        <v>1760</v>
      </c>
      <c r="I543" s="73">
        <v>1520</v>
      </c>
      <c r="J543" s="73"/>
      <c r="K543" s="73">
        <f t="shared" si="17"/>
        <v>3280</v>
      </c>
      <c r="L543" s="68"/>
      <c r="M543" s="68"/>
    </row>
    <row r="544" spans="1:13" x14ac:dyDescent="0.2">
      <c r="A544" s="85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90</v>
      </c>
      <c r="G544" s="73">
        <v>22</v>
      </c>
      <c r="H544" s="73">
        <f t="shared" si="16"/>
        <v>1980</v>
      </c>
      <c r="I544" s="73">
        <v>1879</v>
      </c>
      <c r="J544" s="73"/>
      <c r="K544" s="73">
        <f t="shared" si="17"/>
        <v>3859</v>
      </c>
      <c r="L544" s="68"/>
      <c r="M544" s="68"/>
    </row>
    <row r="545" spans="1:13" x14ac:dyDescent="0.2">
      <c r="A545" s="85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90</v>
      </c>
      <c r="G545" s="73">
        <v>22</v>
      </c>
      <c r="H545" s="73">
        <f t="shared" si="16"/>
        <v>1980</v>
      </c>
      <c r="I545" s="73">
        <v>482</v>
      </c>
      <c r="J545" s="73"/>
      <c r="K545" s="73">
        <f t="shared" si="17"/>
        <v>2462</v>
      </c>
      <c r="L545" s="68"/>
      <c r="M545" s="68"/>
    </row>
    <row r="546" spans="1:13" x14ac:dyDescent="0.2">
      <c r="A546" s="85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83</v>
      </c>
      <c r="G546" s="73">
        <v>22</v>
      </c>
      <c r="H546" s="73">
        <f t="shared" si="16"/>
        <v>1826</v>
      </c>
      <c r="I546" s="73">
        <v>590</v>
      </c>
      <c r="J546" s="73"/>
      <c r="K546" s="73">
        <f t="shared" si="17"/>
        <v>2416</v>
      </c>
      <c r="L546" s="68"/>
      <c r="M546" s="68"/>
    </row>
    <row r="547" spans="1:13" x14ac:dyDescent="0.2">
      <c r="A547" s="85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83</v>
      </c>
      <c r="G547" s="73">
        <v>22</v>
      </c>
      <c r="H547" s="73">
        <f t="shared" si="16"/>
        <v>1826</v>
      </c>
      <c r="I547" s="73">
        <v>979</v>
      </c>
      <c r="J547" s="73"/>
      <c r="K547" s="73">
        <f t="shared" si="17"/>
        <v>2805</v>
      </c>
      <c r="L547" s="68"/>
      <c r="M547" s="68"/>
    </row>
    <row r="548" spans="1:13" x14ac:dyDescent="0.2">
      <c r="A548" s="85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90</v>
      </c>
      <c r="G548" s="73">
        <v>22</v>
      </c>
      <c r="H548" s="73">
        <f t="shared" si="16"/>
        <v>1980</v>
      </c>
      <c r="I548" s="73">
        <v>763</v>
      </c>
      <c r="J548" s="73"/>
      <c r="K548" s="73">
        <f t="shared" si="17"/>
        <v>2743</v>
      </c>
      <c r="L548" s="68"/>
      <c r="M548" s="68"/>
    </row>
    <row r="549" spans="1:13" x14ac:dyDescent="0.2">
      <c r="A549" s="85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90</v>
      </c>
      <c r="G549" s="73">
        <v>22</v>
      </c>
      <c r="H549" s="73">
        <f t="shared" si="16"/>
        <v>1980</v>
      </c>
      <c r="I549" s="73">
        <v>1833</v>
      </c>
      <c r="J549" s="73"/>
      <c r="K549" s="73">
        <f t="shared" si="17"/>
        <v>3813</v>
      </c>
      <c r="L549" s="68"/>
      <c r="M549" s="68"/>
    </row>
    <row r="550" spans="1:13" x14ac:dyDescent="0.2">
      <c r="A550" s="85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90</v>
      </c>
      <c r="G550" s="73">
        <v>22</v>
      </c>
      <c r="H550" s="73">
        <f t="shared" si="16"/>
        <v>1980</v>
      </c>
      <c r="I550" s="73">
        <v>2163</v>
      </c>
      <c r="J550" s="73"/>
      <c r="K550" s="73">
        <f t="shared" si="17"/>
        <v>4143</v>
      </c>
      <c r="L550" s="68"/>
      <c r="M550" s="68"/>
    </row>
    <row r="551" spans="1:13" x14ac:dyDescent="0.2">
      <c r="A551" s="85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55</v>
      </c>
      <c r="G551" s="73">
        <v>22</v>
      </c>
      <c r="H551" s="73">
        <f t="shared" si="16"/>
        <v>1210</v>
      </c>
      <c r="I551" s="73">
        <v>1115</v>
      </c>
      <c r="J551" s="73"/>
      <c r="K551" s="73">
        <f t="shared" si="17"/>
        <v>2325</v>
      </c>
      <c r="L551" s="68"/>
      <c r="M551" s="68"/>
    </row>
    <row r="552" spans="1:13" x14ac:dyDescent="0.2">
      <c r="A552" s="85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90</v>
      </c>
      <c r="G552" s="73">
        <v>22</v>
      </c>
      <c r="H552" s="73">
        <f t="shared" si="16"/>
        <v>1980</v>
      </c>
      <c r="I552" s="73">
        <v>995</v>
      </c>
      <c r="J552" s="73"/>
      <c r="K552" s="73">
        <f t="shared" si="17"/>
        <v>2975</v>
      </c>
      <c r="L552" s="68"/>
      <c r="M552" s="68"/>
    </row>
    <row r="553" spans="1:13" x14ac:dyDescent="0.2">
      <c r="A553" s="85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90</v>
      </c>
      <c r="G553" s="73">
        <v>22</v>
      </c>
      <c r="H553" s="73">
        <f t="shared" si="16"/>
        <v>1980</v>
      </c>
      <c r="I553" s="73">
        <v>804</v>
      </c>
      <c r="J553" s="73"/>
      <c r="K553" s="73">
        <f t="shared" si="17"/>
        <v>2784</v>
      </c>
      <c r="L553" s="68"/>
      <c r="M553" s="68"/>
    </row>
    <row r="554" spans="1:13" x14ac:dyDescent="0.2">
      <c r="A554" s="85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81</v>
      </c>
      <c r="G554" s="73">
        <v>22</v>
      </c>
      <c r="H554" s="73">
        <f t="shared" si="16"/>
        <v>1782</v>
      </c>
      <c r="I554" s="73">
        <v>1451</v>
      </c>
      <c r="J554" s="73"/>
      <c r="K554" s="73">
        <f t="shared" si="17"/>
        <v>3233</v>
      </c>
      <c r="L554" s="68"/>
      <c r="M554" s="68"/>
    </row>
    <row r="555" spans="1:13" x14ac:dyDescent="0.2">
      <c r="A555" s="85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90</v>
      </c>
      <c r="G555" s="73">
        <v>22</v>
      </c>
      <c r="H555" s="73">
        <f t="shared" si="16"/>
        <v>1980</v>
      </c>
      <c r="I555" s="73">
        <v>1544</v>
      </c>
      <c r="J555" s="73"/>
      <c r="K555" s="73">
        <f t="shared" si="17"/>
        <v>3524</v>
      </c>
      <c r="L555" s="68"/>
      <c r="M555" s="68"/>
    </row>
    <row r="556" spans="1:13" x14ac:dyDescent="0.2">
      <c r="A556" s="85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90</v>
      </c>
      <c r="G556" s="73">
        <v>22</v>
      </c>
      <c r="H556" s="73">
        <f t="shared" si="16"/>
        <v>1980</v>
      </c>
      <c r="I556" s="73">
        <v>2752</v>
      </c>
      <c r="J556" s="73"/>
      <c r="K556" s="73">
        <f t="shared" si="17"/>
        <v>4732</v>
      </c>
      <c r="L556" s="68"/>
      <c r="M556" s="68"/>
    </row>
    <row r="557" spans="1:13" x14ac:dyDescent="0.2">
      <c r="A557" s="85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82</v>
      </c>
      <c r="G557" s="73">
        <v>22</v>
      </c>
      <c r="H557" s="73">
        <f t="shared" si="16"/>
        <v>1804</v>
      </c>
      <c r="I557" s="73">
        <v>1741</v>
      </c>
      <c r="J557" s="73"/>
      <c r="K557" s="73">
        <f t="shared" si="17"/>
        <v>3545</v>
      </c>
      <c r="L557" s="68"/>
      <c r="M557" s="68"/>
    </row>
    <row r="558" spans="1:13" x14ac:dyDescent="0.2">
      <c r="A558" s="85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90</v>
      </c>
      <c r="G558" s="73">
        <v>22</v>
      </c>
      <c r="H558" s="73">
        <f t="shared" si="16"/>
        <v>1980</v>
      </c>
      <c r="I558" s="73">
        <v>1428</v>
      </c>
      <c r="J558" s="73"/>
      <c r="K558" s="73">
        <f t="shared" si="17"/>
        <v>3408</v>
      </c>
      <c r="L558" s="68"/>
      <c r="M558" s="68"/>
    </row>
    <row r="559" spans="1:13" x14ac:dyDescent="0.2">
      <c r="A559" s="85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90</v>
      </c>
      <c r="G559" s="73">
        <v>22</v>
      </c>
      <c r="H559" s="73">
        <f t="shared" si="16"/>
        <v>1980</v>
      </c>
      <c r="I559" s="73">
        <v>1656</v>
      </c>
      <c r="J559" s="73"/>
      <c r="K559" s="73">
        <f t="shared" si="17"/>
        <v>3636</v>
      </c>
      <c r="L559" s="68"/>
      <c r="M559" s="68"/>
    </row>
    <row r="560" spans="1:13" x14ac:dyDescent="0.2">
      <c r="A560" s="85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90</v>
      </c>
      <c r="G560" s="73">
        <v>22</v>
      </c>
      <c r="H560" s="73">
        <f t="shared" si="16"/>
        <v>1980</v>
      </c>
      <c r="I560" s="73">
        <v>1552</v>
      </c>
      <c r="J560" s="73"/>
      <c r="K560" s="73">
        <f t="shared" si="17"/>
        <v>3532</v>
      </c>
      <c r="L560" s="68"/>
      <c r="M560" s="68"/>
    </row>
    <row r="561" spans="1:13" x14ac:dyDescent="0.2">
      <c r="A561" s="85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90</v>
      </c>
      <c r="G561" s="73">
        <v>22</v>
      </c>
      <c r="H561" s="73">
        <f t="shared" si="16"/>
        <v>1980</v>
      </c>
      <c r="I561" s="73">
        <v>1281</v>
      </c>
      <c r="J561" s="73"/>
      <c r="K561" s="73">
        <f t="shared" si="17"/>
        <v>3261</v>
      </c>
      <c r="L561" s="68"/>
      <c r="M561" s="68"/>
    </row>
    <row r="562" spans="1:13" x14ac:dyDescent="0.2">
      <c r="A562" s="85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90</v>
      </c>
      <c r="G562" s="73">
        <v>22</v>
      </c>
      <c r="H562" s="73">
        <f t="shared" si="16"/>
        <v>1980</v>
      </c>
      <c r="I562" s="73">
        <v>1434</v>
      </c>
      <c r="J562" s="73"/>
      <c r="K562" s="73">
        <f t="shared" si="17"/>
        <v>3414</v>
      </c>
      <c r="L562" s="68"/>
      <c r="M562" s="68"/>
    </row>
    <row r="563" spans="1:13" x14ac:dyDescent="0.2">
      <c r="A563" s="85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90</v>
      </c>
      <c r="G563" s="73">
        <v>22</v>
      </c>
      <c r="H563" s="73">
        <f t="shared" si="16"/>
        <v>1980</v>
      </c>
      <c r="I563" s="73">
        <v>1298</v>
      </c>
      <c r="J563" s="73"/>
      <c r="K563" s="73">
        <f t="shared" si="17"/>
        <v>3278</v>
      </c>
      <c r="L563" s="68"/>
      <c r="M563" s="68"/>
    </row>
    <row r="564" spans="1:13" x14ac:dyDescent="0.2">
      <c r="A564" s="85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90</v>
      </c>
      <c r="G564" s="73">
        <v>22</v>
      </c>
      <c r="H564" s="73">
        <f t="shared" si="16"/>
        <v>1980</v>
      </c>
      <c r="I564" s="73">
        <v>1910</v>
      </c>
      <c r="J564" s="73"/>
      <c r="K564" s="73">
        <f t="shared" si="17"/>
        <v>3890</v>
      </c>
      <c r="L564" s="68"/>
      <c r="M564" s="68"/>
    </row>
    <row r="565" spans="1:13" x14ac:dyDescent="0.2">
      <c r="A565" s="85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90</v>
      </c>
      <c r="G565" s="73">
        <v>22</v>
      </c>
      <c r="H565" s="73">
        <f t="shared" si="16"/>
        <v>1980</v>
      </c>
      <c r="I565" s="73">
        <v>2379</v>
      </c>
      <c r="J565" s="73"/>
      <c r="K565" s="73">
        <f t="shared" si="17"/>
        <v>4359</v>
      </c>
      <c r="L565" s="68"/>
      <c r="M565" s="68"/>
    </row>
    <row r="566" spans="1:13" x14ac:dyDescent="0.2">
      <c r="A566" s="85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77</v>
      </c>
      <c r="G566" s="73">
        <v>22</v>
      </c>
      <c r="H566" s="73">
        <f t="shared" si="16"/>
        <v>1694</v>
      </c>
      <c r="I566" s="73">
        <v>1025</v>
      </c>
      <c r="J566" s="73"/>
      <c r="K566" s="73">
        <f t="shared" si="17"/>
        <v>2719</v>
      </c>
      <c r="L566" s="68"/>
      <c r="M566" s="68"/>
    </row>
    <row r="567" spans="1:13" x14ac:dyDescent="0.2">
      <c r="A567" s="85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90</v>
      </c>
      <c r="G567" s="73">
        <v>22</v>
      </c>
      <c r="H567" s="73">
        <f t="shared" si="16"/>
        <v>1980</v>
      </c>
      <c r="I567" s="73">
        <v>1284</v>
      </c>
      <c r="J567" s="73"/>
      <c r="K567" s="73">
        <f t="shared" si="17"/>
        <v>3264</v>
      </c>
      <c r="L567" s="68"/>
      <c r="M567" s="68"/>
    </row>
    <row r="568" spans="1:13" x14ac:dyDescent="0.2">
      <c r="A568" s="85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74</v>
      </c>
      <c r="G568" s="73">
        <v>22</v>
      </c>
      <c r="H568" s="73">
        <f t="shared" si="16"/>
        <v>1628</v>
      </c>
      <c r="I568" s="73">
        <v>1813</v>
      </c>
      <c r="J568" s="73"/>
      <c r="K568" s="73">
        <f t="shared" si="17"/>
        <v>3441</v>
      </c>
      <c r="L568" s="68"/>
      <c r="M568" s="68"/>
    </row>
    <row r="569" spans="1:13" x14ac:dyDescent="0.2">
      <c r="A569" s="85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90</v>
      </c>
      <c r="G569" s="73">
        <v>22</v>
      </c>
      <c r="H569" s="73">
        <f t="shared" si="16"/>
        <v>1980</v>
      </c>
      <c r="I569" s="73">
        <v>1398</v>
      </c>
      <c r="J569" s="73"/>
      <c r="K569" s="73">
        <f t="shared" si="17"/>
        <v>3378</v>
      </c>
      <c r="L569" s="68"/>
      <c r="M569" s="68"/>
    </row>
    <row r="570" spans="1:13" x14ac:dyDescent="0.2">
      <c r="A570" s="85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82</v>
      </c>
      <c r="G570" s="73">
        <v>22</v>
      </c>
      <c r="H570" s="73">
        <f t="shared" si="16"/>
        <v>1804</v>
      </c>
      <c r="I570" s="73">
        <v>1623</v>
      </c>
      <c r="J570" s="73"/>
      <c r="K570" s="73">
        <f t="shared" si="17"/>
        <v>3427</v>
      </c>
      <c r="L570" s="68"/>
      <c r="M570" s="68"/>
    </row>
    <row r="571" spans="1:13" x14ac:dyDescent="0.2">
      <c r="A571" s="85">
        <v>570</v>
      </c>
      <c r="B571" s="78">
        <v>736</v>
      </c>
      <c r="C571" s="79" t="s">
        <v>1363</v>
      </c>
      <c r="D571" s="78">
        <v>22124005</v>
      </c>
      <c r="E571" s="79"/>
      <c r="F571" s="73">
        <v>45</v>
      </c>
      <c r="G571" s="73">
        <v>22</v>
      </c>
      <c r="H571" s="73">
        <f t="shared" si="16"/>
        <v>990</v>
      </c>
      <c r="I571" s="73"/>
      <c r="J571" s="73"/>
      <c r="K571" s="73">
        <f t="shared" si="17"/>
        <v>990</v>
      </c>
      <c r="L571" s="68"/>
      <c r="M571" s="68"/>
    </row>
    <row r="572" spans="1:13" x14ac:dyDescent="0.2">
      <c r="A572" s="85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90</v>
      </c>
      <c r="G572" s="73">
        <v>22</v>
      </c>
      <c r="H572" s="73">
        <f t="shared" si="16"/>
        <v>1980</v>
      </c>
      <c r="I572" s="73">
        <v>2998</v>
      </c>
      <c r="J572" s="73"/>
      <c r="K572" s="73">
        <f t="shared" si="17"/>
        <v>4978</v>
      </c>
      <c r="L572" s="68"/>
      <c r="M572" s="68"/>
    </row>
    <row r="573" spans="1:13" x14ac:dyDescent="0.2">
      <c r="A573" s="85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90</v>
      </c>
      <c r="G573" s="73">
        <v>22</v>
      </c>
      <c r="H573" s="73">
        <f t="shared" si="16"/>
        <v>1980</v>
      </c>
      <c r="I573" s="73">
        <v>1292</v>
      </c>
      <c r="J573" s="73"/>
      <c r="K573" s="73">
        <f t="shared" si="17"/>
        <v>3272</v>
      </c>
      <c r="L573" s="68"/>
      <c r="M573" s="68"/>
    </row>
    <row r="574" spans="1:13" x14ac:dyDescent="0.2">
      <c r="A574" s="85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90</v>
      </c>
      <c r="G574" s="73">
        <v>22</v>
      </c>
      <c r="H574" s="73">
        <f t="shared" si="16"/>
        <v>1980</v>
      </c>
      <c r="I574" s="73">
        <v>1507</v>
      </c>
      <c r="J574" s="73"/>
      <c r="K574" s="73">
        <f t="shared" si="17"/>
        <v>3487</v>
      </c>
      <c r="L574" s="68"/>
      <c r="M574" s="68"/>
    </row>
    <row r="575" spans="1:13" x14ac:dyDescent="0.2">
      <c r="A575" s="85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90</v>
      </c>
      <c r="G575" s="73">
        <v>22</v>
      </c>
      <c r="H575" s="73">
        <f t="shared" si="16"/>
        <v>1980</v>
      </c>
      <c r="I575" s="73">
        <v>1492</v>
      </c>
      <c r="J575" s="73"/>
      <c r="K575" s="73">
        <f t="shared" si="17"/>
        <v>3472</v>
      </c>
      <c r="L575" s="68"/>
      <c r="M575" s="68"/>
    </row>
    <row r="576" spans="1:13" x14ac:dyDescent="0.2">
      <c r="A576" s="85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90</v>
      </c>
      <c r="G576" s="73">
        <v>22</v>
      </c>
      <c r="H576" s="73">
        <f t="shared" si="16"/>
        <v>1980</v>
      </c>
      <c r="I576" s="73">
        <v>1531</v>
      </c>
      <c r="J576" s="73"/>
      <c r="K576" s="73">
        <f t="shared" si="17"/>
        <v>3511</v>
      </c>
      <c r="L576" s="68"/>
      <c r="M576" s="68"/>
    </row>
    <row r="577" spans="1:13" x14ac:dyDescent="0.2">
      <c r="A577" s="85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90</v>
      </c>
      <c r="G577" s="73">
        <v>22</v>
      </c>
      <c r="H577" s="73">
        <f t="shared" si="16"/>
        <v>1980</v>
      </c>
      <c r="I577" s="73">
        <v>817</v>
      </c>
      <c r="J577" s="73"/>
      <c r="K577" s="73">
        <f t="shared" si="17"/>
        <v>2797</v>
      </c>
      <c r="L577" s="68"/>
      <c r="M577" s="68"/>
    </row>
    <row r="578" spans="1:13" x14ac:dyDescent="0.2">
      <c r="A578" s="85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90</v>
      </c>
      <c r="G578" s="73">
        <v>22</v>
      </c>
      <c r="H578" s="73">
        <f t="shared" si="16"/>
        <v>1980</v>
      </c>
      <c r="I578" s="73">
        <v>2080</v>
      </c>
      <c r="J578" s="73"/>
      <c r="K578" s="73">
        <f t="shared" si="17"/>
        <v>4060</v>
      </c>
      <c r="L578" s="68"/>
      <c r="M578" s="68"/>
    </row>
    <row r="579" spans="1:13" x14ac:dyDescent="0.2">
      <c r="A579" s="85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90</v>
      </c>
      <c r="G579" s="73">
        <v>22</v>
      </c>
      <c r="H579" s="73">
        <f t="shared" ref="H579:H591" si="18">F579*G579</f>
        <v>1980</v>
      </c>
      <c r="I579" s="73">
        <v>1736</v>
      </c>
      <c r="J579" s="73"/>
      <c r="K579" s="73">
        <f t="shared" ref="K579:K591" si="19">H579+I579+J579</f>
        <v>3716</v>
      </c>
      <c r="L579" s="68"/>
      <c r="M579" s="68"/>
    </row>
    <row r="580" spans="1:13" x14ac:dyDescent="0.2">
      <c r="A580" s="85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90</v>
      </c>
      <c r="G580" s="73">
        <v>22</v>
      </c>
      <c r="H580" s="73">
        <f t="shared" si="18"/>
        <v>1980</v>
      </c>
      <c r="I580" s="73">
        <v>1633</v>
      </c>
      <c r="J580" s="73"/>
      <c r="K580" s="73">
        <f t="shared" si="19"/>
        <v>3613</v>
      </c>
      <c r="L580" s="68"/>
      <c r="M580" s="68"/>
    </row>
    <row r="581" spans="1:13" x14ac:dyDescent="0.2">
      <c r="A581" s="85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90</v>
      </c>
      <c r="G581" s="73">
        <v>22</v>
      </c>
      <c r="H581" s="73">
        <f t="shared" si="18"/>
        <v>1980</v>
      </c>
      <c r="I581" s="73">
        <v>1384</v>
      </c>
      <c r="J581" s="73"/>
      <c r="K581" s="73">
        <f t="shared" si="19"/>
        <v>3364</v>
      </c>
      <c r="L581" s="68"/>
      <c r="M581" s="68"/>
    </row>
    <row r="582" spans="1:13" x14ac:dyDescent="0.2">
      <c r="A582" s="85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90</v>
      </c>
      <c r="G582" s="73">
        <v>22</v>
      </c>
      <c r="H582" s="73">
        <f t="shared" si="18"/>
        <v>1980</v>
      </c>
      <c r="I582" s="73">
        <v>1182</v>
      </c>
      <c r="J582" s="73"/>
      <c r="K582" s="73">
        <f t="shared" si="19"/>
        <v>3162</v>
      </c>
      <c r="L582" s="68"/>
      <c r="M582" s="68"/>
    </row>
    <row r="583" spans="1:13" x14ac:dyDescent="0.2">
      <c r="A583" s="85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90</v>
      </c>
      <c r="G583" s="73">
        <v>22</v>
      </c>
      <c r="H583" s="73">
        <f t="shared" si="18"/>
        <v>1980</v>
      </c>
      <c r="I583" s="73">
        <v>1450</v>
      </c>
      <c r="J583" s="73"/>
      <c r="K583" s="73">
        <f t="shared" si="19"/>
        <v>3430</v>
      </c>
      <c r="L583" s="68"/>
      <c r="M583" s="68"/>
    </row>
    <row r="584" spans="1:13" x14ac:dyDescent="0.2">
      <c r="A584" s="85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55</v>
      </c>
      <c r="G584" s="73">
        <v>22</v>
      </c>
      <c r="H584" s="73">
        <f t="shared" si="18"/>
        <v>1210</v>
      </c>
      <c r="I584" s="73">
        <v>1163</v>
      </c>
      <c r="J584" s="73"/>
      <c r="K584" s="73">
        <f t="shared" si="19"/>
        <v>2373</v>
      </c>
      <c r="L584" s="68"/>
      <c r="M584" s="68"/>
    </row>
    <row r="585" spans="1:13" x14ac:dyDescent="0.2">
      <c r="A585" s="85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68</v>
      </c>
      <c r="G585" s="73">
        <v>22</v>
      </c>
      <c r="H585" s="73">
        <f t="shared" si="18"/>
        <v>1496</v>
      </c>
      <c r="I585" s="73">
        <v>1657</v>
      </c>
      <c r="J585" s="73"/>
      <c r="K585" s="73">
        <f t="shared" si="19"/>
        <v>3153</v>
      </c>
      <c r="L585" s="68"/>
      <c r="M585" s="68"/>
    </row>
    <row r="586" spans="1:13" x14ac:dyDescent="0.2">
      <c r="A586" s="85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90</v>
      </c>
      <c r="G586" s="73">
        <v>22</v>
      </c>
      <c r="H586" s="73">
        <f t="shared" si="18"/>
        <v>1980</v>
      </c>
      <c r="I586" s="73">
        <v>1259</v>
      </c>
      <c r="J586" s="73"/>
      <c r="K586" s="73">
        <f t="shared" si="19"/>
        <v>3239</v>
      </c>
      <c r="L586" s="68"/>
      <c r="M586" s="68"/>
    </row>
    <row r="587" spans="1:13" x14ac:dyDescent="0.2">
      <c r="A587" s="85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90</v>
      </c>
      <c r="G587" s="73">
        <v>22</v>
      </c>
      <c r="H587" s="73">
        <f t="shared" si="18"/>
        <v>1980</v>
      </c>
      <c r="I587" s="73">
        <v>1747</v>
      </c>
      <c r="J587" s="73"/>
      <c r="K587" s="73">
        <f t="shared" si="19"/>
        <v>3727</v>
      </c>
      <c r="L587" s="68"/>
      <c r="M587" s="68"/>
    </row>
    <row r="588" spans="1:13" x14ac:dyDescent="0.2">
      <c r="A588" s="85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66</v>
      </c>
      <c r="G588" s="73">
        <v>22</v>
      </c>
      <c r="H588" s="73">
        <f t="shared" si="18"/>
        <v>1452</v>
      </c>
      <c r="I588" s="73">
        <v>1396</v>
      </c>
      <c r="J588" s="73"/>
      <c r="K588" s="73">
        <f t="shared" si="19"/>
        <v>2848</v>
      </c>
      <c r="L588" s="68"/>
      <c r="M588" s="68"/>
    </row>
    <row r="589" spans="1:13" x14ac:dyDescent="0.2">
      <c r="A589" s="85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84</v>
      </c>
      <c r="G589" s="73">
        <v>22</v>
      </c>
      <c r="H589" s="73">
        <f t="shared" si="18"/>
        <v>1848</v>
      </c>
      <c r="I589" s="73">
        <v>1786</v>
      </c>
      <c r="J589" s="73"/>
      <c r="K589" s="73">
        <f t="shared" si="19"/>
        <v>3634</v>
      </c>
      <c r="L589" s="68"/>
      <c r="M589" s="68"/>
    </row>
    <row r="590" spans="1:13" x14ac:dyDescent="0.2">
      <c r="A590" s="85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60</v>
      </c>
      <c r="G590" s="73">
        <v>22</v>
      </c>
      <c r="H590" s="73">
        <f t="shared" si="18"/>
        <v>1320</v>
      </c>
      <c r="I590" s="73">
        <v>1007</v>
      </c>
      <c r="J590" s="73"/>
      <c r="K590" s="73">
        <f t="shared" si="19"/>
        <v>2327</v>
      </c>
      <c r="L590" s="68"/>
      <c r="M590" s="68"/>
    </row>
    <row r="591" spans="1:13" x14ac:dyDescent="0.2">
      <c r="A591" s="85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90</v>
      </c>
      <c r="G591" s="73">
        <v>22</v>
      </c>
      <c r="H591" s="73">
        <f t="shared" si="18"/>
        <v>1980</v>
      </c>
      <c r="I591" s="73">
        <v>2038</v>
      </c>
      <c r="J591" s="73"/>
      <c r="K591" s="73">
        <f t="shared" si="19"/>
        <v>4018</v>
      </c>
      <c r="L591" s="68"/>
      <c r="M591" s="68"/>
    </row>
    <row r="592" spans="1:13" s="71" customFormat="1" x14ac:dyDescent="0.2">
      <c r="A592" s="84"/>
      <c r="B592" s="84"/>
      <c r="C592" s="84"/>
      <c r="D592" s="84"/>
      <c r="E592" s="84"/>
      <c r="F592" s="70">
        <f>SUM(F2:F591)</f>
        <v>48050</v>
      </c>
      <c r="G592" s="70"/>
      <c r="H592" s="70"/>
      <c r="I592" s="70">
        <f>SUM(I2:I591)</f>
        <v>709984</v>
      </c>
      <c r="J592" s="70">
        <f>SUM(J2:J591)</f>
        <v>1710</v>
      </c>
      <c r="K592" s="70">
        <f>SUM(K2:K591)</f>
        <v>1768794</v>
      </c>
      <c r="L592" s="69"/>
      <c r="M592" s="69"/>
    </row>
  </sheetData>
  <hyperlinks>
    <hyperlink ref="E251" r:id="rId1" display="http://c.se/"/>
  </hyperlinks>
  <pageMargins left="0.7" right="0.7" top="0.75" bottom="0.75" header="0.3" footer="0.3"/>
  <pageSetup orientation="portrait" verticalDpi="0" r:id="rId2"/>
  <headerFooter>
    <oddHeader>&amp;L&amp;"Bookman Old Style,Bold"MBH -B&amp;C&amp;"Bookman Old Style,Bold"Mess Bill m/o September-2023&amp;R&amp;"Bookman Old Style,Bold"&amp;P</oddHeader>
    <oddFooter>&amp;LMess Secretary&amp;CMess Manager&amp;RClerk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view="pageLayout" topLeftCell="A338" zoomScale="120" zoomScaleNormal="100" zoomScalePageLayoutView="120" workbookViewId="0">
      <selection activeCell="F345" sqref="F345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6" width="6.5703125" style="74" customWidth="1"/>
    <col min="7" max="7" width="8.28515625" style="74" customWidth="1"/>
    <col min="8" max="8" width="10.28515625" style="74" customWidth="1"/>
    <col min="9" max="9" width="7.42578125" style="74" bestFit="1" customWidth="1"/>
    <col min="10" max="10" width="8.140625" style="74" customWidth="1"/>
    <col min="11" max="11" width="10.2851562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1" t="s">
        <v>6084</v>
      </c>
      <c r="H1" s="101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61</v>
      </c>
      <c r="G2" s="73">
        <v>23</v>
      </c>
      <c r="H2" s="73">
        <f>F2*G2</f>
        <v>1403</v>
      </c>
      <c r="I2" s="73">
        <v>535</v>
      </c>
      <c r="J2" s="73"/>
      <c r="K2" s="73">
        <f>H2+I2</f>
        <v>1938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61</v>
      </c>
      <c r="G3" s="73">
        <v>23</v>
      </c>
      <c r="H3" s="73">
        <f t="shared" ref="H3:H66" si="0">F3*G3</f>
        <v>1403</v>
      </c>
      <c r="I3" s="73">
        <v>658</v>
      </c>
      <c r="J3" s="73"/>
      <c r="K3" s="73">
        <f t="shared" ref="K3:K66" si="1">H3+I3</f>
        <v>2061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23</v>
      </c>
      <c r="H4" s="73">
        <f t="shared" si="0"/>
        <v>1265</v>
      </c>
      <c r="I4" s="73">
        <v>599</v>
      </c>
      <c r="J4" s="73"/>
      <c r="K4" s="73">
        <f t="shared" si="1"/>
        <v>1864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23</v>
      </c>
      <c r="H5" s="73">
        <f t="shared" si="0"/>
        <v>1265</v>
      </c>
      <c r="I5" s="73">
        <v>480</v>
      </c>
      <c r="J5" s="73"/>
      <c r="K5" s="73">
        <f t="shared" si="1"/>
        <v>1745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93</v>
      </c>
      <c r="G6" s="73">
        <v>23</v>
      </c>
      <c r="H6" s="73">
        <f t="shared" si="0"/>
        <v>2139</v>
      </c>
      <c r="I6" s="73">
        <v>1703</v>
      </c>
      <c r="J6" s="73"/>
      <c r="K6" s="73">
        <f t="shared" si="1"/>
        <v>3842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69</v>
      </c>
      <c r="G7" s="73">
        <v>23</v>
      </c>
      <c r="H7" s="73">
        <f t="shared" si="0"/>
        <v>1587</v>
      </c>
      <c r="I7" s="73">
        <v>1296</v>
      </c>
      <c r="J7" s="73"/>
      <c r="K7" s="73">
        <f t="shared" si="1"/>
        <v>2883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67</v>
      </c>
      <c r="G8" s="73">
        <v>23</v>
      </c>
      <c r="H8" s="73">
        <f t="shared" si="0"/>
        <v>1541</v>
      </c>
      <c r="I8" s="73">
        <v>864</v>
      </c>
      <c r="J8" s="73"/>
      <c r="K8" s="73">
        <f t="shared" si="1"/>
        <v>2405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93</v>
      </c>
      <c r="G9" s="73">
        <v>23</v>
      </c>
      <c r="H9" s="73">
        <f t="shared" si="0"/>
        <v>2139</v>
      </c>
      <c r="I9" s="73">
        <v>1654</v>
      </c>
      <c r="J9" s="73"/>
      <c r="K9" s="73">
        <f t="shared" si="1"/>
        <v>3793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55</v>
      </c>
      <c r="G10" s="73">
        <v>23</v>
      </c>
      <c r="H10" s="73">
        <f t="shared" si="0"/>
        <v>1265</v>
      </c>
      <c r="I10" s="73">
        <v>153</v>
      </c>
      <c r="J10" s="73"/>
      <c r="K10" s="73">
        <f t="shared" si="1"/>
        <v>1418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93</v>
      </c>
      <c r="G11" s="73">
        <v>23</v>
      </c>
      <c r="H11" s="73">
        <f t="shared" si="0"/>
        <v>2139</v>
      </c>
      <c r="I11" s="73">
        <v>1644</v>
      </c>
      <c r="J11" s="73"/>
      <c r="K11" s="73">
        <f t="shared" si="1"/>
        <v>3783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55</v>
      </c>
      <c r="G12" s="73">
        <v>23</v>
      </c>
      <c r="H12" s="73">
        <f t="shared" si="0"/>
        <v>1265</v>
      </c>
      <c r="I12" s="73">
        <v>251</v>
      </c>
      <c r="J12" s="73"/>
      <c r="K12" s="73">
        <f t="shared" si="1"/>
        <v>1516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74</v>
      </c>
      <c r="G13" s="73">
        <v>23</v>
      </c>
      <c r="H13" s="73">
        <f t="shared" si="0"/>
        <v>1702</v>
      </c>
      <c r="I13" s="73">
        <v>1018</v>
      </c>
      <c r="J13" s="73"/>
      <c r="K13" s="73">
        <f t="shared" si="1"/>
        <v>2720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55</v>
      </c>
      <c r="G14" s="73">
        <v>23</v>
      </c>
      <c r="H14" s="73">
        <f t="shared" si="0"/>
        <v>1265</v>
      </c>
      <c r="I14" s="73">
        <v>507</v>
      </c>
      <c r="J14" s="73"/>
      <c r="K14" s="73">
        <f t="shared" si="1"/>
        <v>1772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93</v>
      </c>
      <c r="G15" s="73">
        <v>23</v>
      </c>
      <c r="H15" s="73">
        <f t="shared" si="0"/>
        <v>2139</v>
      </c>
      <c r="I15" s="73">
        <v>469</v>
      </c>
      <c r="J15" s="73"/>
      <c r="K15" s="73">
        <f t="shared" si="1"/>
        <v>2608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55</v>
      </c>
      <c r="G16" s="73">
        <v>23</v>
      </c>
      <c r="H16" s="73">
        <f t="shared" si="0"/>
        <v>1265</v>
      </c>
      <c r="I16" s="73">
        <v>704</v>
      </c>
      <c r="J16" s="73"/>
      <c r="K16" s="73">
        <f t="shared" si="1"/>
        <v>1969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64</v>
      </c>
      <c r="G17" s="73">
        <v>23</v>
      </c>
      <c r="H17" s="73">
        <f t="shared" si="0"/>
        <v>1472</v>
      </c>
      <c r="I17" s="73">
        <v>1100</v>
      </c>
      <c r="J17" s="73"/>
      <c r="K17" s="73">
        <f t="shared" si="1"/>
        <v>2572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63</v>
      </c>
      <c r="G18" s="73">
        <v>23</v>
      </c>
      <c r="H18" s="73">
        <f t="shared" si="0"/>
        <v>1449</v>
      </c>
      <c r="I18" s="73">
        <v>1320</v>
      </c>
      <c r="J18" s="73"/>
      <c r="K18" s="73">
        <f t="shared" si="1"/>
        <v>2769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65</v>
      </c>
      <c r="G19" s="73">
        <v>23</v>
      </c>
      <c r="H19" s="73">
        <f t="shared" si="0"/>
        <v>1495</v>
      </c>
      <c r="I19" s="73">
        <v>1161</v>
      </c>
      <c r="J19" s="73"/>
      <c r="K19" s="73">
        <f t="shared" si="1"/>
        <v>2656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93</v>
      </c>
      <c r="G20" s="73">
        <v>23</v>
      </c>
      <c r="H20" s="73">
        <f t="shared" si="0"/>
        <v>2139</v>
      </c>
      <c r="I20" s="73">
        <v>1594</v>
      </c>
      <c r="J20" s="73"/>
      <c r="K20" s="73">
        <f t="shared" si="1"/>
        <v>3733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62</v>
      </c>
      <c r="G21" s="73">
        <v>23</v>
      </c>
      <c r="H21" s="73">
        <f t="shared" si="0"/>
        <v>1426</v>
      </c>
      <c r="I21" s="73">
        <v>1143</v>
      </c>
      <c r="J21" s="73"/>
      <c r="K21" s="73">
        <f t="shared" si="1"/>
        <v>2569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93</v>
      </c>
      <c r="G22" s="73">
        <v>23</v>
      </c>
      <c r="H22" s="73">
        <f t="shared" si="0"/>
        <v>2139</v>
      </c>
      <c r="I22" s="73">
        <v>1307</v>
      </c>
      <c r="J22" s="73"/>
      <c r="K22" s="73">
        <f t="shared" si="1"/>
        <v>3446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93</v>
      </c>
      <c r="G23" s="73">
        <v>23</v>
      </c>
      <c r="H23" s="73">
        <f t="shared" si="0"/>
        <v>2139</v>
      </c>
      <c r="I23" s="73">
        <v>1483</v>
      </c>
      <c r="J23" s="73"/>
      <c r="K23" s="73">
        <f t="shared" si="1"/>
        <v>3622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55</v>
      </c>
      <c r="G24" s="73">
        <v>23</v>
      </c>
      <c r="H24" s="73">
        <f t="shared" si="0"/>
        <v>1265</v>
      </c>
      <c r="I24" s="73">
        <v>744</v>
      </c>
      <c r="J24" s="73"/>
      <c r="K24" s="73">
        <f t="shared" si="1"/>
        <v>2009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55</v>
      </c>
      <c r="G25" s="73">
        <v>23</v>
      </c>
      <c r="H25" s="73">
        <f t="shared" si="0"/>
        <v>1265</v>
      </c>
      <c r="I25" s="73">
        <v>180</v>
      </c>
      <c r="J25" s="73"/>
      <c r="K25" s="73">
        <f t="shared" si="1"/>
        <v>1445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93</v>
      </c>
      <c r="G26" s="73">
        <v>23</v>
      </c>
      <c r="H26" s="73">
        <f t="shared" si="0"/>
        <v>2139</v>
      </c>
      <c r="I26" s="73">
        <v>1127</v>
      </c>
      <c r="J26" s="73"/>
      <c r="K26" s="73">
        <f t="shared" si="1"/>
        <v>3266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59</v>
      </c>
      <c r="G27" s="73">
        <v>23</v>
      </c>
      <c r="H27" s="73">
        <f t="shared" si="0"/>
        <v>1357</v>
      </c>
      <c r="I27" s="73">
        <v>666</v>
      </c>
      <c r="J27" s="73"/>
      <c r="K27" s="73">
        <f t="shared" si="1"/>
        <v>2023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80</v>
      </c>
      <c r="G28" s="73">
        <v>23</v>
      </c>
      <c r="H28" s="73">
        <f t="shared" si="0"/>
        <v>1840</v>
      </c>
      <c r="I28" s="73">
        <v>692</v>
      </c>
      <c r="J28" s="73"/>
      <c r="K28" s="73">
        <f t="shared" si="1"/>
        <v>2532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93</v>
      </c>
      <c r="G29" s="73">
        <v>23</v>
      </c>
      <c r="H29" s="73">
        <f t="shared" si="0"/>
        <v>2139</v>
      </c>
      <c r="I29" s="73">
        <v>1119</v>
      </c>
      <c r="J29" s="73"/>
      <c r="K29" s="73">
        <f t="shared" si="1"/>
        <v>3258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69</v>
      </c>
      <c r="G30" s="73">
        <v>23</v>
      </c>
      <c r="H30" s="73">
        <f t="shared" si="0"/>
        <v>1587</v>
      </c>
      <c r="I30" s="73">
        <v>620</v>
      </c>
      <c r="J30" s="73"/>
      <c r="K30" s="73">
        <f t="shared" si="1"/>
        <v>2207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93</v>
      </c>
      <c r="G31" s="73">
        <v>23</v>
      </c>
      <c r="H31" s="73">
        <f t="shared" si="0"/>
        <v>2139</v>
      </c>
      <c r="I31" s="73">
        <v>701</v>
      </c>
      <c r="J31" s="73"/>
      <c r="K31" s="73">
        <f t="shared" si="1"/>
        <v>2840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55</v>
      </c>
      <c r="G32" s="73">
        <v>23</v>
      </c>
      <c r="H32" s="73">
        <f t="shared" si="0"/>
        <v>1265</v>
      </c>
      <c r="I32" s="73">
        <v>480</v>
      </c>
      <c r="J32" s="73"/>
      <c r="K32" s="73">
        <f t="shared" si="1"/>
        <v>1745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93</v>
      </c>
      <c r="G33" s="73">
        <v>23</v>
      </c>
      <c r="H33" s="73">
        <f t="shared" si="0"/>
        <v>2139</v>
      </c>
      <c r="I33" s="73">
        <v>1062</v>
      </c>
      <c r="J33" s="73"/>
      <c r="K33" s="73">
        <f t="shared" si="1"/>
        <v>3201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93</v>
      </c>
      <c r="G34" s="73">
        <v>23</v>
      </c>
      <c r="H34" s="73">
        <f t="shared" si="0"/>
        <v>2139</v>
      </c>
      <c r="I34" s="73">
        <v>1291</v>
      </c>
      <c r="J34" s="73"/>
      <c r="K34" s="73">
        <f t="shared" si="1"/>
        <v>3430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67</v>
      </c>
      <c r="G35" s="73">
        <v>23</v>
      </c>
      <c r="H35" s="73">
        <f t="shared" si="0"/>
        <v>1541</v>
      </c>
      <c r="I35" s="73">
        <v>1006</v>
      </c>
      <c r="J35" s="73"/>
      <c r="K35" s="73">
        <f t="shared" si="1"/>
        <v>2547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93</v>
      </c>
      <c r="G36" s="73">
        <v>23</v>
      </c>
      <c r="H36" s="73">
        <f t="shared" si="0"/>
        <v>2139</v>
      </c>
      <c r="I36" s="73">
        <v>718</v>
      </c>
      <c r="J36" s="73"/>
      <c r="K36" s="73">
        <f t="shared" si="1"/>
        <v>2857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55</v>
      </c>
      <c r="G37" s="73">
        <v>23</v>
      </c>
      <c r="H37" s="73">
        <f t="shared" si="0"/>
        <v>1265</v>
      </c>
      <c r="I37" s="73">
        <v>824</v>
      </c>
      <c r="J37" s="73"/>
      <c r="K37" s="73">
        <f t="shared" si="1"/>
        <v>2089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93</v>
      </c>
      <c r="G38" s="73">
        <v>23</v>
      </c>
      <c r="H38" s="73">
        <f t="shared" si="0"/>
        <v>2139</v>
      </c>
      <c r="I38" s="73">
        <v>696</v>
      </c>
      <c r="J38" s="73"/>
      <c r="K38" s="73">
        <f t="shared" si="1"/>
        <v>2835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55</v>
      </c>
      <c r="G39" s="73">
        <v>23</v>
      </c>
      <c r="H39" s="73">
        <f t="shared" si="0"/>
        <v>1265</v>
      </c>
      <c r="I39" s="73">
        <v>507</v>
      </c>
      <c r="J39" s="73"/>
      <c r="K39" s="73">
        <f t="shared" si="1"/>
        <v>1772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76</v>
      </c>
      <c r="G40" s="73">
        <v>23</v>
      </c>
      <c r="H40" s="73">
        <f t="shared" si="0"/>
        <v>1748</v>
      </c>
      <c r="I40" s="73">
        <v>547</v>
      </c>
      <c r="J40" s="73"/>
      <c r="K40" s="73">
        <f t="shared" si="1"/>
        <v>2295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78</v>
      </c>
      <c r="G41" s="73">
        <v>23</v>
      </c>
      <c r="H41" s="73">
        <f t="shared" si="0"/>
        <v>1794</v>
      </c>
      <c r="I41" s="73">
        <v>592</v>
      </c>
      <c r="J41" s="73"/>
      <c r="K41" s="73">
        <f t="shared" si="1"/>
        <v>2386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65</v>
      </c>
      <c r="G42" s="73">
        <v>23</v>
      </c>
      <c r="H42" s="73">
        <f t="shared" si="0"/>
        <v>1495</v>
      </c>
      <c r="I42" s="73">
        <v>870</v>
      </c>
      <c r="J42" s="73"/>
      <c r="K42" s="73">
        <f t="shared" si="1"/>
        <v>2365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55</v>
      </c>
      <c r="G43" s="73">
        <v>23</v>
      </c>
      <c r="H43" s="73">
        <f t="shared" si="0"/>
        <v>1265</v>
      </c>
      <c r="I43" s="73">
        <v>875</v>
      </c>
      <c r="J43" s="73"/>
      <c r="K43" s="73">
        <f t="shared" si="1"/>
        <v>2140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63</v>
      </c>
      <c r="G44" s="73">
        <v>23</v>
      </c>
      <c r="H44" s="73">
        <f t="shared" si="0"/>
        <v>1449</v>
      </c>
      <c r="I44" s="73">
        <v>876</v>
      </c>
      <c r="J44" s="73"/>
      <c r="K44" s="73">
        <f t="shared" si="1"/>
        <v>2325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63</v>
      </c>
      <c r="G45" s="73">
        <v>23</v>
      </c>
      <c r="H45" s="73">
        <f t="shared" si="0"/>
        <v>1449</v>
      </c>
      <c r="I45" s="73">
        <v>777</v>
      </c>
      <c r="J45" s="73"/>
      <c r="K45" s="73">
        <f t="shared" si="1"/>
        <v>2226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23</v>
      </c>
      <c r="H46" s="73">
        <f t="shared" si="0"/>
        <v>0</v>
      </c>
      <c r="I46" s="73">
        <v>691</v>
      </c>
      <c r="J46" s="73"/>
      <c r="K46" s="73">
        <f t="shared" si="1"/>
        <v>691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55</v>
      </c>
      <c r="G47" s="73">
        <v>23</v>
      </c>
      <c r="H47" s="73">
        <f t="shared" si="0"/>
        <v>1265</v>
      </c>
      <c r="I47" s="73"/>
      <c r="J47" s="73"/>
      <c r="K47" s="73">
        <f t="shared" si="1"/>
        <v>1265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93</v>
      </c>
      <c r="G48" s="73">
        <v>23</v>
      </c>
      <c r="H48" s="73">
        <f t="shared" si="0"/>
        <v>2139</v>
      </c>
      <c r="I48" s="73">
        <v>998</v>
      </c>
      <c r="J48" s="73"/>
      <c r="K48" s="73">
        <f t="shared" si="1"/>
        <v>3137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60</v>
      </c>
      <c r="G49" s="73">
        <v>23</v>
      </c>
      <c r="H49" s="73">
        <f t="shared" si="0"/>
        <v>1380</v>
      </c>
      <c r="I49" s="73">
        <v>425</v>
      </c>
      <c r="J49" s="73"/>
      <c r="K49" s="73">
        <f t="shared" si="1"/>
        <v>1805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55</v>
      </c>
      <c r="G50" s="73">
        <v>23</v>
      </c>
      <c r="H50" s="73">
        <f t="shared" si="0"/>
        <v>1265</v>
      </c>
      <c r="I50" s="73">
        <v>385</v>
      </c>
      <c r="J50" s="73"/>
      <c r="K50" s="73">
        <f t="shared" si="1"/>
        <v>1650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55</v>
      </c>
      <c r="G51" s="73">
        <v>23</v>
      </c>
      <c r="H51" s="73">
        <f t="shared" si="0"/>
        <v>1265</v>
      </c>
      <c r="I51" s="73">
        <v>464</v>
      </c>
      <c r="J51" s="73"/>
      <c r="K51" s="73">
        <f t="shared" si="1"/>
        <v>1729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60</v>
      </c>
      <c r="G52" s="73">
        <v>23</v>
      </c>
      <c r="H52" s="73">
        <f t="shared" si="0"/>
        <v>1380</v>
      </c>
      <c r="I52" s="73">
        <v>1453</v>
      </c>
      <c r="J52" s="73"/>
      <c r="K52" s="73">
        <f t="shared" si="1"/>
        <v>2833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86</v>
      </c>
      <c r="G53" s="73">
        <v>23</v>
      </c>
      <c r="H53" s="73">
        <f t="shared" si="0"/>
        <v>1978</v>
      </c>
      <c r="I53" s="73">
        <v>820</v>
      </c>
      <c r="J53" s="73"/>
      <c r="K53" s="73">
        <f t="shared" si="1"/>
        <v>2798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82</v>
      </c>
      <c r="G54" s="73">
        <v>23</v>
      </c>
      <c r="H54" s="73">
        <f t="shared" si="0"/>
        <v>1886</v>
      </c>
      <c r="I54" s="73">
        <v>802</v>
      </c>
      <c r="J54" s="73"/>
      <c r="K54" s="73">
        <f t="shared" si="1"/>
        <v>2688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57</v>
      </c>
      <c r="G55" s="73">
        <v>23</v>
      </c>
      <c r="H55" s="73">
        <f t="shared" si="0"/>
        <v>1311</v>
      </c>
      <c r="I55" s="73">
        <v>582</v>
      </c>
      <c r="J55" s="73"/>
      <c r="K55" s="73">
        <f t="shared" si="1"/>
        <v>1893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93</v>
      </c>
      <c r="G56" s="73">
        <v>23</v>
      </c>
      <c r="H56" s="73">
        <f t="shared" si="0"/>
        <v>2139</v>
      </c>
      <c r="I56" s="73">
        <f>300+20+10+88+10+62+100+99+20+40+46+50+72+34+52+76+22+20+56+14+80+69+40+40+40+45+55+35+22+40+93</f>
        <v>1750</v>
      </c>
      <c r="J56" s="73"/>
      <c r="K56" s="73">
        <f t="shared" si="1"/>
        <v>3889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80</v>
      </c>
      <c r="G57" s="73">
        <v>23</v>
      </c>
      <c r="H57" s="73">
        <f t="shared" si="0"/>
        <v>1840</v>
      </c>
      <c r="I57" s="73">
        <v>955</v>
      </c>
      <c r="J57" s="73"/>
      <c r="K57" s="73">
        <f t="shared" si="1"/>
        <v>2795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57</v>
      </c>
      <c r="G58" s="73">
        <v>23</v>
      </c>
      <c r="H58" s="73">
        <f t="shared" si="0"/>
        <v>1311</v>
      </c>
      <c r="I58" s="73">
        <v>890</v>
      </c>
      <c r="J58" s="73"/>
      <c r="K58" s="73">
        <f t="shared" si="1"/>
        <v>2201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55</v>
      </c>
      <c r="G59" s="73">
        <v>23</v>
      </c>
      <c r="H59" s="73">
        <f t="shared" si="0"/>
        <v>1265</v>
      </c>
      <c r="I59" s="73">
        <v>833</v>
      </c>
      <c r="J59" s="73"/>
      <c r="K59" s="73">
        <f t="shared" si="1"/>
        <v>2098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85</v>
      </c>
      <c r="G60" s="73">
        <v>23</v>
      </c>
      <c r="H60" s="73">
        <f t="shared" si="0"/>
        <v>1955</v>
      </c>
      <c r="I60" s="73">
        <v>1075</v>
      </c>
      <c r="J60" s="73"/>
      <c r="K60" s="73">
        <f t="shared" si="1"/>
        <v>3030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61</v>
      </c>
      <c r="G61" s="73">
        <v>23</v>
      </c>
      <c r="H61" s="73">
        <f t="shared" si="0"/>
        <v>1403</v>
      </c>
      <c r="I61" s="73">
        <v>1095</v>
      </c>
      <c r="J61" s="73"/>
      <c r="K61" s="73">
        <f t="shared" si="1"/>
        <v>2498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61</v>
      </c>
      <c r="G62" s="73">
        <v>23</v>
      </c>
      <c r="H62" s="73">
        <f t="shared" si="0"/>
        <v>1403</v>
      </c>
      <c r="I62" s="73">
        <v>540</v>
      </c>
      <c r="J62" s="73"/>
      <c r="K62" s="73">
        <f t="shared" si="1"/>
        <v>1943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75</v>
      </c>
      <c r="G63" s="73">
        <v>23</v>
      </c>
      <c r="H63" s="73">
        <f t="shared" si="0"/>
        <v>1725</v>
      </c>
      <c r="I63" s="73">
        <v>647</v>
      </c>
      <c r="J63" s="73"/>
      <c r="K63" s="73">
        <f t="shared" si="1"/>
        <v>2372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55</v>
      </c>
      <c r="G64" s="73">
        <v>23</v>
      </c>
      <c r="H64" s="73">
        <f t="shared" si="0"/>
        <v>1265</v>
      </c>
      <c r="I64" s="73">
        <v>1074</v>
      </c>
      <c r="J64" s="73"/>
      <c r="K64" s="73">
        <f t="shared" si="1"/>
        <v>2339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55</v>
      </c>
      <c r="G65" s="73">
        <v>23</v>
      </c>
      <c r="H65" s="73">
        <f t="shared" si="0"/>
        <v>1265</v>
      </c>
      <c r="I65" s="73">
        <v>844</v>
      </c>
      <c r="J65" s="73"/>
      <c r="K65" s="73">
        <f t="shared" si="1"/>
        <v>2109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63</v>
      </c>
      <c r="G66" s="73">
        <v>23</v>
      </c>
      <c r="H66" s="73">
        <f t="shared" si="0"/>
        <v>1449</v>
      </c>
      <c r="I66" s="73">
        <v>1193</v>
      </c>
      <c r="J66" s="73"/>
      <c r="K66" s="73">
        <f t="shared" si="1"/>
        <v>2642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64</v>
      </c>
      <c r="G67" s="73">
        <v>23</v>
      </c>
      <c r="H67" s="73">
        <f t="shared" ref="H67:H130" si="2">F67*G67</f>
        <v>1472</v>
      </c>
      <c r="I67" s="73">
        <v>1205</v>
      </c>
      <c r="J67" s="73"/>
      <c r="K67" s="73">
        <f t="shared" ref="K67:K130" si="3">H67+I67</f>
        <v>2677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63</v>
      </c>
      <c r="G68" s="73">
        <v>23</v>
      </c>
      <c r="H68" s="73">
        <f t="shared" si="2"/>
        <v>1449</v>
      </c>
      <c r="I68" s="73">
        <v>813</v>
      </c>
      <c r="J68" s="73"/>
      <c r="K68" s="73">
        <f t="shared" si="3"/>
        <v>2262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55</v>
      </c>
      <c r="G69" s="73">
        <v>23</v>
      </c>
      <c r="H69" s="73">
        <f t="shared" si="2"/>
        <v>1265</v>
      </c>
      <c r="I69" s="73">
        <v>446</v>
      </c>
      <c r="J69" s="73"/>
      <c r="K69" s="73">
        <f t="shared" si="3"/>
        <v>1711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71</v>
      </c>
      <c r="G70" s="73">
        <v>23</v>
      </c>
      <c r="H70" s="73">
        <f t="shared" si="2"/>
        <v>1633</v>
      </c>
      <c r="I70" s="73">
        <v>832</v>
      </c>
      <c r="J70" s="73"/>
      <c r="K70" s="73">
        <f t="shared" si="3"/>
        <v>2465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64</v>
      </c>
      <c r="G71" s="73">
        <v>23</v>
      </c>
      <c r="H71" s="73">
        <f t="shared" si="2"/>
        <v>1472</v>
      </c>
      <c r="I71" s="73">
        <v>567</v>
      </c>
      <c r="J71" s="73"/>
      <c r="K71" s="73">
        <f t="shared" si="3"/>
        <v>2039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55</v>
      </c>
      <c r="G72" s="73">
        <v>23</v>
      </c>
      <c r="H72" s="73">
        <f t="shared" si="2"/>
        <v>1265</v>
      </c>
      <c r="I72" s="73">
        <v>575</v>
      </c>
      <c r="J72" s="73"/>
      <c r="K72" s="73">
        <f t="shared" si="3"/>
        <v>1840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63</v>
      </c>
      <c r="G73" s="73">
        <v>23</v>
      </c>
      <c r="H73" s="73">
        <f t="shared" si="2"/>
        <v>1449</v>
      </c>
      <c r="I73" s="73">
        <v>617</v>
      </c>
      <c r="J73" s="73"/>
      <c r="K73" s="73">
        <f t="shared" si="3"/>
        <v>2066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57</v>
      </c>
      <c r="G74" s="73">
        <v>23</v>
      </c>
      <c r="H74" s="73">
        <f t="shared" si="2"/>
        <v>1311</v>
      </c>
      <c r="I74" s="73">
        <v>446</v>
      </c>
      <c r="J74" s="73"/>
      <c r="K74" s="73">
        <f t="shared" si="3"/>
        <v>1757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93</v>
      </c>
      <c r="G75" s="73">
        <v>23</v>
      </c>
      <c r="H75" s="73">
        <f t="shared" si="2"/>
        <v>2139</v>
      </c>
      <c r="I75" s="73">
        <v>778</v>
      </c>
      <c r="J75" s="73"/>
      <c r="K75" s="73">
        <f t="shared" si="3"/>
        <v>2917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58</v>
      </c>
      <c r="G76" s="73">
        <v>23</v>
      </c>
      <c r="H76" s="73">
        <f t="shared" si="2"/>
        <v>1334</v>
      </c>
      <c r="I76" s="73">
        <v>543</v>
      </c>
      <c r="J76" s="73"/>
      <c r="K76" s="73">
        <f t="shared" si="3"/>
        <v>1877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88</v>
      </c>
      <c r="G77" s="73">
        <v>23</v>
      </c>
      <c r="H77" s="73">
        <f t="shared" si="2"/>
        <v>2024</v>
      </c>
      <c r="I77" s="73">
        <v>853</v>
      </c>
      <c r="J77" s="73"/>
      <c r="K77" s="73">
        <f t="shared" si="3"/>
        <v>2877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93</v>
      </c>
      <c r="G78" s="73">
        <v>23</v>
      </c>
      <c r="H78" s="73">
        <f t="shared" si="2"/>
        <v>2139</v>
      </c>
      <c r="I78" s="73">
        <v>736</v>
      </c>
      <c r="J78" s="73"/>
      <c r="K78" s="73">
        <f t="shared" si="3"/>
        <v>2875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93</v>
      </c>
      <c r="G79" s="73">
        <v>23</v>
      </c>
      <c r="H79" s="73">
        <f t="shared" si="2"/>
        <v>2139</v>
      </c>
      <c r="I79" s="73">
        <v>698</v>
      </c>
      <c r="J79" s="73"/>
      <c r="K79" s="73">
        <f t="shared" si="3"/>
        <v>2837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88</v>
      </c>
      <c r="G80" s="73">
        <v>23</v>
      </c>
      <c r="H80" s="73">
        <f t="shared" si="2"/>
        <v>2024</v>
      </c>
      <c r="I80" s="73">
        <v>1042</v>
      </c>
      <c r="J80" s="73"/>
      <c r="K80" s="73">
        <f t="shared" si="3"/>
        <v>3066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83</v>
      </c>
      <c r="G81" s="73">
        <v>23</v>
      </c>
      <c r="H81" s="73">
        <f t="shared" si="2"/>
        <v>1909</v>
      </c>
      <c r="I81" s="73">
        <v>754</v>
      </c>
      <c r="J81" s="73"/>
      <c r="K81" s="73">
        <f t="shared" si="3"/>
        <v>2663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57</v>
      </c>
      <c r="G82" s="73">
        <v>23</v>
      </c>
      <c r="H82" s="73">
        <f t="shared" si="2"/>
        <v>1311</v>
      </c>
      <c r="I82" s="73">
        <v>658</v>
      </c>
      <c r="J82" s="73"/>
      <c r="K82" s="73">
        <f t="shared" si="3"/>
        <v>1969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93</v>
      </c>
      <c r="G83" s="73">
        <v>23</v>
      </c>
      <c r="H83" s="73">
        <f t="shared" si="2"/>
        <v>2139</v>
      </c>
      <c r="I83" s="73">
        <v>1002</v>
      </c>
      <c r="J83" s="73"/>
      <c r="K83" s="73">
        <f t="shared" si="3"/>
        <v>3141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93</v>
      </c>
      <c r="G84" s="73">
        <v>23</v>
      </c>
      <c r="H84" s="73">
        <f t="shared" si="2"/>
        <v>2139</v>
      </c>
      <c r="I84" s="73">
        <v>961</v>
      </c>
      <c r="J84" s="73"/>
      <c r="K84" s="73">
        <f t="shared" si="3"/>
        <v>3100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93</v>
      </c>
      <c r="G85" s="73">
        <v>23</v>
      </c>
      <c r="H85" s="73">
        <f t="shared" si="2"/>
        <v>2139</v>
      </c>
      <c r="I85" s="73">
        <v>1038</v>
      </c>
      <c r="J85" s="73"/>
      <c r="K85" s="73">
        <f t="shared" si="3"/>
        <v>3177</v>
      </c>
      <c r="L85" s="73"/>
      <c r="M85" s="73"/>
      <c r="N85" s="68"/>
      <c r="O85" s="68"/>
      <c r="P85" s="68"/>
      <c r="Q85" s="68"/>
      <c r="R85" s="68"/>
    </row>
    <row r="86" spans="1:18" s="94" customFormat="1" x14ac:dyDescent="0.2">
      <c r="A86" s="77">
        <v>85</v>
      </c>
      <c r="B86" s="78">
        <v>221</v>
      </c>
      <c r="C86" s="79" t="s">
        <v>5891</v>
      </c>
      <c r="D86" s="78">
        <v>21103064</v>
      </c>
      <c r="E86" s="79" t="s">
        <v>251</v>
      </c>
      <c r="F86" s="92">
        <v>55</v>
      </c>
      <c r="G86" s="73">
        <v>23</v>
      </c>
      <c r="H86" s="73">
        <f t="shared" si="2"/>
        <v>1265</v>
      </c>
      <c r="I86" s="92">
        <v>295</v>
      </c>
      <c r="J86" s="92"/>
      <c r="K86" s="73">
        <f t="shared" si="3"/>
        <v>1560</v>
      </c>
      <c r="L86" s="92"/>
      <c r="M86" s="92"/>
      <c r="N86" s="93"/>
      <c r="O86" s="93"/>
      <c r="P86" s="93"/>
      <c r="Q86" s="93"/>
      <c r="R86" s="93"/>
    </row>
    <row r="87" spans="1:18" x14ac:dyDescent="0.2">
      <c r="A87" s="77">
        <v>86</v>
      </c>
      <c r="B87" s="78">
        <v>221</v>
      </c>
      <c r="C87" s="79" t="s">
        <v>3607</v>
      </c>
      <c r="D87" s="78">
        <v>21103088</v>
      </c>
      <c r="E87" s="79" t="s">
        <v>251</v>
      </c>
      <c r="F87" s="73">
        <v>93</v>
      </c>
      <c r="G87" s="73">
        <v>23</v>
      </c>
      <c r="H87" s="73">
        <f t="shared" si="2"/>
        <v>2139</v>
      </c>
      <c r="I87" s="73">
        <v>93</v>
      </c>
      <c r="J87" s="73"/>
      <c r="K87" s="73">
        <f t="shared" si="3"/>
        <v>2232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222</v>
      </c>
      <c r="C88" s="79" t="s">
        <v>4590</v>
      </c>
      <c r="D88" s="78">
        <v>21103071</v>
      </c>
      <c r="E88" s="79" t="s">
        <v>251</v>
      </c>
      <c r="F88" s="73">
        <v>58</v>
      </c>
      <c r="G88" s="73">
        <v>23</v>
      </c>
      <c r="H88" s="73">
        <f t="shared" si="2"/>
        <v>1334</v>
      </c>
      <c r="I88" s="73">
        <v>697</v>
      </c>
      <c r="J88" s="73"/>
      <c r="K88" s="73">
        <f t="shared" si="3"/>
        <v>2031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222</v>
      </c>
      <c r="C89" s="79" t="s">
        <v>5354</v>
      </c>
      <c r="D89" s="78">
        <v>21103025</v>
      </c>
      <c r="E89" s="79" t="s">
        <v>251</v>
      </c>
      <c r="F89" s="73">
        <v>58</v>
      </c>
      <c r="G89" s="73">
        <v>23</v>
      </c>
      <c r="H89" s="73">
        <f t="shared" si="2"/>
        <v>1334</v>
      </c>
      <c r="I89" s="73">
        <v>801</v>
      </c>
      <c r="J89" s="73"/>
      <c r="K89" s="73">
        <f t="shared" si="3"/>
        <v>2135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223</v>
      </c>
      <c r="C90" s="79" t="s">
        <v>5900</v>
      </c>
      <c r="D90" s="78">
        <v>21124058</v>
      </c>
      <c r="E90" s="79" t="s">
        <v>156</v>
      </c>
      <c r="F90" s="73">
        <v>55</v>
      </c>
      <c r="G90" s="73">
        <v>23</v>
      </c>
      <c r="H90" s="73">
        <f t="shared" si="2"/>
        <v>1265</v>
      </c>
      <c r="I90" s="73">
        <v>228</v>
      </c>
      <c r="J90" s="73"/>
      <c r="K90" s="73">
        <f t="shared" si="3"/>
        <v>1493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223</v>
      </c>
      <c r="C91" s="79" t="s">
        <v>5951</v>
      </c>
      <c r="D91" s="78">
        <v>21109033</v>
      </c>
      <c r="E91" s="79" t="s">
        <v>309</v>
      </c>
      <c r="F91" s="73">
        <v>63</v>
      </c>
      <c r="G91" s="73">
        <v>23</v>
      </c>
      <c r="H91" s="73">
        <f t="shared" si="2"/>
        <v>1449</v>
      </c>
      <c r="I91" s="73">
        <v>849</v>
      </c>
      <c r="J91" s="73"/>
      <c r="K91" s="73">
        <f t="shared" si="3"/>
        <v>2298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224</v>
      </c>
      <c r="C92" s="79" t="s">
        <v>5952</v>
      </c>
      <c r="D92" s="78">
        <v>21109089</v>
      </c>
      <c r="E92" s="79" t="s">
        <v>309</v>
      </c>
      <c r="F92" s="73">
        <v>55</v>
      </c>
      <c r="G92" s="73">
        <v>23</v>
      </c>
      <c r="H92" s="73">
        <f t="shared" si="2"/>
        <v>1265</v>
      </c>
      <c r="I92" s="73">
        <v>460</v>
      </c>
      <c r="J92" s="73"/>
      <c r="K92" s="73">
        <f t="shared" si="3"/>
        <v>1725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224</v>
      </c>
      <c r="C93" s="79" t="s">
        <v>5957</v>
      </c>
      <c r="D93" s="78">
        <v>21109092</v>
      </c>
      <c r="E93" s="79" t="s">
        <v>309</v>
      </c>
      <c r="F93" s="73">
        <v>55</v>
      </c>
      <c r="G93" s="73">
        <v>23</v>
      </c>
      <c r="H93" s="73">
        <f t="shared" si="2"/>
        <v>1265</v>
      </c>
      <c r="I93" s="73">
        <v>298</v>
      </c>
      <c r="J93" s="73"/>
      <c r="K93" s="73">
        <f t="shared" si="3"/>
        <v>1563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225</v>
      </c>
      <c r="C94" s="79" t="s">
        <v>5931</v>
      </c>
      <c r="D94" s="78">
        <v>21109094</v>
      </c>
      <c r="E94" s="79">
        <v>90</v>
      </c>
      <c r="F94" s="73">
        <v>70</v>
      </c>
      <c r="G94" s="73">
        <v>23</v>
      </c>
      <c r="H94" s="73">
        <f t="shared" si="2"/>
        <v>1610</v>
      </c>
      <c r="I94" s="73">
        <v>987</v>
      </c>
      <c r="J94" s="73"/>
      <c r="K94" s="73">
        <f t="shared" si="3"/>
        <v>2597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225</v>
      </c>
      <c r="C95" s="79" t="s">
        <v>6013</v>
      </c>
      <c r="D95" s="78">
        <v>21109091</v>
      </c>
      <c r="E95" s="79" t="s">
        <v>309</v>
      </c>
      <c r="F95" s="73">
        <v>72</v>
      </c>
      <c r="G95" s="73">
        <v>23</v>
      </c>
      <c r="H95" s="73">
        <f t="shared" si="2"/>
        <v>1656</v>
      </c>
      <c r="I95" s="73">
        <v>522</v>
      </c>
      <c r="J95" s="73"/>
      <c r="K95" s="73">
        <f t="shared" si="3"/>
        <v>2178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226</v>
      </c>
      <c r="C96" s="79" t="s">
        <v>5904</v>
      </c>
      <c r="D96" s="78">
        <v>21103014</v>
      </c>
      <c r="E96" s="79" t="s">
        <v>251</v>
      </c>
      <c r="F96" s="73">
        <v>93</v>
      </c>
      <c r="G96" s="73">
        <v>23</v>
      </c>
      <c r="H96" s="73">
        <f t="shared" si="2"/>
        <v>2139</v>
      </c>
      <c r="I96" s="73">
        <v>694</v>
      </c>
      <c r="J96" s="73"/>
      <c r="K96" s="73">
        <f t="shared" si="3"/>
        <v>2833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226</v>
      </c>
      <c r="C97" s="79" t="s">
        <v>5950</v>
      </c>
      <c r="D97" s="78">
        <v>21103004</v>
      </c>
      <c r="E97" s="79" t="s">
        <v>251</v>
      </c>
      <c r="F97" s="73">
        <v>82</v>
      </c>
      <c r="G97" s="73">
        <v>23</v>
      </c>
      <c r="H97" s="73">
        <f t="shared" si="2"/>
        <v>1886</v>
      </c>
      <c r="I97" s="73">
        <v>605</v>
      </c>
      <c r="J97" s="73"/>
      <c r="K97" s="73">
        <f t="shared" si="3"/>
        <v>2491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227</v>
      </c>
      <c r="C98" s="79" t="s">
        <v>3444</v>
      </c>
      <c r="D98" s="78">
        <v>21102075</v>
      </c>
      <c r="E98" s="79" t="s">
        <v>2589</v>
      </c>
      <c r="F98" s="73">
        <v>88</v>
      </c>
      <c r="G98" s="73">
        <v>23</v>
      </c>
      <c r="H98" s="73">
        <f t="shared" si="2"/>
        <v>2024</v>
      </c>
      <c r="I98" s="73">
        <v>769</v>
      </c>
      <c r="J98" s="73"/>
      <c r="K98" s="73">
        <f t="shared" si="3"/>
        <v>2793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227</v>
      </c>
      <c r="C99" s="79" t="s">
        <v>5945</v>
      </c>
      <c r="D99" s="78">
        <v>21102062</v>
      </c>
      <c r="E99" s="79" t="s">
        <v>813</v>
      </c>
      <c r="F99" s="73">
        <v>55</v>
      </c>
      <c r="G99" s="73">
        <v>23</v>
      </c>
      <c r="H99" s="73">
        <f t="shared" si="2"/>
        <v>1265</v>
      </c>
      <c r="I99" s="73">
        <v>713</v>
      </c>
      <c r="J99" s="73"/>
      <c r="K99" s="73">
        <f t="shared" si="3"/>
        <v>1978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228</v>
      </c>
      <c r="C100" s="79" t="s">
        <v>2396</v>
      </c>
      <c r="D100" s="78">
        <v>21103046</v>
      </c>
      <c r="E100" s="79" t="s">
        <v>251</v>
      </c>
      <c r="F100" s="73">
        <v>70</v>
      </c>
      <c r="G100" s="73">
        <v>23</v>
      </c>
      <c r="H100" s="73">
        <f t="shared" si="2"/>
        <v>1610</v>
      </c>
      <c r="I100" s="73">
        <v>739</v>
      </c>
      <c r="J100" s="73"/>
      <c r="K100" s="73">
        <f t="shared" si="3"/>
        <v>2349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228</v>
      </c>
      <c r="C101" s="79" t="s">
        <v>5908</v>
      </c>
      <c r="D101" s="78">
        <v>21103129</v>
      </c>
      <c r="E101" s="79" t="s">
        <v>251</v>
      </c>
      <c r="F101" s="73">
        <v>55</v>
      </c>
      <c r="G101" s="73">
        <v>23</v>
      </c>
      <c r="H101" s="73">
        <f t="shared" si="2"/>
        <v>1265</v>
      </c>
      <c r="I101" s="73">
        <v>386</v>
      </c>
      <c r="J101" s="73"/>
      <c r="K101" s="73">
        <f t="shared" si="3"/>
        <v>1651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229</v>
      </c>
      <c r="C102" s="79" t="s">
        <v>3255</v>
      </c>
      <c r="D102" s="78">
        <v>21124120</v>
      </c>
      <c r="E102" s="79" t="s">
        <v>156</v>
      </c>
      <c r="F102" s="73">
        <v>55</v>
      </c>
      <c r="G102" s="73">
        <v>23</v>
      </c>
      <c r="H102" s="73">
        <f t="shared" si="2"/>
        <v>1265</v>
      </c>
      <c r="I102" s="73">
        <v>600</v>
      </c>
      <c r="J102" s="73"/>
      <c r="K102" s="73">
        <f t="shared" si="3"/>
        <v>1865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229</v>
      </c>
      <c r="C103" s="79" t="s">
        <v>4366</v>
      </c>
      <c r="D103" s="78">
        <v>21124078</v>
      </c>
      <c r="E103" s="79" t="s">
        <v>156</v>
      </c>
      <c r="F103" s="73">
        <v>55</v>
      </c>
      <c r="G103" s="73">
        <v>23</v>
      </c>
      <c r="H103" s="73">
        <f t="shared" si="2"/>
        <v>1265</v>
      </c>
      <c r="I103" s="73">
        <v>593</v>
      </c>
      <c r="J103" s="73"/>
      <c r="K103" s="73">
        <f t="shared" si="3"/>
        <v>1858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230</v>
      </c>
      <c r="C104" s="79" t="s">
        <v>2863</v>
      </c>
      <c r="D104" s="78">
        <v>21102085</v>
      </c>
      <c r="E104" s="79" t="s">
        <v>251</v>
      </c>
      <c r="F104" s="73">
        <v>55</v>
      </c>
      <c r="G104" s="73">
        <v>23</v>
      </c>
      <c r="H104" s="73">
        <f t="shared" si="2"/>
        <v>1265</v>
      </c>
      <c r="I104" s="73">
        <v>315</v>
      </c>
      <c r="J104" s="73"/>
      <c r="K104" s="73">
        <f t="shared" si="3"/>
        <v>1580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230</v>
      </c>
      <c r="C105" s="79" t="s">
        <v>3901</v>
      </c>
      <c r="D105" s="78">
        <v>21103011</v>
      </c>
      <c r="E105" s="79" t="s">
        <v>51</v>
      </c>
      <c r="F105" s="73">
        <v>68</v>
      </c>
      <c r="G105" s="73">
        <v>23</v>
      </c>
      <c r="H105" s="73">
        <f t="shared" si="2"/>
        <v>1564</v>
      </c>
      <c r="I105" s="73">
        <v>823</v>
      </c>
      <c r="J105" s="73"/>
      <c r="K105" s="73">
        <f t="shared" si="3"/>
        <v>2387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231</v>
      </c>
      <c r="C106" s="79" t="s">
        <v>2755</v>
      </c>
      <c r="D106" s="78">
        <v>21124037</v>
      </c>
      <c r="E106" s="79" t="s">
        <v>156</v>
      </c>
      <c r="F106" s="73">
        <v>55</v>
      </c>
      <c r="G106" s="73">
        <v>23</v>
      </c>
      <c r="H106" s="73">
        <f t="shared" si="2"/>
        <v>1265</v>
      </c>
      <c r="I106" s="73">
        <v>601</v>
      </c>
      <c r="J106" s="73"/>
      <c r="K106" s="73">
        <f t="shared" si="3"/>
        <v>1866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231</v>
      </c>
      <c r="C107" s="79" t="s">
        <v>4452</v>
      </c>
      <c r="D107" s="78">
        <v>21106097</v>
      </c>
      <c r="E107" s="79" t="s">
        <v>212</v>
      </c>
      <c r="F107" s="73">
        <v>59</v>
      </c>
      <c r="G107" s="73">
        <v>23</v>
      </c>
      <c r="H107" s="73">
        <f t="shared" si="2"/>
        <v>1357</v>
      </c>
      <c r="I107" s="73">
        <v>1512</v>
      </c>
      <c r="J107" s="73"/>
      <c r="K107" s="73">
        <f t="shared" si="3"/>
        <v>2869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232</v>
      </c>
      <c r="C108" s="79" t="s">
        <v>2620</v>
      </c>
      <c r="D108" s="78">
        <v>21103159</v>
      </c>
      <c r="E108" s="79" t="s">
        <v>251</v>
      </c>
      <c r="F108" s="73">
        <v>55</v>
      </c>
      <c r="G108" s="73">
        <v>23</v>
      </c>
      <c r="H108" s="73">
        <f t="shared" si="2"/>
        <v>1265</v>
      </c>
      <c r="I108" s="73">
        <v>430</v>
      </c>
      <c r="J108" s="73"/>
      <c r="K108" s="73">
        <f t="shared" si="3"/>
        <v>1695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232</v>
      </c>
      <c r="C109" s="79" t="s">
        <v>3791</v>
      </c>
      <c r="D109" s="78">
        <v>21103010</v>
      </c>
      <c r="E109" s="79" t="s">
        <v>251</v>
      </c>
      <c r="F109" s="73">
        <v>55</v>
      </c>
      <c r="G109" s="73">
        <v>23</v>
      </c>
      <c r="H109" s="73">
        <f t="shared" si="2"/>
        <v>1265</v>
      </c>
      <c r="I109" s="73">
        <v>603</v>
      </c>
      <c r="J109" s="73"/>
      <c r="K109" s="73">
        <f t="shared" si="3"/>
        <v>1868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233</v>
      </c>
      <c r="C110" s="79" t="s">
        <v>3436</v>
      </c>
      <c r="D110" s="78">
        <v>21103021</v>
      </c>
      <c r="E110" s="79" t="s">
        <v>51</v>
      </c>
      <c r="F110" s="73">
        <v>62</v>
      </c>
      <c r="G110" s="73">
        <v>23</v>
      </c>
      <c r="H110" s="73">
        <f t="shared" si="2"/>
        <v>1426</v>
      </c>
      <c r="I110" s="73">
        <v>618</v>
      </c>
      <c r="J110" s="73"/>
      <c r="K110" s="73">
        <f t="shared" si="3"/>
        <v>2044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233</v>
      </c>
      <c r="C111" s="79" t="s">
        <v>2333</v>
      </c>
      <c r="D111" s="78">
        <v>21103090</v>
      </c>
      <c r="E111" s="79" t="s">
        <v>251</v>
      </c>
      <c r="F111" s="73">
        <v>78</v>
      </c>
      <c r="G111" s="73">
        <v>23</v>
      </c>
      <c r="H111" s="73">
        <f t="shared" si="2"/>
        <v>1794</v>
      </c>
      <c r="I111" s="73">
        <v>1049</v>
      </c>
      <c r="J111" s="73"/>
      <c r="K111" s="73">
        <f t="shared" si="3"/>
        <v>2843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234</v>
      </c>
      <c r="C112" s="79" t="s">
        <v>2840</v>
      </c>
      <c r="D112" s="78">
        <v>21103111</v>
      </c>
      <c r="E112" s="79" t="s">
        <v>251</v>
      </c>
      <c r="F112" s="73">
        <v>55</v>
      </c>
      <c r="G112" s="73">
        <v>23</v>
      </c>
      <c r="H112" s="73">
        <f t="shared" si="2"/>
        <v>1265</v>
      </c>
      <c r="I112" s="73">
        <v>940</v>
      </c>
      <c r="J112" s="73"/>
      <c r="K112" s="73">
        <f t="shared" si="3"/>
        <v>2205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234</v>
      </c>
      <c r="C113" s="79" t="s">
        <v>3997</v>
      </c>
      <c r="D113" s="78">
        <v>21103067</v>
      </c>
      <c r="E113" s="79" t="s">
        <v>251</v>
      </c>
      <c r="F113" s="73">
        <v>55</v>
      </c>
      <c r="G113" s="73">
        <v>23</v>
      </c>
      <c r="H113" s="73">
        <f t="shared" si="2"/>
        <v>1265</v>
      </c>
      <c r="I113" s="73">
        <v>498</v>
      </c>
      <c r="J113" s="73"/>
      <c r="K113" s="73">
        <f t="shared" si="3"/>
        <v>1763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235</v>
      </c>
      <c r="C114" s="79" t="s">
        <v>5911</v>
      </c>
      <c r="D114" s="78">
        <v>21110034</v>
      </c>
      <c r="E114" s="79" t="s">
        <v>184</v>
      </c>
      <c r="F114" s="73">
        <v>93</v>
      </c>
      <c r="G114" s="73">
        <v>23</v>
      </c>
      <c r="H114" s="73">
        <f t="shared" si="2"/>
        <v>2139</v>
      </c>
      <c r="I114" s="73">
        <v>786</v>
      </c>
      <c r="J114" s="73"/>
      <c r="K114" s="73">
        <f t="shared" si="3"/>
        <v>2925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235</v>
      </c>
      <c r="C115" s="79" t="s">
        <v>5966</v>
      </c>
      <c r="D115" s="78">
        <v>21110071</v>
      </c>
      <c r="E115" s="79" t="s">
        <v>546</v>
      </c>
      <c r="F115" s="73">
        <v>55</v>
      </c>
      <c r="G115" s="73">
        <v>23</v>
      </c>
      <c r="H115" s="73">
        <f t="shared" si="2"/>
        <v>1265</v>
      </c>
      <c r="I115" s="73">
        <v>927</v>
      </c>
      <c r="J115" s="73"/>
      <c r="K115" s="73">
        <f t="shared" si="3"/>
        <v>2192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236</v>
      </c>
      <c r="C116" s="79" t="s">
        <v>2985</v>
      </c>
      <c r="D116" s="78">
        <v>21110032</v>
      </c>
      <c r="E116" s="79" t="s">
        <v>546</v>
      </c>
      <c r="F116" s="73">
        <v>55</v>
      </c>
      <c r="G116" s="73">
        <v>23</v>
      </c>
      <c r="H116" s="73">
        <f t="shared" si="2"/>
        <v>1265</v>
      </c>
      <c r="I116" s="73">
        <v>1295</v>
      </c>
      <c r="J116" s="73"/>
      <c r="K116" s="73">
        <f t="shared" si="3"/>
        <v>2560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236</v>
      </c>
      <c r="C117" s="79" t="s">
        <v>3570</v>
      </c>
      <c r="D117" s="78">
        <v>21110092</v>
      </c>
      <c r="E117" s="78" t="s">
        <v>546</v>
      </c>
      <c r="F117" s="73">
        <v>59</v>
      </c>
      <c r="G117" s="73">
        <v>23</v>
      </c>
      <c r="H117" s="73">
        <f t="shared" si="2"/>
        <v>1357</v>
      </c>
      <c r="I117" s="73">
        <v>1122</v>
      </c>
      <c r="J117" s="73"/>
      <c r="K117" s="73">
        <f t="shared" si="3"/>
        <v>2479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237</v>
      </c>
      <c r="C118" s="79" t="s">
        <v>2953</v>
      </c>
      <c r="D118" s="78">
        <v>21124108</v>
      </c>
      <c r="E118" s="79" t="s">
        <v>156</v>
      </c>
      <c r="F118" s="73">
        <v>55</v>
      </c>
      <c r="G118" s="73">
        <v>23</v>
      </c>
      <c r="H118" s="73">
        <f t="shared" si="2"/>
        <v>1265</v>
      </c>
      <c r="I118" s="73">
        <v>489</v>
      </c>
      <c r="J118" s="73"/>
      <c r="K118" s="73">
        <f t="shared" si="3"/>
        <v>1754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237</v>
      </c>
      <c r="C119" s="79" t="s">
        <v>3511</v>
      </c>
      <c r="D119" s="78">
        <v>21124107</v>
      </c>
      <c r="E119" s="79" t="s">
        <v>156</v>
      </c>
      <c r="F119" s="73">
        <v>55</v>
      </c>
      <c r="G119" s="73">
        <v>23</v>
      </c>
      <c r="H119" s="73">
        <f t="shared" si="2"/>
        <v>1265</v>
      </c>
      <c r="I119" s="73">
        <v>774</v>
      </c>
      <c r="J119" s="73"/>
      <c r="K119" s="73">
        <f t="shared" si="3"/>
        <v>2039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238</v>
      </c>
      <c r="C120" s="79" t="s">
        <v>2154</v>
      </c>
      <c r="D120" s="78">
        <v>21126053</v>
      </c>
      <c r="E120" s="79" t="s">
        <v>184</v>
      </c>
      <c r="F120" s="73">
        <v>55</v>
      </c>
      <c r="G120" s="73">
        <v>23</v>
      </c>
      <c r="H120" s="73">
        <f t="shared" si="2"/>
        <v>1265</v>
      </c>
      <c r="I120" s="73">
        <v>594</v>
      </c>
      <c r="J120" s="73"/>
      <c r="K120" s="73">
        <f t="shared" si="3"/>
        <v>1859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238</v>
      </c>
      <c r="C121" s="79" t="s">
        <v>5996</v>
      </c>
      <c r="D121" s="78">
        <v>21126045</v>
      </c>
      <c r="E121" s="79" t="s">
        <v>184</v>
      </c>
      <c r="F121" s="73">
        <v>93</v>
      </c>
      <c r="G121" s="73">
        <v>23</v>
      </c>
      <c r="H121" s="73">
        <f t="shared" si="2"/>
        <v>2139</v>
      </c>
      <c r="I121" s="73">
        <v>975</v>
      </c>
      <c r="J121" s="73"/>
      <c r="K121" s="73">
        <f t="shared" si="3"/>
        <v>3114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239</v>
      </c>
      <c r="C122" s="79" t="s">
        <v>2702</v>
      </c>
      <c r="D122" s="78">
        <v>21124034</v>
      </c>
      <c r="E122" s="79" t="s">
        <v>156</v>
      </c>
      <c r="F122" s="73">
        <v>57</v>
      </c>
      <c r="G122" s="73">
        <v>23</v>
      </c>
      <c r="H122" s="73">
        <f t="shared" si="2"/>
        <v>1311</v>
      </c>
      <c r="I122" s="73">
        <v>850</v>
      </c>
      <c r="J122" s="73"/>
      <c r="K122" s="73">
        <f t="shared" si="3"/>
        <v>2161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239</v>
      </c>
      <c r="C123" s="79" t="s">
        <v>3351</v>
      </c>
      <c r="D123" s="78">
        <v>21124092</v>
      </c>
      <c r="E123" s="79" t="s">
        <v>156</v>
      </c>
      <c r="F123" s="73">
        <v>58</v>
      </c>
      <c r="G123" s="73">
        <v>23</v>
      </c>
      <c r="H123" s="73">
        <f t="shared" si="2"/>
        <v>1334</v>
      </c>
      <c r="I123" s="73">
        <v>882</v>
      </c>
      <c r="J123" s="73"/>
      <c r="K123" s="73">
        <f t="shared" si="3"/>
        <v>2216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240</v>
      </c>
      <c r="C124" s="79" t="s">
        <v>3717</v>
      </c>
      <c r="D124" s="78">
        <v>21103133</v>
      </c>
      <c r="E124" s="79" t="s">
        <v>251</v>
      </c>
      <c r="F124" s="73">
        <v>55</v>
      </c>
      <c r="G124" s="73">
        <v>23</v>
      </c>
      <c r="H124" s="73">
        <f t="shared" si="2"/>
        <v>1265</v>
      </c>
      <c r="I124" s="73">
        <v>1548</v>
      </c>
      <c r="J124" s="73"/>
      <c r="K124" s="73">
        <f t="shared" si="3"/>
        <v>2813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240</v>
      </c>
      <c r="C125" s="79" t="s">
        <v>5279</v>
      </c>
      <c r="D125" s="78">
        <v>21103077</v>
      </c>
      <c r="E125" s="79" t="s">
        <v>251</v>
      </c>
      <c r="F125" s="73">
        <v>55</v>
      </c>
      <c r="G125" s="73">
        <v>23</v>
      </c>
      <c r="H125" s="73">
        <f t="shared" si="2"/>
        <v>1265</v>
      </c>
      <c r="I125" s="73">
        <v>1185</v>
      </c>
      <c r="J125" s="73"/>
      <c r="K125" s="73">
        <f t="shared" si="3"/>
        <v>2450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241</v>
      </c>
      <c r="C126" s="79" t="s">
        <v>2691</v>
      </c>
      <c r="D126" s="78">
        <v>21124116</v>
      </c>
      <c r="E126" s="79" t="s">
        <v>156</v>
      </c>
      <c r="F126" s="73">
        <v>58</v>
      </c>
      <c r="G126" s="73">
        <v>23</v>
      </c>
      <c r="H126" s="73">
        <f t="shared" si="2"/>
        <v>1334</v>
      </c>
      <c r="I126" s="73">
        <v>558</v>
      </c>
      <c r="J126" s="73"/>
      <c r="K126" s="73">
        <f t="shared" si="3"/>
        <v>1892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241</v>
      </c>
      <c r="C127" s="79" t="s">
        <v>3782</v>
      </c>
      <c r="D127" s="78">
        <v>21103066</v>
      </c>
      <c r="E127" s="79" t="s">
        <v>251</v>
      </c>
      <c r="F127" s="73">
        <v>55</v>
      </c>
      <c r="G127" s="73">
        <v>23</v>
      </c>
      <c r="H127" s="73">
        <f t="shared" si="2"/>
        <v>1265</v>
      </c>
      <c r="I127" s="73">
        <v>624</v>
      </c>
      <c r="J127" s="73"/>
      <c r="K127" s="73">
        <f t="shared" si="3"/>
        <v>1889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242</v>
      </c>
      <c r="C128" s="79" t="s">
        <v>3271</v>
      </c>
      <c r="D128" s="78">
        <v>21113023</v>
      </c>
      <c r="E128" s="79" t="s">
        <v>723</v>
      </c>
      <c r="F128" s="73">
        <v>86</v>
      </c>
      <c r="G128" s="73">
        <v>23</v>
      </c>
      <c r="H128" s="73">
        <f t="shared" si="2"/>
        <v>1978</v>
      </c>
      <c r="I128" s="73">
        <v>689</v>
      </c>
      <c r="J128" s="73"/>
      <c r="K128" s="73">
        <f t="shared" si="3"/>
        <v>2667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242</v>
      </c>
      <c r="C129" s="79" t="s">
        <v>4413</v>
      </c>
      <c r="D129" s="78">
        <v>21113059</v>
      </c>
      <c r="E129" s="79" t="s">
        <v>723</v>
      </c>
      <c r="F129" s="73">
        <v>93</v>
      </c>
      <c r="G129" s="73">
        <v>23</v>
      </c>
      <c r="H129" s="73">
        <f t="shared" si="2"/>
        <v>2139</v>
      </c>
      <c r="I129" s="73">
        <v>901</v>
      </c>
      <c r="J129" s="73"/>
      <c r="K129" s="73">
        <f t="shared" si="3"/>
        <v>3040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243</v>
      </c>
      <c r="C130" s="79" t="s">
        <v>5935</v>
      </c>
      <c r="D130" s="78">
        <v>21113066</v>
      </c>
      <c r="E130" s="79" t="s">
        <v>723</v>
      </c>
      <c r="F130" s="73">
        <v>55</v>
      </c>
      <c r="G130" s="73">
        <v>23</v>
      </c>
      <c r="H130" s="73">
        <f t="shared" si="2"/>
        <v>1265</v>
      </c>
      <c r="I130" s="73">
        <v>828</v>
      </c>
      <c r="J130" s="73"/>
      <c r="K130" s="73">
        <f t="shared" si="3"/>
        <v>2093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243</v>
      </c>
      <c r="C131" s="79" t="s">
        <v>5226</v>
      </c>
      <c r="D131" s="78">
        <v>21113065</v>
      </c>
      <c r="E131" s="79" t="s">
        <v>723</v>
      </c>
      <c r="F131" s="73">
        <v>55</v>
      </c>
      <c r="G131" s="73">
        <v>23</v>
      </c>
      <c r="H131" s="73">
        <f t="shared" ref="H131:H194" si="4">F131*G131</f>
        <v>1265</v>
      </c>
      <c r="I131" s="73">
        <v>703</v>
      </c>
      <c r="J131" s="73"/>
      <c r="K131" s="73">
        <f t="shared" ref="K131:K194" si="5">H131+I131</f>
        <v>1968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244</v>
      </c>
      <c r="C132" s="79" t="s">
        <v>5907</v>
      </c>
      <c r="D132" s="78">
        <v>21113032</v>
      </c>
      <c r="E132" s="79" t="s">
        <v>723</v>
      </c>
      <c r="F132" s="73">
        <v>55</v>
      </c>
      <c r="G132" s="73">
        <v>23</v>
      </c>
      <c r="H132" s="73">
        <f t="shared" si="4"/>
        <v>1265</v>
      </c>
      <c r="I132" s="73">
        <v>318</v>
      </c>
      <c r="J132" s="73"/>
      <c r="K132" s="73">
        <f t="shared" si="5"/>
        <v>1583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244</v>
      </c>
      <c r="C133" s="79" t="s">
        <v>3490</v>
      </c>
      <c r="D133" s="78">
        <v>21113024</v>
      </c>
      <c r="E133" s="79" t="s">
        <v>3491</v>
      </c>
      <c r="F133" s="73">
        <v>65</v>
      </c>
      <c r="G133" s="73">
        <v>23</v>
      </c>
      <c r="H133" s="73">
        <f t="shared" si="4"/>
        <v>1495</v>
      </c>
      <c r="I133" s="73">
        <v>582</v>
      </c>
      <c r="J133" s="73"/>
      <c r="K133" s="73">
        <f t="shared" si="5"/>
        <v>2077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245</v>
      </c>
      <c r="C134" s="79" t="s">
        <v>3061</v>
      </c>
      <c r="D134" s="78">
        <v>21109100</v>
      </c>
      <c r="E134" s="79" t="s">
        <v>309</v>
      </c>
      <c r="F134" s="73">
        <v>55</v>
      </c>
      <c r="G134" s="73">
        <v>23</v>
      </c>
      <c r="H134" s="73">
        <f t="shared" si="4"/>
        <v>1265</v>
      </c>
      <c r="I134" s="73">
        <v>495</v>
      </c>
      <c r="J134" s="73"/>
      <c r="K134" s="73">
        <f t="shared" si="5"/>
        <v>1760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245</v>
      </c>
      <c r="C135" s="79" t="s">
        <v>3521</v>
      </c>
      <c r="D135" s="78">
        <v>21109098</v>
      </c>
      <c r="E135" s="79" t="s">
        <v>309</v>
      </c>
      <c r="F135" s="73">
        <v>55</v>
      </c>
      <c r="G135" s="73">
        <v>23</v>
      </c>
      <c r="H135" s="73">
        <f t="shared" si="4"/>
        <v>1265</v>
      </c>
      <c r="I135" s="73">
        <v>538</v>
      </c>
      <c r="J135" s="73"/>
      <c r="K135" s="73">
        <f t="shared" si="5"/>
        <v>1803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246</v>
      </c>
      <c r="C136" s="79" t="s">
        <v>3479</v>
      </c>
      <c r="D136" s="78">
        <v>21113061</v>
      </c>
      <c r="E136" s="79" t="s">
        <v>723</v>
      </c>
      <c r="F136" s="73">
        <v>55</v>
      </c>
      <c r="G136" s="73">
        <v>23</v>
      </c>
      <c r="H136" s="73">
        <f t="shared" si="4"/>
        <v>1265</v>
      </c>
      <c r="I136" s="73">
        <v>1117</v>
      </c>
      <c r="J136" s="73"/>
      <c r="K136" s="73">
        <f t="shared" si="5"/>
        <v>2382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246</v>
      </c>
      <c r="C137" s="79" t="s">
        <v>6012</v>
      </c>
      <c r="D137" s="78">
        <v>21113019</v>
      </c>
      <c r="E137" s="79" t="s">
        <v>723</v>
      </c>
      <c r="F137" s="73">
        <v>55</v>
      </c>
      <c r="G137" s="73">
        <v>23</v>
      </c>
      <c r="H137" s="73">
        <f t="shared" si="4"/>
        <v>1265</v>
      </c>
      <c r="I137" s="73">
        <v>524</v>
      </c>
      <c r="J137" s="73"/>
      <c r="K137" s="73">
        <f t="shared" si="5"/>
        <v>1789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301</v>
      </c>
      <c r="C138" s="79" t="s">
        <v>1945</v>
      </c>
      <c r="D138" s="78">
        <v>21113077</v>
      </c>
      <c r="E138" s="79" t="s">
        <v>723</v>
      </c>
      <c r="F138" s="73">
        <v>64</v>
      </c>
      <c r="G138" s="73">
        <v>23</v>
      </c>
      <c r="H138" s="73">
        <f t="shared" si="4"/>
        <v>1472</v>
      </c>
      <c r="I138" s="73">
        <v>857</v>
      </c>
      <c r="J138" s="73"/>
      <c r="K138" s="73">
        <f t="shared" si="5"/>
        <v>2329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301</v>
      </c>
      <c r="C139" s="79" t="s">
        <v>6014</v>
      </c>
      <c r="D139" s="78">
        <v>21113080</v>
      </c>
      <c r="E139" s="79" t="s">
        <v>723</v>
      </c>
      <c r="F139" s="73">
        <v>57</v>
      </c>
      <c r="G139" s="73">
        <v>23</v>
      </c>
      <c r="H139" s="73">
        <f t="shared" si="4"/>
        <v>1311</v>
      </c>
      <c r="I139" s="73">
        <v>1825</v>
      </c>
      <c r="J139" s="73"/>
      <c r="K139" s="73">
        <f t="shared" si="5"/>
        <v>3136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302</v>
      </c>
      <c r="C140" s="79" t="s">
        <v>2629</v>
      </c>
      <c r="D140" s="78">
        <v>21109038</v>
      </c>
      <c r="E140" s="79" t="s">
        <v>309</v>
      </c>
      <c r="F140" s="73">
        <v>55</v>
      </c>
      <c r="G140" s="73">
        <v>23</v>
      </c>
      <c r="H140" s="73">
        <f t="shared" si="4"/>
        <v>1265</v>
      </c>
      <c r="I140" s="73">
        <v>688</v>
      </c>
      <c r="J140" s="73"/>
      <c r="K140" s="73">
        <f t="shared" si="5"/>
        <v>1953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302</v>
      </c>
      <c r="C141" s="79" t="s">
        <v>449</v>
      </c>
      <c r="D141" s="78">
        <v>21109004</v>
      </c>
      <c r="E141" s="79" t="s">
        <v>309</v>
      </c>
      <c r="F141" s="73">
        <v>55</v>
      </c>
      <c r="G141" s="73">
        <v>23</v>
      </c>
      <c r="H141" s="73">
        <f t="shared" si="4"/>
        <v>1265</v>
      </c>
      <c r="I141" s="73">
        <v>619</v>
      </c>
      <c r="J141" s="73"/>
      <c r="K141" s="73">
        <f t="shared" si="5"/>
        <v>1884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303</v>
      </c>
      <c r="C142" s="79" t="s">
        <v>2006</v>
      </c>
      <c r="D142" s="78">
        <v>21103055</v>
      </c>
      <c r="E142" s="79" t="s">
        <v>251</v>
      </c>
      <c r="F142" s="73">
        <v>55</v>
      </c>
      <c r="G142" s="73">
        <v>23</v>
      </c>
      <c r="H142" s="73">
        <f t="shared" si="4"/>
        <v>1265</v>
      </c>
      <c r="I142" s="73">
        <v>732</v>
      </c>
      <c r="J142" s="73"/>
      <c r="K142" s="73">
        <f t="shared" si="5"/>
        <v>1997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303</v>
      </c>
      <c r="C143" s="79" t="s">
        <v>4222</v>
      </c>
      <c r="D143" s="78">
        <v>21103143</v>
      </c>
      <c r="E143" s="79" t="s">
        <v>251</v>
      </c>
      <c r="F143" s="73">
        <v>55</v>
      </c>
      <c r="G143" s="73">
        <v>23</v>
      </c>
      <c r="H143" s="73">
        <f t="shared" si="4"/>
        <v>1265</v>
      </c>
      <c r="I143" s="73">
        <v>570</v>
      </c>
      <c r="J143" s="73"/>
      <c r="K143" s="73">
        <f t="shared" si="5"/>
        <v>1835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304</v>
      </c>
      <c r="C144" s="79" t="s">
        <v>5915</v>
      </c>
      <c r="D144" s="78">
        <v>21103124</v>
      </c>
      <c r="E144" s="79" t="s">
        <v>251</v>
      </c>
      <c r="F144" s="73">
        <v>56</v>
      </c>
      <c r="G144" s="73">
        <v>23</v>
      </c>
      <c r="H144" s="73">
        <f t="shared" si="4"/>
        <v>1288</v>
      </c>
      <c r="I144" s="73">
        <v>527</v>
      </c>
      <c r="J144" s="73"/>
      <c r="K144" s="73">
        <f t="shared" si="5"/>
        <v>1815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304</v>
      </c>
      <c r="C145" s="79" t="s">
        <v>5268</v>
      </c>
      <c r="D145" s="78">
        <v>21103041</v>
      </c>
      <c r="E145" s="79" t="s">
        <v>51</v>
      </c>
      <c r="F145" s="73">
        <v>68</v>
      </c>
      <c r="G145" s="73">
        <v>23</v>
      </c>
      <c r="H145" s="73">
        <f t="shared" si="4"/>
        <v>1564</v>
      </c>
      <c r="I145" s="73">
        <v>491</v>
      </c>
      <c r="J145" s="73"/>
      <c r="K145" s="73">
        <f t="shared" si="5"/>
        <v>2055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305</v>
      </c>
      <c r="C146" s="79" t="s">
        <v>2765</v>
      </c>
      <c r="D146" s="78">
        <v>21113069</v>
      </c>
      <c r="E146" s="79" t="s">
        <v>723</v>
      </c>
      <c r="F146" s="73">
        <v>57</v>
      </c>
      <c r="G146" s="73">
        <v>23</v>
      </c>
      <c r="H146" s="73">
        <f t="shared" si="4"/>
        <v>1311</v>
      </c>
      <c r="I146" s="73">
        <v>1271</v>
      </c>
      <c r="J146" s="73"/>
      <c r="K146" s="73">
        <f t="shared" si="5"/>
        <v>2582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305</v>
      </c>
      <c r="C147" s="79" t="s">
        <v>5969</v>
      </c>
      <c r="D147" s="78">
        <v>21113073</v>
      </c>
      <c r="E147" s="79" t="s">
        <v>1412</v>
      </c>
      <c r="F147" s="73">
        <v>93</v>
      </c>
      <c r="G147" s="73">
        <v>23</v>
      </c>
      <c r="H147" s="73">
        <f t="shared" si="4"/>
        <v>2139</v>
      </c>
      <c r="I147" s="73">
        <f>50+90+93+80+72+64+210+14+144+140+106+160+48+124+68+70+90+152+20+100+56+45+80+95+60+60+120+95+115+70+145+52+93</f>
        <v>2981</v>
      </c>
      <c r="J147" s="73"/>
      <c r="K147" s="73">
        <f t="shared" si="5"/>
        <v>5120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306</v>
      </c>
      <c r="C148" s="79" t="s">
        <v>3292</v>
      </c>
      <c r="D148" s="78">
        <v>21103047</v>
      </c>
      <c r="E148" s="79" t="s">
        <v>251</v>
      </c>
      <c r="F148" s="73">
        <v>93</v>
      </c>
      <c r="G148" s="73">
        <v>23</v>
      </c>
      <c r="H148" s="73">
        <f t="shared" si="4"/>
        <v>2139</v>
      </c>
      <c r="I148" s="73">
        <v>940</v>
      </c>
      <c r="J148" s="73"/>
      <c r="K148" s="73">
        <f t="shared" si="5"/>
        <v>3079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306</v>
      </c>
      <c r="C149" s="79" t="s">
        <v>3599</v>
      </c>
      <c r="D149" s="78">
        <v>21103024</v>
      </c>
      <c r="E149" s="79" t="s">
        <v>251</v>
      </c>
      <c r="F149" s="73">
        <v>55</v>
      </c>
      <c r="G149" s="73">
        <v>23</v>
      </c>
      <c r="H149" s="73">
        <f t="shared" si="4"/>
        <v>1265</v>
      </c>
      <c r="I149" s="73">
        <v>912</v>
      </c>
      <c r="J149" s="73"/>
      <c r="K149" s="73">
        <f t="shared" si="5"/>
        <v>2177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307</v>
      </c>
      <c r="C150" s="79" t="s">
        <v>2893</v>
      </c>
      <c r="D150" s="78">
        <v>21102071</v>
      </c>
      <c r="E150" s="79" t="s">
        <v>813</v>
      </c>
      <c r="F150" s="73">
        <v>93</v>
      </c>
      <c r="G150" s="73">
        <v>23</v>
      </c>
      <c r="H150" s="73">
        <f t="shared" si="4"/>
        <v>2139</v>
      </c>
      <c r="I150" s="73">
        <v>1250</v>
      </c>
      <c r="J150" s="73"/>
      <c r="K150" s="73">
        <f t="shared" si="5"/>
        <v>3389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307</v>
      </c>
      <c r="C151" s="79" t="s">
        <v>449</v>
      </c>
      <c r="D151" s="78">
        <v>21110005</v>
      </c>
      <c r="E151" s="79" t="s">
        <v>546</v>
      </c>
      <c r="F151" s="73">
        <v>93</v>
      </c>
      <c r="G151" s="73">
        <v>23</v>
      </c>
      <c r="H151" s="73">
        <f t="shared" si="4"/>
        <v>2139</v>
      </c>
      <c r="I151" s="73">
        <v>910</v>
      </c>
      <c r="J151" s="73"/>
      <c r="K151" s="73">
        <f t="shared" si="5"/>
        <v>3049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308</v>
      </c>
      <c r="C152" s="79" t="s">
        <v>3096</v>
      </c>
      <c r="D152" s="78">
        <v>21109095</v>
      </c>
      <c r="E152" s="79" t="s">
        <v>309</v>
      </c>
      <c r="F152" s="73">
        <v>55</v>
      </c>
      <c r="G152" s="73">
        <v>23</v>
      </c>
      <c r="H152" s="73">
        <f t="shared" si="4"/>
        <v>1265</v>
      </c>
      <c r="I152" s="73">
        <v>426</v>
      </c>
      <c r="J152" s="73"/>
      <c r="K152" s="73">
        <f t="shared" si="5"/>
        <v>1691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308</v>
      </c>
      <c r="C153" s="79" t="s">
        <v>5971</v>
      </c>
      <c r="D153" s="78">
        <v>21109115</v>
      </c>
      <c r="E153" s="79" t="s">
        <v>309</v>
      </c>
      <c r="F153" s="73">
        <v>55</v>
      </c>
      <c r="G153" s="73">
        <v>23</v>
      </c>
      <c r="H153" s="73">
        <f t="shared" si="4"/>
        <v>1265</v>
      </c>
      <c r="I153" s="73">
        <v>461</v>
      </c>
      <c r="J153" s="73"/>
      <c r="K153" s="73">
        <f t="shared" si="5"/>
        <v>1726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309</v>
      </c>
      <c r="C154" s="79" t="s">
        <v>5906</v>
      </c>
      <c r="D154" s="78">
        <v>21103151</v>
      </c>
      <c r="E154" s="79" t="s">
        <v>251</v>
      </c>
      <c r="F154" s="73">
        <v>55</v>
      </c>
      <c r="G154" s="73">
        <v>23</v>
      </c>
      <c r="H154" s="73">
        <f t="shared" si="4"/>
        <v>1265</v>
      </c>
      <c r="I154" s="73">
        <v>747</v>
      </c>
      <c r="J154" s="73"/>
      <c r="K154" s="73">
        <f t="shared" si="5"/>
        <v>2012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309</v>
      </c>
      <c r="C155" s="79" t="s">
        <v>4601</v>
      </c>
      <c r="D155" s="78">
        <v>21103092</v>
      </c>
      <c r="E155" s="79" t="s">
        <v>251</v>
      </c>
      <c r="F155" s="73">
        <v>55</v>
      </c>
      <c r="G155" s="73">
        <v>23</v>
      </c>
      <c r="H155" s="73">
        <f t="shared" si="4"/>
        <v>1265</v>
      </c>
      <c r="I155" s="73">
        <v>310</v>
      </c>
      <c r="J155" s="73"/>
      <c r="K155" s="73">
        <f t="shared" si="5"/>
        <v>1575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310</v>
      </c>
      <c r="C156" s="79" t="s">
        <v>5909</v>
      </c>
      <c r="D156" s="78">
        <v>21113025</v>
      </c>
      <c r="E156" s="79" t="s">
        <v>723</v>
      </c>
      <c r="F156" s="73">
        <v>65</v>
      </c>
      <c r="G156" s="73">
        <v>23</v>
      </c>
      <c r="H156" s="73">
        <f t="shared" si="4"/>
        <v>1495</v>
      </c>
      <c r="I156" s="73">
        <v>1049</v>
      </c>
      <c r="J156" s="73"/>
      <c r="K156" s="73">
        <f t="shared" si="5"/>
        <v>2544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310</v>
      </c>
      <c r="C157" s="79" t="s">
        <v>5944</v>
      </c>
      <c r="D157" s="78">
        <v>21113050</v>
      </c>
      <c r="E157" s="79" t="s">
        <v>723</v>
      </c>
      <c r="F157" s="73">
        <v>60</v>
      </c>
      <c r="G157" s="73">
        <v>23</v>
      </c>
      <c r="H157" s="73">
        <f t="shared" si="4"/>
        <v>1380</v>
      </c>
      <c r="I157" s="73">
        <v>1087</v>
      </c>
      <c r="J157" s="73"/>
      <c r="K157" s="73">
        <f t="shared" si="5"/>
        <v>2467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311</v>
      </c>
      <c r="C158" s="79" t="s">
        <v>5930</v>
      </c>
      <c r="D158" s="78">
        <v>21126002</v>
      </c>
      <c r="E158" s="79" t="s">
        <v>184</v>
      </c>
      <c r="F158" s="73">
        <v>60</v>
      </c>
      <c r="G158" s="73">
        <v>23</v>
      </c>
      <c r="H158" s="73">
        <f t="shared" si="4"/>
        <v>1380</v>
      </c>
      <c r="I158" s="73">
        <v>522</v>
      </c>
      <c r="J158" s="73"/>
      <c r="K158" s="73">
        <f t="shared" si="5"/>
        <v>1902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311</v>
      </c>
      <c r="C159" s="79" t="s">
        <v>4058</v>
      </c>
      <c r="D159" s="78">
        <v>21126026</v>
      </c>
      <c r="E159" s="79" t="s">
        <v>184</v>
      </c>
      <c r="F159" s="73">
        <v>79</v>
      </c>
      <c r="G159" s="73">
        <v>23</v>
      </c>
      <c r="H159" s="73">
        <f t="shared" si="4"/>
        <v>1817</v>
      </c>
      <c r="I159" s="73">
        <v>1004</v>
      </c>
      <c r="J159" s="73"/>
      <c r="K159" s="73">
        <f t="shared" si="5"/>
        <v>2821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312</v>
      </c>
      <c r="C160" s="79" t="s">
        <v>5920</v>
      </c>
      <c r="D160" s="78">
        <v>21103109</v>
      </c>
      <c r="E160" s="79" t="s">
        <v>251</v>
      </c>
      <c r="F160" s="73">
        <v>55</v>
      </c>
      <c r="G160" s="73">
        <v>23</v>
      </c>
      <c r="H160" s="73">
        <f t="shared" si="4"/>
        <v>1265</v>
      </c>
      <c r="I160" s="73">
        <v>952</v>
      </c>
      <c r="J160" s="73"/>
      <c r="K160" s="73">
        <f t="shared" si="5"/>
        <v>2217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312</v>
      </c>
      <c r="C161" s="79" t="s">
        <v>5943</v>
      </c>
      <c r="D161" s="78">
        <v>21103073</v>
      </c>
      <c r="E161" s="79" t="s">
        <v>251</v>
      </c>
      <c r="F161" s="73">
        <v>55</v>
      </c>
      <c r="G161" s="73">
        <v>23</v>
      </c>
      <c r="H161" s="73">
        <f t="shared" si="4"/>
        <v>1265</v>
      </c>
      <c r="I161" s="73">
        <v>646</v>
      </c>
      <c r="J161" s="73"/>
      <c r="K161" s="73">
        <f t="shared" si="5"/>
        <v>1911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313</v>
      </c>
      <c r="C162" s="79" t="s">
        <v>5888</v>
      </c>
      <c r="D162" s="78">
        <v>21111038</v>
      </c>
      <c r="E162" s="79" t="s">
        <v>33</v>
      </c>
      <c r="F162" s="73">
        <v>55</v>
      </c>
      <c r="G162" s="73">
        <v>23</v>
      </c>
      <c r="H162" s="73">
        <f t="shared" si="4"/>
        <v>1265</v>
      </c>
      <c r="I162" s="73">
        <v>859</v>
      </c>
      <c r="J162" s="73"/>
      <c r="K162" s="73">
        <f t="shared" si="5"/>
        <v>2124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313</v>
      </c>
      <c r="C163" s="79" t="s">
        <v>5344</v>
      </c>
      <c r="D163" s="78">
        <v>21111035</v>
      </c>
      <c r="E163" s="79" t="s">
        <v>33</v>
      </c>
      <c r="F163" s="73">
        <v>63</v>
      </c>
      <c r="G163" s="73">
        <v>23</v>
      </c>
      <c r="H163" s="73">
        <f t="shared" si="4"/>
        <v>1449</v>
      </c>
      <c r="I163" s="73">
        <v>1403</v>
      </c>
      <c r="J163" s="73"/>
      <c r="K163" s="73">
        <f t="shared" si="5"/>
        <v>2852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314</v>
      </c>
      <c r="C164" s="79" t="s">
        <v>5893</v>
      </c>
      <c r="D164" s="78">
        <v>21109086</v>
      </c>
      <c r="E164" s="79" t="s">
        <v>309</v>
      </c>
      <c r="F164" s="73">
        <v>93</v>
      </c>
      <c r="G164" s="73">
        <v>23</v>
      </c>
      <c r="H164" s="73">
        <f t="shared" si="4"/>
        <v>2139</v>
      </c>
      <c r="I164" s="73">
        <v>957</v>
      </c>
      <c r="J164" s="73"/>
      <c r="K164" s="73">
        <f t="shared" si="5"/>
        <v>3096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314</v>
      </c>
      <c r="C165" s="79" t="s">
        <v>4044</v>
      </c>
      <c r="D165" s="78">
        <v>21109113</v>
      </c>
      <c r="E165" s="79" t="s">
        <v>309</v>
      </c>
      <c r="F165" s="73">
        <v>55</v>
      </c>
      <c r="G165" s="73">
        <v>23</v>
      </c>
      <c r="H165" s="73">
        <f t="shared" si="4"/>
        <v>1265</v>
      </c>
      <c r="I165" s="73">
        <v>1193</v>
      </c>
      <c r="J165" s="73"/>
      <c r="K165" s="73">
        <f t="shared" si="5"/>
        <v>2458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315</v>
      </c>
      <c r="C166" s="79" t="s">
        <v>2086</v>
      </c>
      <c r="D166" s="78">
        <v>21126017</v>
      </c>
      <c r="E166" s="79" t="s">
        <v>184</v>
      </c>
      <c r="F166" s="73">
        <v>61</v>
      </c>
      <c r="G166" s="73">
        <v>23</v>
      </c>
      <c r="H166" s="73">
        <f t="shared" si="4"/>
        <v>1403</v>
      </c>
      <c r="I166" s="73">
        <v>871</v>
      </c>
      <c r="J166" s="73"/>
      <c r="K166" s="73">
        <f t="shared" si="5"/>
        <v>2274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315</v>
      </c>
      <c r="C167" s="79" t="s">
        <v>5941</v>
      </c>
      <c r="D167" s="78">
        <v>21126054</v>
      </c>
      <c r="E167" s="79" t="s">
        <v>184</v>
      </c>
      <c r="F167" s="73">
        <v>56</v>
      </c>
      <c r="G167" s="73">
        <v>23</v>
      </c>
      <c r="H167" s="73">
        <f t="shared" si="4"/>
        <v>1288</v>
      </c>
      <c r="I167" s="73">
        <v>432</v>
      </c>
      <c r="J167" s="73"/>
      <c r="K167" s="73">
        <f t="shared" si="5"/>
        <v>1720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316</v>
      </c>
      <c r="C168" s="79" t="s">
        <v>3802</v>
      </c>
      <c r="D168" s="78">
        <v>21109023</v>
      </c>
      <c r="E168" s="79" t="s">
        <v>309</v>
      </c>
      <c r="F168" s="73">
        <v>63</v>
      </c>
      <c r="G168" s="73">
        <v>23</v>
      </c>
      <c r="H168" s="73">
        <f t="shared" si="4"/>
        <v>1449</v>
      </c>
      <c r="I168" s="73">
        <v>1213</v>
      </c>
      <c r="J168" s="73"/>
      <c r="K168" s="73">
        <f t="shared" si="5"/>
        <v>2662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316</v>
      </c>
      <c r="C169" s="79" t="s">
        <v>3870</v>
      </c>
      <c r="D169" s="78">
        <v>21109041</v>
      </c>
      <c r="E169" s="79" t="s">
        <v>309</v>
      </c>
      <c r="F169" s="73">
        <v>55</v>
      </c>
      <c r="G169" s="73">
        <v>23</v>
      </c>
      <c r="H169" s="73">
        <f t="shared" si="4"/>
        <v>1265</v>
      </c>
      <c r="I169" s="73">
        <v>558</v>
      </c>
      <c r="J169" s="73"/>
      <c r="K169" s="73">
        <f t="shared" si="5"/>
        <v>1823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317</v>
      </c>
      <c r="C170" s="79" t="s">
        <v>5940</v>
      </c>
      <c r="D170" s="78">
        <v>21103155</v>
      </c>
      <c r="E170" s="79" t="s">
        <v>3425</v>
      </c>
      <c r="F170" s="73">
        <v>55</v>
      </c>
      <c r="G170" s="73">
        <v>23</v>
      </c>
      <c r="H170" s="73">
        <f t="shared" si="4"/>
        <v>1265</v>
      </c>
      <c r="I170" s="73">
        <v>564</v>
      </c>
      <c r="J170" s="73"/>
      <c r="K170" s="73">
        <f t="shared" si="5"/>
        <v>1829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317</v>
      </c>
      <c r="C171" s="79" t="s">
        <v>3758</v>
      </c>
      <c r="D171" s="78">
        <v>21103023</v>
      </c>
      <c r="E171" s="79" t="s">
        <v>251</v>
      </c>
      <c r="F171" s="73">
        <v>56</v>
      </c>
      <c r="G171" s="73">
        <v>23</v>
      </c>
      <c r="H171" s="73">
        <f t="shared" si="4"/>
        <v>1288</v>
      </c>
      <c r="I171" s="73">
        <v>526</v>
      </c>
      <c r="J171" s="73"/>
      <c r="K171" s="73">
        <f t="shared" si="5"/>
        <v>1814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318</v>
      </c>
      <c r="C172" s="79" t="s">
        <v>4232</v>
      </c>
      <c r="D172" s="78">
        <v>21109090</v>
      </c>
      <c r="E172" s="79" t="s">
        <v>309</v>
      </c>
      <c r="F172" s="73">
        <v>57</v>
      </c>
      <c r="G172" s="73">
        <v>23</v>
      </c>
      <c r="H172" s="73">
        <f t="shared" si="4"/>
        <v>1311</v>
      </c>
      <c r="I172" s="73">
        <v>900</v>
      </c>
      <c r="J172" s="73"/>
      <c r="K172" s="73">
        <f t="shared" si="5"/>
        <v>2211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318</v>
      </c>
      <c r="C173" s="79" t="s">
        <v>5289</v>
      </c>
      <c r="D173" s="78">
        <v>21109054</v>
      </c>
      <c r="E173" s="79" t="s">
        <v>309</v>
      </c>
      <c r="F173" s="73">
        <v>55</v>
      </c>
      <c r="G173" s="73">
        <v>23</v>
      </c>
      <c r="H173" s="73">
        <f t="shared" si="4"/>
        <v>1265</v>
      </c>
      <c r="I173" s="73">
        <v>1355</v>
      </c>
      <c r="J173" s="73"/>
      <c r="K173" s="73">
        <f t="shared" si="5"/>
        <v>2620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319</v>
      </c>
      <c r="C174" s="79" t="s">
        <v>5942</v>
      </c>
      <c r="D174" s="78">
        <v>21103158</v>
      </c>
      <c r="E174" s="79" t="s">
        <v>251</v>
      </c>
      <c r="F174" s="73">
        <v>60</v>
      </c>
      <c r="G174" s="73">
        <v>23</v>
      </c>
      <c r="H174" s="73">
        <f t="shared" si="4"/>
        <v>1380</v>
      </c>
      <c r="I174" s="73">
        <v>829</v>
      </c>
      <c r="J174" s="73"/>
      <c r="K174" s="73">
        <f t="shared" si="5"/>
        <v>2209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319</v>
      </c>
      <c r="C175" s="79" t="s">
        <v>3649</v>
      </c>
      <c r="D175" s="78">
        <v>21103152</v>
      </c>
      <c r="E175" s="79" t="s">
        <v>251</v>
      </c>
      <c r="F175" s="73">
        <v>55</v>
      </c>
      <c r="G175" s="73">
        <v>23</v>
      </c>
      <c r="H175" s="73">
        <f t="shared" si="4"/>
        <v>1265</v>
      </c>
      <c r="I175" s="73">
        <v>405</v>
      </c>
      <c r="J175" s="73"/>
      <c r="K175" s="73">
        <f t="shared" si="5"/>
        <v>1670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320</v>
      </c>
      <c r="C176" s="79" t="s">
        <v>5928</v>
      </c>
      <c r="D176" s="78">
        <v>21109018</v>
      </c>
      <c r="E176" s="79" t="s">
        <v>309</v>
      </c>
      <c r="F176" s="73">
        <v>62</v>
      </c>
      <c r="G176" s="73">
        <v>23</v>
      </c>
      <c r="H176" s="73">
        <f t="shared" si="4"/>
        <v>1426</v>
      </c>
      <c r="I176" s="73">
        <v>727</v>
      </c>
      <c r="J176" s="73"/>
      <c r="K176" s="73">
        <f t="shared" si="5"/>
        <v>2153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320</v>
      </c>
      <c r="C177" s="79" t="s">
        <v>5947</v>
      </c>
      <c r="D177" s="78">
        <v>21109067</v>
      </c>
      <c r="E177" s="79" t="s">
        <v>309</v>
      </c>
      <c r="F177" s="73">
        <v>55</v>
      </c>
      <c r="G177" s="73">
        <v>23</v>
      </c>
      <c r="H177" s="73">
        <f t="shared" si="4"/>
        <v>1265</v>
      </c>
      <c r="I177" s="73">
        <v>632</v>
      </c>
      <c r="J177" s="73"/>
      <c r="K177" s="73">
        <f t="shared" si="5"/>
        <v>1897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321</v>
      </c>
      <c r="C178" s="79" t="s">
        <v>3620</v>
      </c>
      <c r="D178" s="78">
        <v>21109002</v>
      </c>
      <c r="E178" s="79" t="s">
        <v>309</v>
      </c>
      <c r="F178" s="73">
        <v>55</v>
      </c>
      <c r="G178" s="73">
        <v>23</v>
      </c>
      <c r="H178" s="73">
        <f t="shared" si="4"/>
        <v>1265</v>
      </c>
      <c r="I178" s="73">
        <v>373</v>
      </c>
      <c r="J178" s="73"/>
      <c r="K178" s="73">
        <f t="shared" si="5"/>
        <v>1638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321</v>
      </c>
      <c r="C179" s="79" t="s">
        <v>449</v>
      </c>
      <c r="D179" s="78">
        <v>21109005</v>
      </c>
      <c r="E179" s="79" t="s">
        <v>309</v>
      </c>
      <c r="F179" s="73">
        <v>57</v>
      </c>
      <c r="G179" s="73">
        <v>23</v>
      </c>
      <c r="H179" s="73">
        <f t="shared" si="4"/>
        <v>1311</v>
      </c>
      <c r="I179" s="73">
        <v>723</v>
      </c>
      <c r="J179" s="73"/>
      <c r="K179" s="73">
        <f t="shared" si="5"/>
        <v>2034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322</v>
      </c>
      <c r="C180" s="79" t="s">
        <v>2131</v>
      </c>
      <c r="D180" s="78">
        <v>21109051</v>
      </c>
      <c r="E180" s="79" t="s">
        <v>309</v>
      </c>
      <c r="F180" s="73">
        <v>55</v>
      </c>
      <c r="G180" s="73">
        <v>23</v>
      </c>
      <c r="H180" s="73">
        <f t="shared" si="4"/>
        <v>1265</v>
      </c>
      <c r="I180" s="73">
        <v>386</v>
      </c>
      <c r="J180" s="73"/>
      <c r="K180" s="73">
        <f t="shared" si="5"/>
        <v>1651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322</v>
      </c>
      <c r="C181" s="79" t="s">
        <v>4301</v>
      </c>
      <c r="D181" s="78">
        <v>21109042</v>
      </c>
      <c r="E181" s="79" t="s">
        <v>309</v>
      </c>
      <c r="F181" s="73">
        <v>55</v>
      </c>
      <c r="G181" s="73">
        <v>23</v>
      </c>
      <c r="H181" s="73">
        <f t="shared" si="4"/>
        <v>1265</v>
      </c>
      <c r="I181" s="73">
        <f>10+23+93+78+80+20+46+101+30+126+40+89+46+102+112+30+30+55</f>
        <v>1111</v>
      </c>
      <c r="J181" s="73"/>
      <c r="K181" s="73">
        <f t="shared" si="5"/>
        <v>2376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323</v>
      </c>
      <c r="C182" s="79" t="s">
        <v>5897</v>
      </c>
      <c r="D182" s="78">
        <v>21109087</v>
      </c>
      <c r="E182" s="79" t="s">
        <v>309</v>
      </c>
      <c r="F182" s="73">
        <v>58</v>
      </c>
      <c r="G182" s="73">
        <v>23</v>
      </c>
      <c r="H182" s="73">
        <f t="shared" si="4"/>
        <v>1334</v>
      </c>
      <c r="I182" s="73">
        <v>573</v>
      </c>
      <c r="J182" s="73"/>
      <c r="K182" s="73">
        <f t="shared" si="5"/>
        <v>1907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324</v>
      </c>
      <c r="C183" s="79" t="s">
        <v>5887</v>
      </c>
      <c r="D183" s="78">
        <v>21103053</v>
      </c>
      <c r="E183" s="79" t="s">
        <v>251</v>
      </c>
      <c r="F183" s="73">
        <v>60</v>
      </c>
      <c r="G183" s="73">
        <v>23</v>
      </c>
      <c r="H183" s="73">
        <f t="shared" si="4"/>
        <v>1380</v>
      </c>
      <c r="I183" s="73">
        <v>799</v>
      </c>
      <c r="J183" s="73"/>
      <c r="K183" s="73">
        <f t="shared" si="5"/>
        <v>2179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324</v>
      </c>
      <c r="C184" s="79" t="s">
        <v>2853</v>
      </c>
      <c r="D184" s="78">
        <v>21103153</v>
      </c>
      <c r="E184" s="79" t="s">
        <v>251</v>
      </c>
      <c r="F184" s="73">
        <v>55</v>
      </c>
      <c r="G184" s="73">
        <v>23</v>
      </c>
      <c r="H184" s="73">
        <f t="shared" si="4"/>
        <v>1265</v>
      </c>
      <c r="I184" s="73">
        <v>528</v>
      </c>
      <c r="J184" s="73"/>
      <c r="K184" s="73">
        <f t="shared" si="5"/>
        <v>1793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325</v>
      </c>
      <c r="C185" s="79" t="s">
        <v>2542</v>
      </c>
      <c r="D185" s="78">
        <v>21113003</v>
      </c>
      <c r="E185" s="79" t="s">
        <v>723</v>
      </c>
      <c r="F185" s="73">
        <v>62</v>
      </c>
      <c r="G185" s="73">
        <v>23</v>
      </c>
      <c r="H185" s="73">
        <f t="shared" si="4"/>
        <v>1426</v>
      </c>
      <c r="I185" s="73">
        <v>1120</v>
      </c>
      <c r="J185" s="73"/>
      <c r="K185" s="73">
        <f t="shared" si="5"/>
        <v>2546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325</v>
      </c>
      <c r="C186" s="79" t="s">
        <v>5742</v>
      </c>
      <c r="D186" s="78">
        <v>21113010</v>
      </c>
      <c r="E186" s="79" t="s">
        <v>723</v>
      </c>
      <c r="F186" s="73">
        <v>60</v>
      </c>
      <c r="G186" s="73">
        <v>23</v>
      </c>
      <c r="H186" s="73">
        <f t="shared" si="4"/>
        <v>1380</v>
      </c>
      <c r="I186" s="73">
        <v>1059</v>
      </c>
      <c r="J186" s="73"/>
      <c r="K186" s="73">
        <f t="shared" si="5"/>
        <v>2439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326</v>
      </c>
      <c r="C187" s="79" t="s">
        <v>5933</v>
      </c>
      <c r="D187" s="78">
        <v>21103103</v>
      </c>
      <c r="E187" s="79" t="s">
        <v>251</v>
      </c>
      <c r="F187" s="73">
        <v>55</v>
      </c>
      <c r="G187" s="73">
        <v>23</v>
      </c>
      <c r="H187" s="73">
        <f t="shared" si="4"/>
        <v>1265</v>
      </c>
      <c r="I187" s="73">
        <v>529</v>
      </c>
      <c r="J187" s="73"/>
      <c r="K187" s="73">
        <f t="shared" si="5"/>
        <v>1794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326</v>
      </c>
      <c r="C188" s="79" t="s">
        <v>5946</v>
      </c>
      <c r="D188" s="78">
        <v>21126043</v>
      </c>
      <c r="E188" s="79" t="s">
        <v>184</v>
      </c>
      <c r="F188" s="73">
        <v>61</v>
      </c>
      <c r="G188" s="73">
        <v>23</v>
      </c>
      <c r="H188" s="73">
        <f t="shared" si="4"/>
        <v>1403</v>
      </c>
      <c r="I188" s="73">
        <v>992</v>
      </c>
      <c r="J188" s="73"/>
      <c r="K188" s="73">
        <f t="shared" si="5"/>
        <v>2395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327</v>
      </c>
      <c r="C189" s="79" t="s">
        <v>3117</v>
      </c>
      <c r="D189" s="78">
        <v>21106068</v>
      </c>
      <c r="E189" s="79" t="s">
        <v>212</v>
      </c>
      <c r="F189" s="73">
        <v>63</v>
      </c>
      <c r="G189" s="73">
        <v>23</v>
      </c>
      <c r="H189" s="73">
        <f t="shared" si="4"/>
        <v>1449</v>
      </c>
      <c r="I189" s="73">
        <v>674</v>
      </c>
      <c r="J189" s="73"/>
      <c r="K189" s="73">
        <f t="shared" si="5"/>
        <v>2123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327</v>
      </c>
      <c r="C190" s="79" t="s">
        <v>3414</v>
      </c>
      <c r="D190" s="78">
        <v>21102076</v>
      </c>
      <c r="E190" s="79" t="s">
        <v>813</v>
      </c>
      <c r="F190" s="73">
        <v>55</v>
      </c>
      <c r="G190" s="73">
        <v>23</v>
      </c>
      <c r="H190" s="73">
        <f t="shared" si="4"/>
        <v>1265</v>
      </c>
      <c r="I190" s="73">
        <v>742</v>
      </c>
      <c r="J190" s="73"/>
      <c r="K190" s="73">
        <f t="shared" si="5"/>
        <v>2007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328</v>
      </c>
      <c r="C191" s="79" t="s">
        <v>2016</v>
      </c>
      <c r="D191" s="78">
        <v>21103003</v>
      </c>
      <c r="E191" s="79" t="s">
        <v>251</v>
      </c>
      <c r="F191" s="73">
        <v>55</v>
      </c>
      <c r="G191" s="73">
        <v>23</v>
      </c>
      <c r="H191" s="73">
        <f t="shared" si="4"/>
        <v>1265</v>
      </c>
      <c r="I191" s="73">
        <v>807</v>
      </c>
      <c r="J191" s="73"/>
      <c r="K191" s="73">
        <f t="shared" si="5"/>
        <v>2072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328</v>
      </c>
      <c r="C192" s="79" t="s">
        <v>3380</v>
      </c>
      <c r="D192" s="78">
        <v>21103096</v>
      </c>
      <c r="E192" s="79" t="s">
        <v>251</v>
      </c>
      <c r="F192" s="73">
        <v>55</v>
      </c>
      <c r="G192" s="73">
        <v>23</v>
      </c>
      <c r="H192" s="73">
        <f t="shared" si="4"/>
        <v>1265</v>
      </c>
      <c r="I192" s="73">
        <v>641</v>
      </c>
      <c r="J192" s="73"/>
      <c r="K192" s="73">
        <f t="shared" si="5"/>
        <v>1906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329</v>
      </c>
      <c r="C193" s="79" t="s">
        <v>2610</v>
      </c>
      <c r="D193" s="78">
        <v>21109015</v>
      </c>
      <c r="E193" s="79" t="s">
        <v>309</v>
      </c>
      <c r="F193" s="73">
        <v>55</v>
      </c>
      <c r="G193" s="73">
        <v>23</v>
      </c>
      <c r="H193" s="73">
        <f t="shared" si="4"/>
        <v>1265</v>
      </c>
      <c r="I193" s="73">
        <v>482</v>
      </c>
      <c r="J193" s="73"/>
      <c r="K193" s="73">
        <f t="shared" si="5"/>
        <v>1747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329</v>
      </c>
      <c r="C194" s="79" t="s">
        <v>3881</v>
      </c>
      <c r="D194" s="78">
        <v>21109003</v>
      </c>
      <c r="E194" s="79" t="s">
        <v>309</v>
      </c>
      <c r="F194" s="73">
        <v>56</v>
      </c>
      <c r="G194" s="73">
        <v>23</v>
      </c>
      <c r="H194" s="73">
        <f t="shared" si="4"/>
        <v>1288</v>
      </c>
      <c r="I194" s="73">
        <v>845</v>
      </c>
      <c r="J194" s="73"/>
      <c r="K194" s="73">
        <f t="shared" si="5"/>
        <v>2133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330</v>
      </c>
      <c r="C195" s="79" t="s">
        <v>3590</v>
      </c>
      <c r="D195" s="78">
        <v>21109104</v>
      </c>
      <c r="E195" s="79" t="s">
        <v>309</v>
      </c>
      <c r="F195" s="73">
        <v>65</v>
      </c>
      <c r="G195" s="73">
        <v>23</v>
      </c>
      <c r="H195" s="73">
        <f t="shared" ref="H195:H258" si="6">F195*G195</f>
        <v>1495</v>
      </c>
      <c r="I195" s="73">
        <v>405</v>
      </c>
      <c r="J195" s="73"/>
      <c r="K195" s="73">
        <f t="shared" ref="K195:K258" si="7">H195+I195</f>
        <v>1900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330</v>
      </c>
      <c r="C196" s="79" t="s">
        <v>3979</v>
      </c>
      <c r="D196" s="78">
        <v>21109110</v>
      </c>
      <c r="E196" s="79" t="s">
        <v>309</v>
      </c>
      <c r="F196" s="73">
        <v>57</v>
      </c>
      <c r="G196" s="73">
        <v>23</v>
      </c>
      <c r="H196" s="73">
        <f t="shared" si="6"/>
        <v>1311</v>
      </c>
      <c r="I196" s="73">
        <v>550</v>
      </c>
      <c r="J196" s="73"/>
      <c r="K196" s="73">
        <f t="shared" si="7"/>
        <v>1861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331</v>
      </c>
      <c r="C197" s="79" t="s">
        <v>5917</v>
      </c>
      <c r="D197" s="78">
        <v>21112087</v>
      </c>
      <c r="E197" s="79" t="s">
        <v>6069</v>
      </c>
      <c r="F197" s="73">
        <v>55</v>
      </c>
      <c r="G197" s="73">
        <v>23</v>
      </c>
      <c r="H197" s="73">
        <f t="shared" si="6"/>
        <v>1265</v>
      </c>
      <c r="I197" s="73">
        <v>621</v>
      </c>
      <c r="J197" s="73"/>
      <c r="K197" s="73">
        <f t="shared" si="7"/>
        <v>1886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331</v>
      </c>
      <c r="C198" s="79" t="s">
        <v>6006</v>
      </c>
      <c r="D198" s="78">
        <v>21102021</v>
      </c>
      <c r="E198" s="79" t="s">
        <v>2589</v>
      </c>
      <c r="F198" s="73">
        <v>93</v>
      </c>
      <c r="G198" s="73">
        <v>23</v>
      </c>
      <c r="H198" s="73">
        <f t="shared" si="6"/>
        <v>2139</v>
      </c>
      <c r="I198" s="73">
        <v>1153</v>
      </c>
      <c r="J198" s="73"/>
      <c r="K198" s="73">
        <f t="shared" si="7"/>
        <v>3292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332</v>
      </c>
      <c r="C199" s="79" t="s">
        <v>2375</v>
      </c>
      <c r="D199" s="78">
        <v>21124008</v>
      </c>
      <c r="E199" s="79" t="s">
        <v>156</v>
      </c>
      <c r="F199" s="73">
        <v>55</v>
      </c>
      <c r="G199" s="73">
        <v>23</v>
      </c>
      <c r="H199" s="73">
        <f t="shared" si="6"/>
        <v>1265</v>
      </c>
      <c r="I199" s="73">
        <v>381</v>
      </c>
      <c r="J199" s="73"/>
      <c r="K199" s="73">
        <f t="shared" si="7"/>
        <v>1646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332</v>
      </c>
      <c r="C200" s="79" t="s">
        <v>3550</v>
      </c>
      <c r="D200" s="78">
        <v>21124033</v>
      </c>
      <c r="E200" s="79" t="s">
        <v>156</v>
      </c>
      <c r="F200" s="73">
        <v>55</v>
      </c>
      <c r="G200" s="73">
        <v>23</v>
      </c>
      <c r="H200" s="73">
        <f t="shared" si="6"/>
        <v>1265</v>
      </c>
      <c r="I200" s="73">
        <v>384</v>
      </c>
      <c r="J200" s="73"/>
      <c r="K200" s="73">
        <f t="shared" si="7"/>
        <v>1649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333</v>
      </c>
      <c r="C201" s="79" t="s">
        <v>2077</v>
      </c>
      <c r="D201" s="78">
        <v>21103031</v>
      </c>
      <c r="E201" s="79" t="s">
        <v>251</v>
      </c>
      <c r="F201" s="73">
        <v>55</v>
      </c>
      <c r="G201" s="73">
        <v>23</v>
      </c>
      <c r="H201" s="73">
        <f t="shared" si="6"/>
        <v>1265</v>
      </c>
      <c r="I201" s="73">
        <v>817</v>
      </c>
      <c r="J201" s="73"/>
      <c r="K201" s="73">
        <f t="shared" si="7"/>
        <v>2082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333</v>
      </c>
      <c r="C202" s="79" t="s">
        <v>5955</v>
      </c>
      <c r="D202" s="78">
        <v>21103044</v>
      </c>
      <c r="E202" s="79" t="s">
        <v>51</v>
      </c>
      <c r="F202" s="73">
        <v>55</v>
      </c>
      <c r="G202" s="73">
        <v>23</v>
      </c>
      <c r="H202" s="73">
        <f t="shared" si="6"/>
        <v>1265</v>
      </c>
      <c r="I202" s="73">
        <v>606</v>
      </c>
      <c r="J202" s="73"/>
      <c r="K202" s="73">
        <f t="shared" si="7"/>
        <v>1871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334</v>
      </c>
      <c r="C203" s="79" t="s">
        <v>5914</v>
      </c>
      <c r="D203" s="78">
        <v>21124027</v>
      </c>
      <c r="E203" s="79" t="s">
        <v>156</v>
      </c>
      <c r="F203" s="73">
        <v>55</v>
      </c>
      <c r="G203" s="73">
        <v>23</v>
      </c>
      <c r="H203" s="73">
        <f t="shared" si="6"/>
        <v>1265</v>
      </c>
      <c r="I203" s="73">
        <v>572</v>
      </c>
      <c r="J203" s="73"/>
      <c r="K203" s="73">
        <f t="shared" si="7"/>
        <v>1837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334</v>
      </c>
      <c r="C204" s="79" t="s">
        <v>2830</v>
      </c>
      <c r="D204" s="78">
        <v>21126020</v>
      </c>
      <c r="E204" s="79" t="s">
        <v>184</v>
      </c>
      <c r="F204" s="73">
        <v>55</v>
      </c>
      <c r="G204" s="73">
        <v>23</v>
      </c>
      <c r="H204" s="73">
        <f t="shared" si="6"/>
        <v>1265</v>
      </c>
      <c r="I204" s="73">
        <v>707</v>
      </c>
      <c r="J204" s="73"/>
      <c r="K204" s="73">
        <f t="shared" si="7"/>
        <v>1972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335</v>
      </c>
      <c r="C205" s="79" t="s">
        <v>2469</v>
      </c>
      <c r="D205" s="78">
        <v>21103128</v>
      </c>
      <c r="E205" s="79" t="s">
        <v>251</v>
      </c>
      <c r="F205" s="73">
        <v>58</v>
      </c>
      <c r="G205" s="73">
        <v>23</v>
      </c>
      <c r="H205" s="73">
        <f t="shared" si="6"/>
        <v>1334</v>
      </c>
      <c r="I205" s="73">
        <v>910</v>
      </c>
      <c r="J205" s="73"/>
      <c r="K205" s="73">
        <f t="shared" si="7"/>
        <v>2244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335</v>
      </c>
      <c r="C206" s="79" t="s">
        <v>4167</v>
      </c>
      <c r="D206" s="78">
        <v>21103034</v>
      </c>
      <c r="E206" s="79" t="s">
        <v>251</v>
      </c>
      <c r="F206" s="73">
        <v>66</v>
      </c>
      <c r="G206" s="73">
        <v>23</v>
      </c>
      <c r="H206" s="73">
        <f t="shared" si="6"/>
        <v>1518</v>
      </c>
      <c r="I206" s="73">
        <v>817</v>
      </c>
      <c r="J206" s="73"/>
      <c r="K206" s="73">
        <f t="shared" si="7"/>
        <v>2335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336</v>
      </c>
      <c r="C207" s="79" t="s">
        <v>1984</v>
      </c>
      <c r="D207" s="78">
        <v>21124003</v>
      </c>
      <c r="E207" s="79" t="s">
        <v>156</v>
      </c>
      <c r="F207" s="73">
        <v>57</v>
      </c>
      <c r="G207" s="73">
        <v>23</v>
      </c>
      <c r="H207" s="73">
        <f t="shared" si="6"/>
        <v>1311</v>
      </c>
      <c r="I207" s="73">
        <v>1106</v>
      </c>
      <c r="J207" s="73"/>
      <c r="K207" s="73">
        <f t="shared" si="7"/>
        <v>2417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336</v>
      </c>
      <c r="C208" s="79" t="s">
        <v>2713</v>
      </c>
      <c r="D208" s="78">
        <v>21109046</v>
      </c>
      <c r="E208" s="79" t="s">
        <v>309</v>
      </c>
      <c r="F208" s="73">
        <v>58</v>
      </c>
      <c r="G208" s="73">
        <v>23</v>
      </c>
      <c r="H208" s="73">
        <f t="shared" si="6"/>
        <v>1334</v>
      </c>
      <c r="I208" s="73">
        <v>791</v>
      </c>
      <c r="J208" s="73"/>
      <c r="K208" s="73">
        <f t="shared" si="7"/>
        <v>2125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337</v>
      </c>
      <c r="C209" s="79" t="s">
        <v>2576</v>
      </c>
      <c r="D209" s="78">
        <v>21126012</v>
      </c>
      <c r="E209" s="79" t="s">
        <v>184</v>
      </c>
      <c r="F209" s="73">
        <v>60</v>
      </c>
      <c r="G209" s="73">
        <v>23</v>
      </c>
      <c r="H209" s="73">
        <f t="shared" si="6"/>
        <v>1380</v>
      </c>
      <c r="I209" s="73">
        <v>425</v>
      </c>
      <c r="J209" s="73"/>
      <c r="K209" s="73">
        <f t="shared" si="7"/>
        <v>1805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337</v>
      </c>
      <c r="C210" s="79" t="s">
        <v>2821</v>
      </c>
      <c r="D210" s="78">
        <v>21126003</v>
      </c>
      <c r="E210" s="79" t="s">
        <v>184</v>
      </c>
      <c r="F210" s="73">
        <v>93</v>
      </c>
      <c r="G210" s="73">
        <v>23</v>
      </c>
      <c r="H210" s="73">
        <f t="shared" si="6"/>
        <v>2139</v>
      </c>
      <c r="I210" s="73">
        <v>759</v>
      </c>
      <c r="J210" s="73"/>
      <c r="K210" s="73">
        <f t="shared" si="7"/>
        <v>2898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338</v>
      </c>
      <c r="C211" s="79" t="s">
        <v>2277</v>
      </c>
      <c r="D211" s="78">
        <v>21103100</v>
      </c>
      <c r="E211" s="79" t="s">
        <v>251</v>
      </c>
      <c r="F211" s="73">
        <v>55</v>
      </c>
      <c r="G211" s="73">
        <v>23</v>
      </c>
      <c r="H211" s="73">
        <f t="shared" si="6"/>
        <v>1265</v>
      </c>
      <c r="I211" s="73">
        <v>530</v>
      </c>
      <c r="J211" s="73"/>
      <c r="K211" s="73">
        <f t="shared" si="7"/>
        <v>1795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338</v>
      </c>
      <c r="C212" s="79" t="s">
        <v>3696</v>
      </c>
      <c r="D212" s="78">
        <v>21103087</v>
      </c>
      <c r="E212" s="79" t="s">
        <v>51</v>
      </c>
      <c r="F212" s="73">
        <v>55</v>
      </c>
      <c r="G212" s="73">
        <v>23</v>
      </c>
      <c r="H212" s="73">
        <f t="shared" si="6"/>
        <v>1265</v>
      </c>
      <c r="I212" s="73">
        <v>662</v>
      </c>
      <c r="J212" s="73"/>
      <c r="K212" s="73">
        <f t="shared" si="7"/>
        <v>1927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339</v>
      </c>
      <c r="C213" s="79" t="s">
        <v>2943</v>
      </c>
      <c r="D213" s="78">
        <v>21124043</v>
      </c>
      <c r="E213" s="79" t="s">
        <v>156</v>
      </c>
      <c r="F213" s="73">
        <v>63</v>
      </c>
      <c r="G213" s="73">
        <v>23</v>
      </c>
      <c r="H213" s="73">
        <f t="shared" si="6"/>
        <v>1449</v>
      </c>
      <c r="I213" s="73">
        <v>945</v>
      </c>
      <c r="J213" s="73"/>
      <c r="K213" s="73">
        <f t="shared" si="7"/>
        <v>2394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339</v>
      </c>
      <c r="C214" s="79" t="s">
        <v>4719</v>
      </c>
      <c r="D214" s="78">
        <v>21124021</v>
      </c>
      <c r="E214" s="79" t="s">
        <v>156</v>
      </c>
      <c r="F214" s="73">
        <v>57</v>
      </c>
      <c r="G214" s="73">
        <v>23</v>
      </c>
      <c r="H214" s="73">
        <f t="shared" si="6"/>
        <v>1311</v>
      </c>
      <c r="I214" s="73">
        <v>965</v>
      </c>
      <c r="J214" s="73"/>
      <c r="K214" s="73">
        <f t="shared" si="7"/>
        <v>2276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340</v>
      </c>
      <c r="C215" s="79" t="s">
        <v>2097</v>
      </c>
      <c r="D215" s="78">
        <v>21103091</v>
      </c>
      <c r="E215" s="79" t="s">
        <v>251</v>
      </c>
      <c r="F215" s="73">
        <v>74</v>
      </c>
      <c r="G215" s="73">
        <v>23</v>
      </c>
      <c r="H215" s="73">
        <f t="shared" si="6"/>
        <v>1702</v>
      </c>
      <c r="I215" s="73">
        <v>1404</v>
      </c>
      <c r="J215" s="73"/>
      <c r="K215" s="73">
        <f t="shared" si="7"/>
        <v>3106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340</v>
      </c>
      <c r="C216" s="79" t="s">
        <v>3891</v>
      </c>
      <c r="D216" s="78">
        <v>21103059</v>
      </c>
      <c r="E216" s="79" t="s">
        <v>251</v>
      </c>
      <c r="F216" s="73">
        <v>55</v>
      </c>
      <c r="G216" s="73">
        <v>23</v>
      </c>
      <c r="H216" s="73">
        <f t="shared" si="6"/>
        <v>1265</v>
      </c>
      <c r="I216" s="73">
        <v>841</v>
      </c>
      <c r="J216" s="73"/>
      <c r="K216" s="73">
        <f t="shared" si="7"/>
        <v>2106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342</v>
      </c>
      <c r="C217" s="79" t="s">
        <v>2176</v>
      </c>
      <c r="D217" s="78">
        <v>21126005</v>
      </c>
      <c r="E217" s="79" t="s">
        <v>184</v>
      </c>
      <c r="F217" s="73">
        <v>55</v>
      </c>
      <c r="G217" s="73">
        <v>23</v>
      </c>
      <c r="H217" s="73">
        <f t="shared" si="6"/>
        <v>1265</v>
      </c>
      <c r="I217" s="73">
        <v>558</v>
      </c>
      <c r="J217" s="73"/>
      <c r="K217" s="73">
        <f t="shared" si="7"/>
        <v>1823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342</v>
      </c>
      <c r="C218" s="79" t="s">
        <v>3052</v>
      </c>
      <c r="D218" s="78">
        <v>21126033</v>
      </c>
      <c r="E218" s="79" t="s">
        <v>184</v>
      </c>
      <c r="F218" s="73">
        <v>59</v>
      </c>
      <c r="G218" s="73">
        <v>23</v>
      </c>
      <c r="H218" s="73">
        <f t="shared" si="6"/>
        <v>1357</v>
      </c>
      <c r="I218" s="73">
        <v>476</v>
      </c>
      <c r="J218" s="73"/>
      <c r="K218" s="73">
        <f t="shared" si="7"/>
        <v>1833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343</v>
      </c>
      <c r="C219" s="79" t="s">
        <v>5903</v>
      </c>
      <c r="D219" s="78">
        <v>21126050</v>
      </c>
      <c r="E219" s="79" t="s">
        <v>184</v>
      </c>
      <c r="F219" s="73">
        <v>55</v>
      </c>
      <c r="G219" s="73">
        <v>23</v>
      </c>
      <c r="H219" s="73">
        <f t="shared" si="6"/>
        <v>1265</v>
      </c>
      <c r="I219" s="73">
        <v>727</v>
      </c>
      <c r="J219" s="73"/>
      <c r="K219" s="73">
        <f t="shared" si="7"/>
        <v>1992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343</v>
      </c>
      <c r="C220" s="79" t="s">
        <v>3579</v>
      </c>
      <c r="D220" s="78">
        <v>21126051</v>
      </c>
      <c r="E220" s="79" t="s">
        <v>652</v>
      </c>
      <c r="F220" s="73">
        <v>60</v>
      </c>
      <c r="G220" s="73">
        <v>23</v>
      </c>
      <c r="H220" s="73">
        <f t="shared" si="6"/>
        <v>1380</v>
      </c>
      <c r="I220" s="73">
        <v>551</v>
      </c>
      <c r="J220" s="73"/>
      <c r="K220" s="73">
        <f t="shared" si="7"/>
        <v>1931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344</v>
      </c>
      <c r="C221" s="79" t="s">
        <v>2248</v>
      </c>
      <c r="D221" s="78">
        <v>21124022</v>
      </c>
      <c r="E221" s="79" t="s">
        <v>156</v>
      </c>
      <c r="F221" s="73">
        <v>55</v>
      </c>
      <c r="G221" s="73">
        <v>23</v>
      </c>
      <c r="H221" s="73">
        <f t="shared" si="6"/>
        <v>1265</v>
      </c>
      <c r="I221" s="73">
        <v>664</v>
      </c>
      <c r="J221" s="73"/>
      <c r="K221" s="73">
        <f t="shared" si="7"/>
        <v>1929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344</v>
      </c>
      <c r="C222" s="79" t="s">
        <v>5959</v>
      </c>
      <c r="D222" s="78">
        <v>21124091</v>
      </c>
      <c r="E222" s="79" t="s">
        <v>156</v>
      </c>
      <c r="F222" s="73">
        <v>55</v>
      </c>
      <c r="G222" s="73">
        <v>23</v>
      </c>
      <c r="H222" s="73">
        <f t="shared" si="6"/>
        <v>1265</v>
      </c>
      <c r="I222" s="73">
        <v>804</v>
      </c>
      <c r="J222" s="73"/>
      <c r="K222" s="73">
        <f t="shared" si="7"/>
        <v>2069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345</v>
      </c>
      <c r="C223" s="79" t="s">
        <v>5898</v>
      </c>
      <c r="D223" s="78">
        <v>21102019</v>
      </c>
      <c r="E223" s="79" t="s">
        <v>813</v>
      </c>
      <c r="F223" s="73">
        <v>55</v>
      </c>
      <c r="G223" s="73">
        <v>23</v>
      </c>
      <c r="H223" s="73">
        <f t="shared" si="6"/>
        <v>1265</v>
      </c>
      <c r="I223" s="73">
        <v>818</v>
      </c>
      <c r="J223" s="73"/>
      <c r="K223" s="73">
        <f t="shared" si="7"/>
        <v>2083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345</v>
      </c>
      <c r="C224" s="79" t="s">
        <v>4251</v>
      </c>
      <c r="D224" s="78">
        <v>21124096</v>
      </c>
      <c r="E224" s="79" t="s">
        <v>156</v>
      </c>
      <c r="F224" s="73">
        <v>55</v>
      </c>
      <c r="G224" s="73">
        <v>23</v>
      </c>
      <c r="H224" s="73">
        <f t="shared" si="6"/>
        <v>1265</v>
      </c>
      <c r="I224" s="73">
        <v>710</v>
      </c>
      <c r="J224" s="73"/>
      <c r="K224" s="73">
        <f t="shared" si="7"/>
        <v>1975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346</v>
      </c>
      <c r="C225" s="79" t="s">
        <v>3849</v>
      </c>
      <c r="D225" s="78">
        <v>21124103</v>
      </c>
      <c r="E225" s="79" t="s">
        <v>156</v>
      </c>
      <c r="F225" s="73">
        <v>55</v>
      </c>
      <c r="G225" s="73">
        <v>23</v>
      </c>
      <c r="H225" s="73">
        <f t="shared" si="6"/>
        <v>1265</v>
      </c>
      <c r="I225" s="73">
        <v>298</v>
      </c>
      <c r="J225" s="73"/>
      <c r="K225" s="73">
        <f t="shared" si="7"/>
        <v>1563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346</v>
      </c>
      <c r="C226" s="79" t="s">
        <v>4122</v>
      </c>
      <c r="D226" s="78">
        <v>21103084</v>
      </c>
      <c r="E226" s="79" t="s">
        <v>251</v>
      </c>
      <c r="F226" s="73">
        <v>93</v>
      </c>
      <c r="G226" s="73">
        <v>23</v>
      </c>
      <c r="H226" s="73">
        <f t="shared" si="6"/>
        <v>2139</v>
      </c>
      <c r="I226" s="73">
        <v>514</v>
      </c>
      <c r="J226" s="73"/>
      <c r="K226" s="73">
        <f t="shared" si="7"/>
        <v>2653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401</v>
      </c>
      <c r="C227" s="79" t="s">
        <v>198</v>
      </c>
      <c r="D227" s="78">
        <v>21124077</v>
      </c>
      <c r="E227" s="79" t="s">
        <v>156</v>
      </c>
      <c r="F227" s="73">
        <v>93</v>
      </c>
      <c r="G227" s="73">
        <v>23</v>
      </c>
      <c r="H227" s="73">
        <f t="shared" si="6"/>
        <v>2139</v>
      </c>
      <c r="I227" s="73">
        <v>760</v>
      </c>
      <c r="J227" s="73"/>
      <c r="K227" s="73">
        <f t="shared" si="7"/>
        <v>2899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401</v>
      </c>
      <c r="C228" s="79" t="s">
        <v>5298</v>
      </c>
      <c r="D228" s="78">
        <v>21124063</v>
      </c>
      <c r="E228" s="79" t="s">
        <v>5299</v>
      </c>
      <c r="F228" s="73">
        <v>81</v>
      </c>
      <c r="G228" s="73">
        <v>23</v>
      </c>
      <c r="H228" s="73">
        <f t="shared" si="6"/>
        <v>1863</v>
      </c>
      <c r="I228" s="73">
        <v>851</v>
      </c>
      <c r="J228" s="73"/>
      <c r="K228" s="73">
        <f t="shared" si="7"/>
        <v>2714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402</v>
      </c>
      <c r="C229" s="79" t="s">
        <v>5910</v>
      </c>
      <c r="D229" s="78">
        <v>21110026</v>
      </c>
      <c r="E229" s="79" t="s">
        <v>546</v>
      </c>
      <c r="F229" s="73">
        <v>55</v>
      </c>
      <c r="G229" s="73">
        <v>23</v>
      </c>
      <c r="H229" s="73">
        <f t="shared" si="6"/>
        <v>1265</v>
      </c>
      <c r="I229" s="73">
        <v>911</v>
      </c>
      <c r="J229" s="73"/>
      <c r="K229" s="73">
        <f t="shared" si="7"/>
        <v>2176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402</v>
      </c>
      <c r="C230" s="79" t="s">
        <v>5948</v>
      </c>
      <c r="D230" s="78">
        <v>21110078</v>
      </c>
      <c r="E230" s="79" t="s">
        <v>212</v>
      </c>
      <c r="F230" s="73">
        <v>61</v>
      </c>
      <c r="G230" s="73">
        <v>23</v>
      </c>
      <c r="H230" s="73">
        <f t="shared" si="6"/>
        <v>1403</v>
      </c>
      <c r="I230" s="73">
        <v>638</v>
      </c>
      <c r="J230" s="73"/>
      <c r="K230" s="73">
        <f t="shared" si="7"/>
        <v>2041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403</v>
      </c>
      <c r="C231" s="79" t="s">
        <v>6092</v>
      </c>
      <c r="D231" s="78">
        <v>23901720</v>
      </c>
      <c r="E231" s="79"/>
      <c r="F231" s="73">
        <v>93</v>
      </c>
      <c r="G231" s="73">
        <v>23</v>
      </c>
      <c r="H231" s="73">
        <f t="shared" si="6"/>
        <v>2139</v>
      </c>
      <c r="I231" s="73">
        <v>903</v>
      </c>
      <c r="J231" s="73"/>
      <c r="K231" s="73">
        <f t="shared" si="7"/>
        <v>3042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403</v>
      </c>
      <c r="C232" s="79" t="s">
        <v>5987</v>
      </c>
      <c r="D232" s="78">
        <v>23903044</v>
      </c>
      <c r="E232" s="79"/>
      <c r="F232" s="73">
        <v>93</v>
      </c>
      <c r="G232" s="73">
        <v>23</v>
      </c>
      <c r="H232" s="73">
        <f t="shared" si="6"/>
        <v>2139</v>
      </c>
      <c r="I232" s="73">
        <v>633</v>
      </c>
      <c r="J232" s="73"/>
      <c r="K232" s="73">
        <f t="shared" si="7"/>
        <v>2772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404</v>
      </c>
      <c r="C233" s="79" t="s">
        <v>5901</v>
      </c>
      <c r="D233" s="78">
        <v>21124036</v>
      </c>
      <c r="E233" s="79" t="s">
        <v>156</v>
      </c>
      <c r="F233" s="73">
        <v>55</v>
      </c>
      <c r="G233" s="73">
        <v>23</v>
      </c>
      <c r="H233" s="73">
        <f t="shared" si="6"/>
        <v>1265</v>
      </c>
      <c r="I233" s="73">
        <v>1047</v>
      </c>
      <c r="J233" s="73"/>
      <c r="K233" s="73">
        <f t="shared" si="7"/>
        <v>2312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404</v>
      </c>
      <c r="C234" s="79" t="s">
        <v>5953</v>
      </c>
      <c r="D234" s="78">
        <v>21124070</v>
      </c>
      <c r="E234" s="79" t="s">
        <v>156</v>
      </c>
      <c r="F234" s="73">
        <v>55</v>
      </c>
      <c r="G234" s="73">
        <v>23</v>
      </c>
      <c r="H234" s="73">
        <f t="shared" si="6"/>
        <v>1265</v>
      </c>
      <c r="I234" s="73">
        <v>930</v>
      </c>
      <c r="J234" s="73"/>
      <c r="K234" s="73">
        <f t="shared" si="7"/>
        <v>2195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405</v>
      </c>
      <c r="C235" s="79" t="s">
        <v>5908</v>
      </c>
      <c r="D235" s="78">
        <v>21110069</v>
      </c>
      <c r="E235" s="79" t="s">
        <v>546</v>
      </c>
      <c r="F235" s="73">
        <v>68</v>
      </c>
      <c r="G235" s="73">
        <v>23</v>
      </c>
      <c r="H235" s="73">
        <f t="shared" si="6"/>
        <v>1564</v>
      </c>
      <c r="I235" s="73">
        <v>783</v>
      </c>
      <c r="J235" s="73"/>
      <c r="K235" s="73">
        <f t="shared" si="7"/>
        <v>2347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405</v>
      </c>
      <c r="C236" s="79" t="s">
        <v>6018</v>
      </c>
      <c r="D236" s="78">
        <v>21110003</v>
      </c>
      <c r="E236" s="79" t="s">
        <v>546</v>
      </c>
      <c r="F236" s="73">
        <v>63</v>
      </c>
      <c r="G236" s="73">
        <v>23</v>
      </c>
      <c r="H236" s="73">
        <f t="shared" si="6"/>
        <v>1449</v>
      </c>
      <c r="I236" s="73">
        <v>919</v>
      </c>
      <c r="J236" s="73"/>
      <c r="K236" s="73">
        <f t="shared" si="7"/>
        <v>2368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406</v>
      </c>
      <c r="C237" s="79" t="s">
        <v>2333</v>
      </c>
      <c r="D237" s="78">
        <v>21104058</v>
      </c>
      <c r="E237" s="79" t="s">
        <v>266</v>
      </c>
      <c r="F237" s="73">
        <v>56</v>
      </c>
      <c r="G237" s="73">
        <v>23</v>
      </c>
      <c r="H237" s="73">
        <f t="shared" si="6"/>
        <v>1288</v>
      </c>
      <c r="I237" s="73">
        <v>1181</v>
      </c>
      <c r="J237" s="73"/>
      <c r="K237" s="73">
        <f t="shared" si="7"/>
        <v>2469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406</v>
      </c>
      <c r="C238" s="79" t="s">
        <v>3911</v>
      </c>
      <c r="D238" s="78">
        <v>21104112</v>
      </c>
      <c r="E238" s="79" t="s">
        <v>127</v>
      </c>
      <c r="F238" s="73">
        <v>62</v>
      </c>
      <c r="G238" s="73">
        <v>23</v>
      </c>
      <c r="H238" s="73">
        <f t="shared" si="6"/>
        <v>1426</v>
      </c>
      <c r="I238" s="73">
        <v>931</v>
      </c>
      <c r="J238" s="73"/>
      <c r="K238" s="73">
        <f t="shared" si="7"/>
        <v>2357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407</v>
      </c>
      <c r="C239" s="79" t="s">
        <v>2288</v>
      </c>
      <c r="D239" s="78">
        <v>21124048</v>
      </c>
      <c r="E239" s="79" t="s">
        <v>2289</v>
      </c>
      <c r="F239" s="73">
        <v>55</v>
      </c>
      <c r="G239" s="73">
        <v>23</v>
      </c>
      <c r="H239" s="73">
        <f t="shared" si="6"/>
        <v>1265</v>
      </c>
      <c r="I239" s="73">
        <v>1346</v>
      </c>
      <c r="J239" s="73"/>
      <c r="K239" s="73">
        <f t="shared" si="7"/>
        <v>2611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407</v>
      </c>
      <c r="C240" s="79" t="s">
        <v>2903</v>
      </c>
      <c r="D240" s="78">
        <v>21124050</v>
      </c>
      <c r="E240" s="79" t="s">
        <v>156</v>
      </c>
      <c r="F240" s="73">
        <v>55</v>
      </c>
      <c r="G240" s="73">
        <v>23</v>
      </c>
      <c r="H240" s="73">
        <f t="shared" si="6"/>
        <v>1265</v>
      </c>
      <c r="I240" s="73">
        <v>762</v>
      </c>
      <c r="J240" s="73"/>
      <c r="K240" s="73">
        <f t="shared" si="7"/>
        <v>2027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408</v>
      </c>
      <c r="C241" s="79" t="s">
        <v>5938</v>
      </c>
      <c r="D241" s="78">
        <v>21111025</v>
      </c>
      <c r="E241" s="79" t="s">
        <v>33</v>
      </c>
      <c r="F241" s="73">
        <v>55</v>
      </c>
      <c r="G241" s="73">
        <v>23</v>
      </c>
      <c r="H241" s="73">
        <f t="shared" si="6"/>
        <v>1265</v>
      </c>
      <c r="I241" s="73">
        <v>447</v>
      </c>
      <c r="J241" s="73"/>
      <c r="K241" s="73">
        <f t="shared" si="7"/>
        <v>1712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408</v>
      </c>
      <c r="C242" s="79" t="s">
        <v>4355</v>
      </c>
      <c r="D242" s="78">
        <v>21110044</v>
      </c>
      <c r="E242" s="79" t="s">
        <v>546</v>
      </c>
      <c r="F242" s="73">
        <v>60</v>
      </c>
      <c r="G242" s="73">
        <v>23</v>
      </c>
      <c r="H242" s="73">
        <f t="shared" si="6"/>
        <v>1380</v>
      </c>
      <c r="I242" s="73">
        <v>568</v>
      </c>
      <c r="J242" s="73"/>
      <c r="K242" s="73">
        <f t="shared" si="7"/>
        <v>1948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409</v>
      </c>
      <c r="C243" s="79" t="s">
        <v>2723</v>
      </c>
      <c r="D243" s="78">
        <v>21110033</v>
      </c>
      <c r="E243" s="79" t="s">
        <v>546</v>
      </c>
      <c r="F243" s="73">
        <v>55</v>
      </c>
      <c r="G243" s="73">
        <v>23</v>
      </c>
      <c r="H243" s="73">
        <f t="shared" si="6"/>
        <v>1265</v>
      </c>
      <c r="I243" s="73">
        <v>739</v>
      </c>
      <c r="J243" s="73"/>
      <c r="K243" s="73">
        <f t="shared" si="7"/>
        <v>2004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409</v>
      </c>
      <c r="C244" s="79" t="s">
        <v>3468</v>
      </c>
      <c r="D244" s="78">
        <v>21110067</v>
      </c>
      <c r="E244" s="79" t="s">
        <v>546</v>
      </c>
      <c r="F244" s="73">
        <v>58</v>
      </c>
      <c r="G244" s="73">
        <v>23</v>
      </c>
      <c r="H244" s="73">
        <f t="shared" si="6"/>
        <v>1334</v>
      </c>
      <c r="I244" s="73">
        <v>946</v>
      </c>
      <c r="J244" s="73"/>
      <c r="K244" s="73">
        <f t="shared" si="7"/>
        <v>2280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410</v>
      </c>
      <c r="C245" s="79" t="s">
        <v>2508</v>
      </c>
      <c r="D245" s="78">
        <v>21110063</v>
      </c>
      <c r="E245" s="79" t="s">
        <v>546</v>
      </c>
      <c r="F245" s="73">
        <v>93</v>
      </c>
      <c r="G245" s="73">
        <v>23</v>
      </c>
      <c r="H245" s="73">
        <f t="shared" si="6"/>
        <v>2139</v>
      </c>
      <c r="I245" s="73">
        <v>1697</v>
      </c>
      <c r="J245" s="73"/>
      <c r="K245" s="73">
        <f t="shared" si="7"/>
        <v>3836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410</v>
      </c>
      <c r="C246" s="79" t="s">
        <v>3531</v>
      </c>
      <c r="D246" s="78">
        <v>21110076</v>
      </c>
      <c r="E246" s="79" t="s">
        <v>3532</v>
      </c>
      <c r="F246" s="73">
        <v>93</v>
      </c>
      <c r="G246" s="73">
        <v>23</v>
      </c>
      <c r="H246" s="73">
        <f t="shared" si="6"/>
        <v>2139</v>
      </c>
      <c r="I246" s="73">
        <v>1078</v>
      </c>
      <c r="J246" s="73"/>
      <c r="K246" s="73">
        <f t="shared" si="7"/>
        <v>3217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411</v>
      </c>
      <c r="C247" s="79" t="s">
        <v>2267</v>
      </c>
      <c r="D247" s="78">
        <v>21103065</v>
      </c>
      <c r="E247" s="79" t="s">
        <v>251</v>
      </c>
      <c r="F247" s="73">
        <v>72</v>
      </c>
      <c r="G247" s="73">
        <v>23</v>
      </c>
      <c r="H247" s="73">
        <f t="shared" si="6"/>
        <v>1656</v>
      </c>
      <c r="I247" s="73">
        <v>1130</v>
      </c>
      <c r="J247" s="73"/>
      <c r="K247" s="73">
        <f t="shared" si="7"/>
        <v>2786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411</v>
      </c>
      <c r="C248" s="79" t="s">
        <v>5961</v>
      </c>
      <c r="D248" s="78">
        <v>21103068</v>
      </c>
      <c r="E248" s="79" t="s">
        <v>51</v>
      </c>
      <c r="F248" s="73">
        <v>59</v>
      </c>
      <c r="G248" s="73">
        <v>23</v>
      </c>
      <c r="H248" s="73">
        <f t="shared" si="6"/>
        <v>1357</v>
      </c>
      <c r="I248" s="73">
        <v>1189</v>
      </c>
      <c r="J248" s="73"/>
      <c r="K248" s="73">
        <f t="shared" si="7"/>
        <v>2546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412</v>
      </c>
      <c r="C249" s="79" t="s">
        <v>5905</v>
      </c>
      <c r="D249" s="78">
        <v>21110050</v>
      </c>
      <c r="E249" s="79" t="s">
        <v>546</v>
      </c>
      <c r="F249" s="73">
        <v>60</v>
      </c>
      <c r="G249" s="73">
        <v>23</v>
      </c>
      <c r="H249" s="73">
        <f t="shared" si="6"/>
        <v>1380</v>
      </c>
      <c r="I249" s="73">
        <v>606</v>
      </c>
      <c r="J249" s="73"/>
      <c r="K249" s="73">
        <f t="shared" si="7"/>
        <v>1986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412</v>
      </c>
      <c r="C250" s="79" t="s">
        <v>5962</v>
      </c>
      <c r="D250" s="78">
        <v>21110052</v>
      </c>
      <c r="E250" s="79" t="s">
        <v>546</v>
      </c>
      <c r="F250" s="73">
        <v>61</v>
      </c>
      <c r="G250" s="73">
        <v>23</v>
      </c>
      <c r="H250" s="73">
        <f t="shared" si="6"/>
        <v>1403</v>
      </c>
      <c r="I250" s="73">
        <v>586</v>
      </c>
      <c r="J250" s="73"/>
      <c r="K250" s="73">
        <f t="shared" si="7"/>
        <v>1989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413</v>
      </c>
      <c r="C251" s="79" t="s">
        <v>2044</v>
      </c>
      <c r="D251" s="78">
        <v>21103052</v>
      </c>
      <c r="E251" s="80" t="s">
        <v>2045</v>
      </c>
      <c r="F251" s="73">
        <v>55</v>
      </c>
      <c r="G251" s="73">
        <v>23</v>
      </c>
      <c r="H251" s="73">
        <f t="shared" si="6"/>
        <v>1265</v>
      </c>
      <c r="I251" s="73">
        <v>875</v>
      </c>
      <c r="J251" s="73"/>
      <c r="K251" s="73">
        <f t="shared" si="7"/>
        <v>2140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413</v>
      </c>
      <c r="C252" s="79" t="s">
        <v>5949</v>
      </c>
      <c r="D252" s="78">
        <v>21103082</v>
      </c>
      <c r="E252" s="79" t="s">
        <v>251</v>
      </c>
      <c r="F252" s="73">
        <v>55</v>
      </c>
      <c r="G252" s="73">
        <v>23</v>
      </c>
      <c r="H252" s="73">
        <f t="shared" si="6"/>
        <v>1265</v>
      </c>
      <c r="I252" s="73">
        <v>475</v>
      </c>
      <c r="J252" s="73"/>
      <c r="K252" s="73">
        <f t="shared" si="7"/>
        <v>1740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414</v>
      </c>
      <c r="C253" s="79" t="s">
        <v>5902</v>
      </c>
      <c r="D253" s="78">
        <v>21110088</v>
      </c>
      <c r="E253" s="79" t="s">
        <v>546</v>
      </c>
      <c r="F253" s="73">
        <v>55</v>
      </c>
      <c r="G253" s="73">
        <v>23</v>
      </c>
      <c r="H253" s="73">
        <f t="shared" si="6"/>
        <v>1265</v>
      </c>
      <c r="I253" s="73">
        <v>531</v>
      </c>
      <c r="J253" s="73"/>
      <c r="K253" s="73">
        <f t="shared" si="7"/>
        <v>1796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414</v>
      </c>
      <c r="C254" s="79" t="s">
        <v>3195</v>
      </c>
      <c r="D254" s="78">
        <v>21110087</v>
      </c>
      <c r="E254" s="79" t="s">
        <v>546</v>
      </c>
      <c r="F254" s="73">
        <v>55</v>
      </c>
      <c r="G254" s="73">
        <v>23</v>
      </c>
      <c r="H254" s="73">
        <f t="shared" si="6"/>
        <v>1265</v>
      </c>
      <c r="I254" s="73">
        <v>681</v>
      </c>
      <c r="J254" s="73"/>
      <c r="K254" s="73">
        <f t="shared" si="7"/>
        <v>1946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415</v>
      </c>
      <c r="C255" s="79" t="s">
        <v>5899</v>
      </c>
      <c r="D255" s="78">
        <v>21109068</v>
      </c>
      <c r="E255" s="79" t="s">
        <v>309</v>
      </c>
      <c r="F255" s="73">
        <v>93</v>
      </c>
      <c r="G255" s="73">
        <v>23</v>
      </c>
      <c r="H255" s="73">
        <f t="shared" si="6"/>
        <v>2139</v>
      </c>
      <c r="I255" s="73">
        <v>1192</v>
      </c>
      <c r="J255" s="73"/>
      <c r="K255" s="73">
        <f t="shared" si="7"/>
        <v>3331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415</v>
      </c>
      <c r="C256" s="79" t="s">
        <v>5958</v>
      </c>
      <c r="D256" s="78">
        <v>21103110</v>
      </c>
      <c r="E256" s="79" t="s">
        <v>251</v>
      </c>
      <c r="F256" s="73">
        <v>93</v>
      </c>
      <c r="G256" s="73">
        <v>23</v>
      </c>
      <c r="H256" s="73">
        <f t="shared" si="6"/>
        <v>2139</v>
      </c>
      <c r="I256" s="73">
        <v>851</v>
      </c>
      <c r="J256" s="73"/>
      <c r="K256" s="73">
        <f t="shared" si="7"/>
        <v>2990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416</v>
      </c>
      <c r="C257" s="79" t="s">
        <v>2385</v>
      </c>
      <c r="D257" s="78">
        <v>21102063</v>
      </c>
      <c r="E257" s="79" t="s">
        <v>813</v>
      </c>
      <c r="F257" s="73">
        <v>62</v>
      </c>
      <c r="G257" s="73">
        <v>23</v>
      </c>
      <c r="H257" s="73">
        <f t="shared" si="6"/>
        <v>1426</v>
      </c>
      <c r="I257" s="73">
        <v>584</v>
      </c>
      <c r="J257" s="73"/>
      <c r="K257" s="73">
        <f t="shared" si="7"/>
        <v>2010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416</v>
      </c>
      <c r="C258" s="79" t="s">
        <v>6015</v>
      </c>
      <c r="D258" s="78">
        <v>21102007</v>
      </c>
      <c r="E258" s="79" t="s">
        <v>6016</v>
      </c>
      <c r="F258" s="73">
        <v>62</v>
      </c>
      <c r="G258" s="73">
        <v>23</v>
      </c>
      <c r="H258" s="73">
        <f t="shared" si="6"/>
        <v>1426</v>
      </c>
      <c r="I258" s="73">
        <v>776</v>
      </c>
      <c r="J258" s="73"/>
      <c r="K258" s="73">
        <f t="shared" si="7"/>
        <v>2202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417</v>
      </c>
      <c r="C259" s="79" t="s">
        <v>5892</v>
      </c>
      <c r="D259" s="78">
        <v>21109066</v>
      </c>
      <c r="E259" s="79" t="s">
        <v>309</v>
      </c>
      <c r="F259" s="73">
        <v>58</v>
      </c>
      <c r="G259" s="73">
        <v>23</v>
      </c>
      <c r="H259" s="73">
        <f t="shared" ref="H259:H322" si="8">F259*G259</f>
        <v>1334</v>
      </c>
      <c r="I259" s="73">
        <v>621</v>
      </c>
      <c r="J259" s="73"/>
      <c r="K259" s="73">
        <f t="shared" ref="K259:K322" si="9">H259+I259</f>
        <v>1955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417</v>
      </c>
      <c r="C260" s="79" t="s">
        <v>3029</v>
      </c>
      <c r="D260" s="78">
        <v>21109053</v>
      </c>
      <c r="E260" s="79" t="s">
        <v>309</v>
      </c>
      <c r="F260" s="73">
        <v>63</v>
      </c>
      <c r="G260" s="73">
        <v>23</v>
      </c>
      <c r="H260" s="73">
        <f t="shared" si="8"/>
        <v>1449</v>
      </c>
      <c r="I260" s="73">
        <v>570</v>
      </c>
      <c r="J260" s="73"/>
      <c r="K260" s="73">
        <f t="shared" si="9"/>
        <v>2019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418</v>
      </c>
      <c r="C261" s="79" t="s">
        <v>2405</v>
      </c>
      <c r="D261" s="78">
        <v>21104005</v>
      </c>
      <c r="E261" s="79" t="s">
        <v>2210</v>
      </c>
      <c r="F261" s="73">
        <v>55</v>
      </c>
      <c r="G261" s="73">
        <v>23</v>
      </c>
      <c r="H261" s="73">
        <f t="shared" si="8"/>
        <v>1265</v>
      </c>
      <c r="I261" s="73">
        <v>598</v>
      </c>
      <c r="J261" s="73"/>
      <c r="K261" s="73">
        <f t="shared" si="9"/>
        <v>1863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418</v>
      </c>
      <c r="C262" s="79" t="s">
        <v>6009</v>
      </c>
      <c r="D262" s="78">
        <v>21104011</v>
      </c>
      <c r="E262" s="79" t="s">
        <v>127</v>
      </c>
      <c r="F262" s="73">
        <v>64</v>
      </c>
      <c r="G262" s="73">
        <v>23</v>
      </c>
      <c r="H262" s="73">
        <f t="shared" si="8"/>
        <v>1472</v>
      </c>
      <c r="I262" s="73">
        <v>1373</v>
      </c>
      <c r="J262" s="73"/>
      <c r="K262" s="73">
        <f t="shared" si="9"/>
        <v>2845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419</v>
      </c>
      <c r="C263" s="79" t="s">
        <v>2209</v>
      </c>
      <c r="D263" s="78">
        <v>21104030</v>
      </c>
      <c r="E263" s="79" t="s">
        <v>2210</v>
      </c>
      <c r="F263" s="73">
        <v>78</v>
      </c>
      <c r="G263" s="73">
        <v>23</v>
      </c>
      <c r="H263" s="73">
        <f t="shared" si="8"/>
        <v>1794</v>
      </c>
      <c r="I263" s="73">
        <v>1138</v>
      </c>
      <c r="J263" s="73"/>
      <c r="K263" s="73">
        <f t="shared" si="9"/>
        <v>2932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419</v>
      </c>
      <c r="C264" s="79" t="s">
        <v>3740</v>
      </c>
      <c r="D264" s="78">
        <v>21106064</v>
      </c>
      <c r="E264" s="79" t="s">
        <v>212</v>
      </c>
      <c r="F264" s="73">
        <v>55</v>
      </c>
      <c r="G264" s="73">
        <v>23</v>
      </c>
      <c r="H264" s="73">
        <f t="shared" si="8"/>
        <v>1265</v>
      </c>
      <c r="I264" s="73">
        <v>900</v>
      </c>
      <c r="J264" s="73"/>
      <c r="K264" s="73">
        <f t="shared" si="9"/>
        <v>2165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420</v>
      </c>
      <c r="C265" s="79" t="s">
        <v>2166</v>
      </c>
      <c r="D265" s="78">
        <v>21102047</v>
      </c>
      <c r="E265" s="79" t="s">
        <v>813</v>
      </c>
      <c r="F265" s="73">
        <v>66</v>
      </c>
      <c r="G265" s="73">
        <v>23</v>
      </c>
      <c r="H265" s="73">
        <f t="shared" si="8"/>
        <v>1518</v>
      </c>
      <c r="I265" s="73">
        <v>1064</v>
      </c>
      <c r="J265" s="73"/>
      <c r="K265" s="73">
        <f t="shared" si="9"/>
        <v>2582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420</v>
      </c>
      <c r="C266" s="79" t="s">
        <v>3730</v>
      </c>
      <c r="D266" s="78">
        <v>21102067</v>
      </c>
      <c r="E266" s="79" t="s">
        <v>6073</v>
      </c>
      <c r="F266" s="73">
        <v>62</v>
      </c>
      <c r="G266" s="73">
        <v>23</v>
      </c>
      <c r="H266" s="73">
        <f t="shared" si="8"/>
        <v>1426</v>
      </c>
      <c r="I266" s="73">
        <v>639</v>
      </c>
      <c r="J266" s="73"/>
      <c r="K266" s="73">
        <f t="shared" si="9"/>
        <v>2065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421</v>
      </c>
      <c r="C267" s="79" t="s">
        <v>5734</v>
      </c>
      <c r="D267" s="78">
        <v>21109044</v>
      </c>
      <c r="E267" s="79" t="s">
        <v>309</v>
      </c>
      <c r="F267" s="73">
        <v>93</v>
      </c>
      <c r="G267" s="73">
        <v>23</v>
      </c>
      <c r="H267" s="73">
        <f t="shared" si="8"/>
        <v>2139</v>
      </c>
      <c r="I267" s="73">
        <v>905</v>
      </c>
      <c r="J267" s="73"/>
      <c r="K267" s="73">
        <f t="shared" si="9"/>
        <v>3044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421</v>
      </c>
      <c r="C268" s="79" t="s">
        <v>2681</v>
      </c>
      <c r="D268" s="78">
        <v>21109050</v>
      </c>
      <c r="E268" s="79" t="s">
        <v>309</v>
      </c>
      <c r="F268" s="73">
        <v>57</v>
      </c>
      <c r="G268" s="73">
        <v>23</v>
      </c>
      <c r="H268" s="73">
        <f t="shared" si="8"/>
        <v>1311</v>
      </c>
      <c r="I268" s="73">
        <v>889</v>
      </c>
      <c r="J268" s="73"/>
      <c r="K268" s="73">
        <f t="shared" si="9"/>
        <v>2200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422</v>
      </c>
      <c r="C269" s="79" t="s">
        <v>5894</v>
      </c>
      <c r="D269" s="78">
        <v>21102027</v>
      </c>
      <c r="E269" s="79" t="s">
        <v>813</v>
      </c>
      <c r="F269" s="73">
        <v>55</v>
      </c>
      <c r="G269" s="73">
        <v>23</v>
      </c>
      <c r="H269" s="73">
        <f t="shared" si="8"/>
        <v>1265</v>
      </c>
      <c r="I269" s="73">
        <v>574</v>
      </c>
      <c r="J269" s="73"/>
      <c r="K269" s="73">
        <f t="shared" si="9"/>
        <v>1839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422</v>
      </c>
      <c r="C270" s="79" t="s">
        <v>6005</v>
      </c>
      <c r="D270" s="78">
        <v>21102054</v>
      </c>
      <c r="E270" s="79" t="s">
        <v>813</v>
      </c>
      <c r="F270" s="73">
        <v>64</v>
      </c>
      <c r="G270" s="73">
        <v>23</v>
      </c>
      <c r="H270" s="73">
        <f t="shared" si="8"/>
        <v>1472</v>
      </c>
      <c r="I270" s="73">
        <v>882</v>
      </c>
      <c r="J270" s="73"/>
      <c r="K270" s="73">
        <f t="shared" si="9"/>
        <v>2354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423</v>
      </c>
      <c r="C271" s="79" t="s">
        <v>2669</v>
      </c>
      <c r="D271" s="78">
        <v>21124020</v>
      </c>
      <c r="E271" s="79" t="s">
        <v>156</v>
      </c>
      <c r="F271" s="73">
        <v>55</v>
      </c>
      <c r="G271" s="73">
        <v>23</v>
      </c>
      <c r="H271" s="73">
        <f t="shared" si="8"/>
        <v>1265</v>
      </c>
      <c r="I271" s="73">
        <v>689</v>
      </c>
      <c r="J271" s="73"/>
      <c r="K271" s="73">
        <f t="shared" si="9"/>
        <v>1954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423</v>
      </c>
      <c r="C272" s="79" t="s">
        <v>3919</v>
      </c>
      <c r="D272" s="78">
        <v>21124032</v>
      </c>
      <c r="E272" s="79" t="s">
        <v>156</v>
      </c>
      <c r="F272" s="73">
        <v>60</v>
      </c>
      <c r="G272" s="73">
        <v>23</v>
      </c>
      <c r="H272" s="73">
        <f t="shared" si="8"/>
        <v>1380</v>
      </c>
      <c r="I272" s="73">
        <v>672</v>
      </c>
      <c r="J272" s="73"/>
      <c r="K272" s="73">
        <f t="shared" si="9"/>
        <v>2052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424</v>
      </c>
      <c r="C273" s="79" t="s">
        <v>2964</v>
      </c>
      <c r="D273" s="78">
        <v>21102072</v>
      </c>
      <c r="E273" s="79" t="s">
        <v>813</v>
      </c>
      <c r="F273" s="73">
        <v>56</v>
      </c>
      <c r="G273" s="73">
        <v>23</v>
      </c>
      <c r="H273" s="73">
        <f t="shared" si="8"/>
        <v>1288</v>
      </c>
      <c r="I273" s="73">
        <v>638</v>
      </c>
      <c r="J273" s="73"/>
      <c r="K273" s="73">
        <f t="shared" si="9"/>
        <v>1926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424</v>
      </c>
      <c r="C274" s="79" t="s">
        <v>5204</v>
      </c>
      <c r="D274" s="78">
        <v>21102025</v>
      </c>
      <c r="E274" s="79" t="s">
        <v>309</v>
      </c>
      <c r="F274" s="73">
        <v>55</v>
      </c>
      <c r="G274" s="73">
        <v>23</v>
      </c>
      <c r="H274" s="73">
        <f t="shared" si="8"/>
        <v>1265</v>
      </c>
      <c r="I274" s="73">
        <v>462</v>
      </c>
      <c r="J274" s="73"/>
      <c r="K274" s="73">
        <f t="shared" si="9"/>
        <v>1727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425</v>
      </c>
      <c r="C275" s="79" t="s">
        <v>6087</v>
      </c>
      <c r="D275" s="78">
        <v>23901722</v>
      </c>
      <c r="E275" s="79"/>
      <c r="F275" s="73">
        <v>56</v>
      </c>
      <c r="G275" s="73">
        <v>23</v>
      </c>
      <c r="H275" s="73">
        <f t="shared" si="8"/>
        <v>1288</v>
      </c>
      <c r="I275" s="73">
        <v>425</v>
      </c>
      <c r="J275" s="73"/>
      <c r="K275" s="73">
        <f t="shared" si="9"/>
        <v>1713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425</v>
      </c>
      <c r="C276" s="79" t="s">
        <v>6086</v>
      </c>
      <c r="D276" s="78">
        <v>23904140</v>
      </c>
      <c r="E276" s="79"/>
      <c r="F276" s="73">
        <v>59</v>
      </c>
      <c r="G276" s="73">
        <v>23</v>
      </c>
      <c r="H276" s="73">
        <f t="shared" si="8"/>
        <v>1357</v>
      </c>
      <c r="I276" s="73">
        <v>534</v>
      </c>
      <c r="J276" s="73"/>
      <c r="K276" s="73">
        <f t="shared" si="9"/>
        <v>1891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426</v>
      </c>
      <c r="C277" s="79" t="s">
        <v>2035</v>
      </c>
      <c r="D277" s="78">
        <v>21124031</v>
      </c>
      <c r="E277" s="79" t="s">
        <v>156</v>
      </c>
      <c r="F277" s="73">
        <v>55</v>
      </c>
      <c r="G277" s="73">
        <v>23</v>
      </c>
      <c r="H277" s="73">
        <f t="shared" si="8"/>
        <v>1265</v>
      </c>
      <c r="I277" s="73">
        <v>846</v>
      </c>
      <c r="J277" s="73"/>
      <c r="K277" s="73">
        <f t="shared" si="9"/>
        <v>2111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426</v>
      </c>
      <c r="C278" s="79" t="s">
        <v>3749</v>
      </c>
      <c r="D278" s="78">
        <v>21104096</v>
      </c>
      <c r="E278" s="79" t="s">
        <v>127</v>
      </c>
      <c r="F278" s="73">
        <v>55</v>
      </c>
      <c r="G278" s="73">
        <v>23</v>
      </c>
      <c r="H278" s="73">
        <f t="shared" si="8"/>
        <v>1265</v>
      </c>
      <c r="I278" s="73">
        <v>802</v>
      </c>
      <c r="J278" s="73"/>
      <c r="K278" s="73">
        <f t="shared" si="9"/>
        <v>2067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427</v>
      </c>
      <c r="C279" s="79" t="s">
        <v>5929</v>
      </c>
      <c r="D279" s="78">
        <v>21103060</v>
      </c>
      <c r="E279" s="79" t="s">
        <v>251</v>
      </c>
      <c r="F279" s="73">
        <v>55</v>
      </c>
      <c r="G279" s="73">
        <v>23</v>
      </c>
      <c r="H279" s="73">
        <f t="shared" si="8"/>
        <v>1265</v>
      </c>
      <c r="I279" s="73">
        <v>535</v>
      </c>
      <c r="J279" s="73"/>
      <c r="K279" s="73">
        <f t="shared" si="9"/>
        <v>1800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427</v>
      </c>
      <c r="C280" s="79" t="s">
        <v>3949</v>
      </c>
      <c r="D280" s="78">
        <v>21103093</v>
      </c>
      <c r="E280" s="79" t="s">
        <v>51</v>
      </c>
      <c r="F280" s="73">
        <v>55</v>
      </c>
      <c r="G280" s="73">
        <v>23</v>
      </c>
      <c r="H280" s="73">
        <f t="shared" si="8"/>
        <v>1265</v>
      </c>
      <c r="I280" s="73">
        <v>616</v>
      </c>
      <c r="J280" s="73"/>
      <c r="K280" s="73">
        <f t="shared" si="9"/>
        <v>1881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428</v>
      </c>
      <c r="C281" s="79" t="s">
        <v>5918</v>
      </c>
      <c r="D281" s="78">
        <v>21113063</v>
      </c>
      <c r="E281" s="79" t="s">
        <v>723</v>
      </c>
      <c r="F281" s="73">
        <v>60</v>
      </c>
      <c r="G281" s="73">
        <v>23</v>
      </c>
      <c r="H281" s="73">
        <f t="shared" si="8"/>
        <v>1380</v>
      </c>
      <c r="I281" s="73">
        <v>1452</v>
      </c>
      <c r="J281" s="73"/>
      <c r="K281" s="73">
        <f t="shared" si="9"/>
        <v>2832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428</v>
      </c>
      <c r="C282" s="79" t="s">
        <v>5954</v>
      </c>
      <c r="D282" s="78">
        <v>21113036</v>
      </c>
      <c r="E282" s="79" t="s">
        <v>723</v>
      </c>
      <c r="F282" s="73">
        <v>60</v>
      </c>
      <c r="G282" s="73">
        <v>23</v>
      </c>
      <c r="H282" s="73">
        <f t="shared" si="8"/>
        <v>1380</v>
      </c>
      <c r="I282" s="73">
        <v>1294</v>
      </c>
      <c r="J282" s="73"/>
      <c r="K282" s="73">
        <f t="shared" si="9"/>
        <v>2674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429</v>
      </c>
      <c r="C283" s="79" t="s">
        <v>3281</v>
      </c>
      <c r="D283" s="78">
        <v>21106050</v>
      </c>
      <c r="E283" s="79" t="s">
        <v>212</v>
      </c>
      <c r="F283" s="73">
        <v>61</v>
      </c>
      <c r="G283" s="73">
        <v>23</v>
      </c>
      <c r="H283" s="73">
        <f t="shared" si="8"/>
        <v>1403</v>
      </c>
      <c r="I283" s="73">
        <v>889</v>
      </c>
      <c r="J283" s="73"/>
      <c r="K283" s="73">
        <f t="shared" si="9"/>
        <v>2292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429</v>
      </c>
      <c r="C284" s="79" t="s">
        <v>5981</v>
      </c>
      <c r="D284" s="78">
        <v>21106103</v>
      </c>
      <c r="E284" s="79" t="s">
        <v>212</v>
      </c>
      <c r="F284" s="73">
        <v>65</v>
      </c>
      <c r="G284" s="73">
        <v>23</v>
      </c>
      <c r="H284" s="73">
        <f t="shared" si="8"/>
        <v>1495</v>
      </c>
      <c r="I284" s="73">
        <v>717</v>
      </c>
      <c r="J284" s="73"/>
      <c r="K284" s="73">
        <f t="shared" si="9"/>
        <v>2212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430</v>
      </c>
      <c r="C285" s="79" t="s">
        <v>2566</v>
      </c>
      <c r="D285" s="78">
        <v>21109097</v>
      </c>
      <c r="E285" s="79" t="s">
        <v>309</v>
      </c>
      <c r="F285" s="73">
        <v>55</v>
      </c>
      <c r="G285" s="73">
        <v>23</v>
      </c>
      <c r="H285" s="73">
        <f t="shared" si="8"/>
        <v>1265</v>
      </c>
      <c r="I285" s="73">
        <v>696</v>
      </c>
      <c r="J285" s="73"/>
      <c r="K285" s="73">
        <f t="shared" si="9"/>
        <v>1961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430</v>
      </c>
      <c r="C286" s="79" t="s">
        <v>4177</v>
      </c>
      <c r="D286" s="78">
        <v>21109032</v>
      </c>
      <c r="E286" s="79" t="s">
        <v>309</v>
      </c>
      <c r="F286" s="73">
        <v>56</v>
      </c>
      <c r="G286" s="73">
        <v>23</v>
      </c>
      <c r="H286" s="73">
        <f t="shared" si="8"/>
        <v>1288</v>
      </c>
      <c r="I286" s="73">
        <v>470</v>
      </c>
      <c r="J286" s="73"/>
      <c r="K286" s="73">
        <f t="shared" si="9"/>
        <v>1758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431</v>
      </c>
      <c r="C287" s="79" t="s">
        <v>2219</v>
      </c>
      <c r="D287" s="78">
        <v>21113028</v>
      </c>
      <c r="E287" s="79" t="s">
        <v>723</v>
      </c>
      <c r="F287" s="73">
        <v>55</v>
      </c>
      <c r="G287" s="73">
        <v>23</v>
      </c>
      <c r="H287" s="73">
        <f t="shared" si="8"/>
        <v>1265</v>
      </c>
      <c r="I287" s="73">
        <v>829</v>
      </c>
      <c r="J287" s="73"/>
      <c r="K287" s="73">
        <f t="shared" si="9"/>
        <v>2094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431</v>
      </c>
      <c r="C288" s="79" t="s">
        <v>5798</v>
      </c>
      <c r="D288" s="78">
        <v>21113005</v>
      </c>
      <c r="E288" s="79" t="s">
        <v>1412</v>
      </c>
      <c r="F288" s="73">
        <v>60</v>
      </c>
      <c r="G288" s="73">
        <v>23</v>
      </c>
      <c r="H288" s="73">
        <f t="shared" si="8"/>
        <v>1380</v>
      </c>
      <c r="I288" s="73">
        <v>749</v>
      </c>
      <c r="J288" s="73"/>
      <c r="K288" s="73">
        <f t="shared" si="9"/>
        <v>2129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432</v>
      </c>
      <c r="C289" s="79" t="s">
        <v>3969</v>
      </c>
      <c r="D289" s="78">
        <v>21109118</v>
      </c>
      <c r="E289" s="79" t="s">
        <v>309</v>
      </c>
      <c r="F289" s="73">
        <v>55</v>
      </c>
      <c r="G289" s="73">
        <v>23</v>
      </c>
      <c r="H289" s="73">
        <f t="shared" si="8"/>
        <v>1265</v>
      </c>
      <c r="I289" s="73">
        <v>511</v>
      </c>
      <c r="J289" s="73"/>
      <c r="K289" s="73">
        <f t="shared" si="9"/>
        <v>1776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432</v>
      </c>
      <c r="C290" s="79" t="s">
        <v>4011</v>
      </c>
      <c r="D290" s="78">
        <v>21109084</v>
      </c>
      <c r="E290" s="79" t="s">
        <v>309</v>
      </c>
      <c r="F290" s="73">
        <v>55</v>
      </c>
      <c r="G290" s="73">
        <v>23</v>
      </c>
      <c r="H290" s="73">
        <f t="shared" si="8"/>
        <v>1265</v>
      </c>
      <c r="I290" s="73">
        <v>416</v>
      </c>
      <c r="J290" s="73"/>
      <c r="K290" s="73">
        <f t="shared" si="9"/>
        <v>1681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433</v>
      </c>
      <c r="C291" s="79" t="s">
        <v>5896</v>
      </c>
      <c r="D291" s="78">
        <v>21103001</v>
      </c>
      <c r="E291" s="79" t="s">
        <v>251</v>
      </c>
      <c r="F291" s="73">
        <v>55</v>
      </c>
      <c r="G291" s="73">
        <v>23</v>
      </c>
      <c r="H291" s="73">
        <f t="shared" si="8"/>
        <v>1265</v>
      </c>
      <c r="I291" s="73">
        <v>524</v>
      </c>
      <c r="J291" s="73"/>
      <c r="K291" s="73">
        <f t="shared" si="9"/>
        <v>1789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433</v>
      </c>
      <c r="C292" s="79" t="s">
        <v>5963</v>
      </c>
      <c r="D292" s="78">
        <v>21103029</v>
      </c>
      <c r="E292" s="79" t="s">
        <v>251</v>
      </c>
      <c r="F292" s="73">
        <v>55</v>
      </c>
      <c r="G292" s="73">
        <v>23</v>
      </c>
      <c r="H292" s="73">
        <f t="shared" si="8"/>
        <v>1265</v>
      </c>
      <c r="I292" s="73">
        <v>481</v>
      </c>
      <c r="J292" s="73"/>
      <c r="K292" s="73">
        <f t="shared" si="9"/>
        <v>1746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434</v>
      </c>
      <c r="C293" s="79" t="s">
        <v>5912</v>
      </c>
      <c r="D293" s="78">
        <v>21103112</v>
      </c>
      <c r="E293" s="79" t="s">
        <v>251</v>
      </c>
      <c r="F293" s="73">
        <v>58</v>
      </c>
      <c r="G293" s="73">
        <v>23</v>
      </c>
      <c r="H293" s="73">
        <f t="shared" si="8"/>
        <v>1334</v>
      </c>
      <c r="I293" s="73">
        <v>842</v>
      </c>
      <c r="J293" s="73"/>
      <c r="K293" s="73">
        <f t="shared" si="9"/>
        <v>2176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434</v>
      </c>
      <c r="C294" s="79" t="s">
        <v>4149</v>
      </c>
      <c r="D294" s="78">
        <v>21126004</v>
      </c>
      <c r="E294" s="79" t="s">
        <v>652</v>
      </c>
      <c r="F294" s="73">
        <v>59</v>
      </c>
      <c r="G294" s="73">
        <v>23</v>
      </c>
      <c r="H294" s="73">
        <f t="shared" si="8"/>
        <v>1357</v>
      </c>
      <c r="I294" s="73">
        <v>425</v>
      </c>
      <c r="J294" s="73"/>
      <c r="K294" s="73">
        <f t="shared" si="9"/>
        <v>1782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435</v>
      </c>
      <c r="C295" s="79" t="s">
        <v>1008</v>
      </c>
      <c r="D295" s="78">
        <v>22104066</v>
      </c>
      <c r="E295" s="79" t="s">
        <v>266</v>
      </c>
      <c r="F295" s="73">
        <v>55</v>
      </c>
      <c r="G295" s="73">
        <v>23</v>
      </c>
      <c r="H295" s="73">
        <f t="shared" si="8"/>
        <v>1265</v>
      </c>
      <c r="I295" s="73">
        <v>837</v>
      </c>
      <c r="J295" s="73"/>
      <c r="K295" s="73">
        <f t="shared" si="9"/>
        <v>2102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435</v>
      </c>
      <c r="C296" s="79" t="s">
        <v>6074</v>
      </c>
      <c r="D296" s="78">
        <v>22110082</v>
      </c>
      <c r="E296" s="79" t="s">
        <v>546</v>
      </c>
      <c r="F296" s="73">
        <v>55</v>
      </c>
      <c r="G296" s="73">
        <v>23</v>
      </c>
      <c r="H296" s="73">
        <f t="shared" si="8"/>
        <v>1265</v>
      </c>
      <c r="I296" s="73">
        <v>451</v>
      </c>
      <c r="J296" s="73"/>
      <c r="K296" s="73">
        <f t="shared" si="9"/>
        <v>1716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436</v>
      </c>
      <c r="C297" s="79" t="s">
        <v>5989</v>
      </c>
      <c r="D297" s="78">
        <v>22124106</v>
      </c>
      <c r="E297" s="79" t="s">
        <v>156</v>
      </c>
      <c r="F297" s="73">
        <v>66</v>
      </c>
      <c r="G297" s="73">
        <v>23</v>
      </c>
      <c r="H297" s="73">
        <f t="shared" si="8"/>
        <v>1518</v>
      </c>
      <c r="I297" s="73">
        <v>1184</v>
      </c>
      <c r="J297" s="73"/>
      <c r="K297" s="73">
        <f t="shared" si="9"/>
        <v>2702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436</v>
      </c>
      <c r="C298" s="79" t="s">
        <v>4923</v>
      </c>
      <c r="D298" s="78">
        <v>22124019</v>
      </c>
      <c r="E298" s="79" t="s">
        <v>156</v>
      </c>
      <c r="F298" s="73">
        <v>55</v>
      </c>
      <c r="G298" s="73">
        <v>23</v>
      </c>
      <c r="H298" s="73">
        <f t="shared" si="8"/>
        <v>1265</v>
      </c>
      <c r="I298" s="73">
        <v>507</v>
      </c>
      <c r="J298" s="73"/>
      <c r="K298" s="73">
        <f t="shared" si="9"/>
        <v>1772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437</v>
      </c>
      <c r="C299" s="79" t="s">
        <v>50</v>
      </c>
      <c r="D299" s="78">
        <v>22103130</v>
      </c>
      <c r="E299" s="79" t="s">
        <v>51</v>
      </c>
      <c r="F299" s="73">
        <v>64</v>
      </c>
      <c r="G299" s="73">
        <v>23</v>
      </c>
      <c r="H299" s="73">
        <f t="shared" si="8"/>
        <v>1472</v>
      </c>
      <c r="I299" s="73">
        <v>1773</v>
      </c>
      <c r="J299" s="73"/>
      <c r="K299" s="73">
        <f t="shared" si="9"/>
        <v>3245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437</v>
      </c>
      <c r="C300" s="79" t="s">
        <v>6035</v>
      </c>
      <c r="D300" s="78">
        <v>22103111</v>
      </c>
      <c r="E300" s="79" t="s">
        <v>51</v>
      </c>
      <c r="F300" s="73">
        <v>75</v>
      </c>
      <c r="G300" s="73">
        <v>23</v>
      </c>
      <c r="H300" s="73">
        <f t="shared" si="8"/>
        <v>1725</v>
      </c>
      <c r="I300" s="73">
        <v>1394</v>
      </c>
      <c r="J300" s="73"/>
      <c r="K300" s="73">
        <f t="shared" si="9"/>
        <v>3119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438</v>
      </c>
      <c r="C301" s="79" t="s">
        <v>642</v>
      </c>
      <c r="D301" s="78">
        <v>22103131</v>
      </c>
      <c r="E301" s="79" t="s">
        <v>251</v>
      </c>
      <c r="F301" s="73">
        <v>59</v>
      </c>
      <c r="G301" s="73">
        <v>23</v>
      </c>
      <c r="H301" s="73">
        <f t="shared" si="8"/>
        <v>1357</v>
      </c>
      <c r="I301" s="73">
        <v>2108</v>
      </c>
      <c r="J301" s="73"/>
      <c r="K301" s="73">
        <f t="shared" si="9"/>
        <v>3465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438</v>
      </c>
      <c r="C302" s="79" t="s">
        <v>6021</v>
      </c>
      <c r="D302" s="78">
        <v>22109021</v>
      </c>
      <c r="E302" s="79" t="s">
        <v>309</v>
      </c>
      <c r="F302" s="73">
        <v>72</v>
      </c>
      <c r="G302" s="73">
        <v>23</v>
      </c>
      <c r="H302" s="73">
        <f t="shared" si="8"/>
        <v>1656</v>
      </c>
      <c r="I302" s="73">
        <v>1487</v>
      </c>
      <c r="J302" s="73"/>
      <c r="K302" s="73">
        <f t="shared" si="9"/>
        <v>3143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439</v>
      </c>
      <c r="C303" s="79" t="s">
        <v>5867</v>
      </c>
      <c r="D303" s="78">
        <v>22112079</v>
      </c>
      <c r="E303" s="79" t="s">
        <v>1076</v>
      </c>
      <c r="F303" s="73">
        <v>62</v>
      </c>
      <c r="G303" s="73">
        <v>23</v>
      </c>
      <c r="H303" s="73">
        <f t="shared" si="8"/>
        <v>1426</v>
      </c>
      <c r="I303" s="73">
        <v>1304</v>
      </c>
      <c r="J303" s="73"/>
      <c r="K303" s="73">
        <f t="shared" si="9"/>
        <v>2730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439</v>
      </c>
      <c r="C304" s="79" t="s">
        <v>4947</v>
      </c>
      <c r="D304" s="78">
        <v>22110044</v>
      </c>
      <c r="E304" s="79" t="s">
        <v>546</v>
      </c>
      <c r="F304" s="73">
        <v>55</v>
      </c>
      <c r="G304" s="73">
        <v>23</v>
      </c>
      <c r="H304" s="73">
        <f t="shared" si="8"/>
        <v>1265</v>
      </c>
      <c r="I304" s="73">
        <v>1226</v>
      </c>
      <c r="J304" s="73"/>
      <c r="K304" s="73">
        <f t="shared" si="9"/>
        <v>2491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440</v>
      </c>
      <c r="C305" s="79" t="s">
        <v>907</v>
      </c>
      <c r="D305" s="78">
        <v>22106008</v>
      </c>
      <c r="E305" s="79" t="s">
        <v>212</v>
      </c>
      <c r="F305" s="73">
        <v>62</v>
      </c>
      <c r="G305" s="73">
        <v>23</v>
      </c>
      <c r="H305" s="73">
        <f t="shared" si="8"/>
        <v>1426</v>
      </c>
      <c r="I305" s="73">
        <v>851</v>
      </c>
      <c r="J305" s="73"/>
      <c r="K305" s="73">
        <f t="shared" si="9"/>
        <v>2277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440</v>
      </c>
      <c r="C306" s="79" t="s">
        <v>3169</v>
      </c>
      <c r="D306" s="78">
        <v>22126057</v>
      </c>
      <c r="E306" s="79" t="s">
        <v>652</v>
      </c>
      <c r="F306" s="73">
        <v>55</v>
      </c>
      <c r="G306" s="73">
        <v>23</v>
      </c>
      <c r="H306" s="73">
        <f t="shared" si="8"/>
        <v>1265</v>
      </c>
      <c r="I306" s="73">
        <v>654</v>
      </c>
      <c r="J306" s="73"/>
      <c r="K306" s="73">
        <f t="shared" si="9"/>
        <v>1919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441</v>
      </c>
      <c r="C307" s="79" t="s">
        <v>5974</v>
      </c>
      <c r="D307" s="78">
        <v>22112032</v>
      </c>
      <c r="E307" s="79" t="s">
        <v>1076</v>
      </c>
      <c r="F307" s="73">
        <v>63</v>
      </c>
      <c r="G307" s="73">
        <v>23</v>
      </c>
      <c r="H307" s="73">
        <f t="shared" si="8"/>
        <v>1449</v>
      </c>
      <c r="I307" s="73">
        <v>894</v>
      </c>
      <c r="J307" s="73"/>
      <c r="K307" s="73">
        <f t="shared" si="9"/>
        <v>2343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441</v>
      </c>
      <c r="C308" s="79" t="s">
        <v>5985</v>
      </c>
      <c r="D308" s="78">
        <v>22112034</v>
      </c>
      <c r="E308" s="79" t="s">
        <v>1076</v>
      </c>
      <c r="F308" s="73">
        <v>72</v>
      </c>
      <c r="G308" s="73">
        <v>23</v>
      </c>
      <c r="H308" s="73">
        <f t="shared" si="8"/>
        <v>1656</v>
      </c>
      <c r="I308" s="73">
        <v>647</v>
      </c>
      <c r="J308" s="73"/>
      <c r="K308" s="73">
        <f t="shared" si="9"/>
        <v>2303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442</v>
      </c>
      <c r="C309" s="79" t="s">
        <v>812</v>
      </c>
      <c r="D309" s="78">
        <v>22102007</v>
      </c>
      <c r="E309" s="79" t="s">
        <v>813</v>
      </c>
      <c r="F309" s="73">
        <v>55</v>
      </c>
      <c r="G309" s="73">
        <v>23</v>
      </c>
      <c r="H309" s="73">
        <f t="shared" si="8"/>
        <v>1265</v>
      </c>
      <c r="I309" s="73">
        <v>665</v>
      </c>
      <c r="J309" s="73"/>
      <c r="K309" s="73">
        <f t="shared" si="9"/>
        <v>1930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442</v>
      </c>
      <c r="C310" s="79" t="s">
        <v>5753</v>
      </c>
      <c r="D310" s="78">
        <v>22102004</v>
      </c>
      <c r="E310" s="79" t="s">
        <v>813</v>
      </c>
      <c r="F310" s="73">
        <v>55</v>
      </c>
      <c r="G310" s="73">
        <v>23</v>
      </c>
      <c r="H310" s="73">
        <f t="shared" si="8"/>
        <v>1265</v>
      </c>
      <c r="I310" s="73">
        <v>1098</v>
      </c>
      <c r="J310" s="73"/>
      <c r="K310" s="73">
        <f t="shared" si="9"/>
        <v>2363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443</v>
      </c>
      <c r="C311" s="79" t="s">
        <v>1496</v>
      </c>
      <c r="D311" s="78">
        <v>22112053</v>
      </c>
      <c r="E311" s="79" t="s">
        <v>6069</v>
      </c>
      <c r="F311" s="73">
        <v>61</v>
      </c>
      <c r="G311" s="73">
        <v>23</v>
      </c>
      <c r="H311" s="73">
        <f t="shared" si="8"/>
        <v>1403</v>
      </c>
      <c r="I311" s="73">
        <v>859</v>
      </c>
      <c r="J311" s="73"/>
      <c r="K311" s="73">
        <f t="shared" si="9"/>
        <v>2262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443</v>
      </c>
      <c r="C312" s="79" t="s">
        <v>337</v>
      </c>
      <c r="D312" s="78">
        <v>22112063</v>
      </c>
      <c r="E312" s="79" t="s">
        <v>6069</v>
      </c>
      <c r="F312" s="73">
        <v>61</v>
      </c>
      <c r="G312" s="73">
        <v>23</v>
      </c>
      <c r="H312" s="73">
        <f t="shared" si="8"/>
        <v>1403</v>
      </c>
      <c r="I312" s="73">
        <v>1193</v>
      </c>
      <c r="J312" s="73"/>
      <c r="K312" s="73">
        <f t="shared" si="9"/>
        <v>2596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444</v>
      </c>
      <c r="C313" s="79" t="s">
        <v>722</v>
      </c>
      <c r="D313" s="78">
        <v>22113040</v>
      </c>
      <c r="E313" s="79" t="s">
        <v>723</v>
      </c>
      <c r="F313" s="73">
        <v>82</v>
      </c>
      <c r="G313" s="73">
        <v>23</v>
      </c>
      <c r="H313" s="73">
        <f t="shared" si="8"/>
        <v>1886</v>
      </c>
      <c r="I313" s="73">
        <v>1002</v>
      </c>
      <c r="J313" s="73"/>
      <c r="K313" s="73">
        <f t="shared" si="9"/>
        <v>2888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444</v>
      </c>
      <c r="C314" s="79" t="s">
        <v>4571</v>
      </c>
      <c r="D314" s="78">
        <v>22112077</v>
      </c>
      <c r="E314" s="79" t="s">
        <v>1076</v>
      </c>
      <c r="F314" s="73">
        <v>65</v>
      </c>
      <c r="G314" s="73">
        <v>23</v>
      </c>
      <c r="H314" s="73">
        <f t="shared" si="8"/>
        <v>1495</v>
      </c>
      <c r="I314" s="73">
        <v>979</v>
      </c>
      <c r="J314" s="73"/>
      <c r="K314" s="73">
        <f t="shared" si="9"/>
        <v>2474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445</v>
      </c>
      <c r="C315" s="79" t="s">
        <v>4547</v>
      </c>
      <c r="D315" s="78">
        <v>22106107</v>
      </c>
      <c r="E315" s="79" t="s">
        <v>212</v>
      </c>
      <c r="F315" s="73">
        <v>61</v>
      </c>
      <c r="G315" s="73">
        <v>23</v>
      </c>
      <c r="H315" s="73">
        <f t="shared" si="8"/>
        <v>1403</v>
      </c>
      <c r="I315" s="73">
        <v>2228</v>
      </c>
      <c r="J315" s="73"/>
      <c r="K315" s="73">
        <f t="shared" si="9"/>
        <v>3631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445</v>
      </c>
      <c r="C316" s="79" t="s">
        <v>6040</v>
      </c>
      <c r="D316" s="78">
        <v>22109104</v>
      </c>
      <c r="E316" s="79" t="s">
        <v>309</v>
      </c>
      <c r="F316" s="73">
        <v>55</v>
      </c>
      <c r="G316" s="73">
        <v>23</v>
      </c>
      <c r="H316" s="73">
        <f t="shared" si="8"/>
        <v>1265</v>
      </c>
      <c r="I316" s="73">
        <v>689</v>
      </c>
      <c r="J316" s="73"/>
      <c r="K316" s="73">
        <f t="shared" si="9"/>
        <v>1954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446</v>
      </c>
      <c r="C317" s="79" t="s">
        <v>5849</v>
      </c>
      <c r="D317" s="78">
        <v>22112066</v>
      </c>
      <c r="E317" s="79" t="s">
        <v>6069</v>
      </c>
      <c r="F317" s="73">
        <v>55</v>
      </c>
      <c r="G317" s="73">
        <v>23</v>
      </c>
      <c r="H317" s="73">
        <f t="shared" si="8"/>
        <v>1265</v>
      </c>
      <c r="I317" s="73">
        <v>1667</v>
      </c>
      <c r="J317" s="73"/>
      <c r="K317" s="73">
        <f t="shared" si="9"/>
        <v>2932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55</v>
      </c>
      <c r="G318" s="73">
        <v>23</v>
      </c>
      <c r="H318" s="73">
        <f t="shared" si="8"/>
        <v>1265</v>
      </c>
      <c r="I318" s="73">
        <v>1020</v>
      </c>
      <c r="J318" s="73"/>
      <c r="K318" s="73">
        <f t="shared" si="9"/>
        <v>2285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60</v>
      </c>
      <c r="G319" s="73">
        <v>23</v>
      </c>
      <c r="H319" s="73">
        <f t="shared" si="8"/>
        <v>1380</v>
      </c>
      <c r="I319" s="73">
        <v>1149</v>
      </c>
      <c r="J319" s="73"/>
      <c r="K319" s="73">
        <f t="shared" si="9"/>
        <v>2529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57</v>
      </c>
      <c r="G320" s="73">
        <v>23</v>
      </c>
      <c r="H320" s="73">
        <f t="shared" si="8"/>
        <v>1311</v>
      </c>
      <c r="I320" s="73">
        <v>415</v>
      </c>
      <c r="J320" s="73"/>
      <c r="K320" s="73">
        <f t="shared" si="9"/>
        <v>1726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58</v>
      </c>
      <c r="G321" s="73">
        <v>23</v>
      </c>
      <c r="H321" s="73">
        <f t="shared" si="8"/>
        <v>1334</v>
      </c>
      <c r="I321" s="73">
        <v>1071</v>
      </c>
      <c r="J321" s="73"/>
      <c r="K321" s="73">
        <f t="shared" si="9"/>
        <v>2405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55</v>
      </c>
      <c r="G322" s="73">
        <v>23</v>
      </c>
      <c r="H322" s="73">
        <f t="shared" si="8"/>
        <v>1265</v>
      </c>
      <c r="I322" s="73">
        <v>1205</v>
      </c>
      <c r="J322" s="73"/>
      <c r="K322" s="73">
        <f t="shared" si="9"/>
        <v>2470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55</v>
      </c>
      <c r="G323" s="73">
        <v>23</v>
      </c>
      <c r="H323" s="73">
        <f t="shared" ref="H323:H386" si="10">F323*G323</f>
        <v>1265</v>
      </c>
      <c r="I323" s="73">
        <v>493</v>
      </c>
      <c r="J323" s="73"/>
      <c r="K323" s="73">
        <f t="shared" ref="K323:K386" si="11">H323+I323</f>
        <v>1758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81</v>
      </c>
      <c r="G324" s="73">
        <v>23</v>
      </c>
      <c r="H324" s="73">
        <f t="shared" si="10"/>
        <v>1863</v>
      </c>
      <c r="I324" s="73">
        <v>902</v>
      </c>
      <c r="J324" s="73"/>
      <c r="K324" s="73">
        <f t="shared" si="11"/>
        <v>2765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75</v>
      </c>
      <c r="G325" s="73">
        <v>23</v>
      </c>
      <c r="H325" s="73">
        <f t="shared" si="10"/>
        <v>1725</v>
      </c>
      <c r="I325" s="73">
        <v>578</v>
      </c>
      <c r="J325" s="73"/>
      <c r="K325" s="73">
        <f t="shared" si="11"/>
        <v>2303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55</v>
      </c>
      <c r="G326" s="73">
        <v>23</v>
      </c>
      <c r="H326" s="73">
        <f t="shared" si="10"/>
        <v>1265</v>
      </c>
      <c r="I326" s="73">
        <v>727</v>
      </c>
      <c r="J326" s="73"/>
      <c r="K326" s="73">
        <f t="shared" si="11"/>
        <v>1992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68</v>
      </c>
      <c r="G327" s="73">
        <v>23</v>
      </c>
      <c r="H327" s="73">
        <f t="shared" si="10"/>
        <v>1564</v>
      </c>
      <c r="I327" s="73">
        <v>1269</v>
      </c>
      <c r="J327" s="73"/>
      <c r="K327" s="73">
        <f t="shared" si="11"/>
        <v>2833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93</v>
      </c>
      <c r="G328" s="73">
        <v>23</v>
      </c>
      <c r="H328" s="73">
        <f t="shared" si="10"/>
        <v>2139</v>
      </c>
      <c r="I328" s="73">
        <v>703</v>
      </c>
      <c r="J328" s="73"/>
      <c r="K328" s="73">
        <f t="shared" si="11"/>
        <v>2842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64</v>
      </c>
      <c r="G329" s="73">
        <v>23</v>
      </c>
      <c r="H329" s="73">
        <f t="shared" si="10"/>
        <v>1472</v>
      </c>
      <c r="I329" s="73">
        <v>498</v>
      </c>
      <c r="J329" s="73"/>
      <c r="K329" s="73">
        <f t="shared" si="11"/>
        <v>1970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61</v>
      </c>
      <c r="G330" s="73">
        <v>23</v>
      </c>
      <c r="H330" s="73">
        <f t="shared" si="10"/>
        <v>1403</v>
      </c>
      <c r="I330" s="73">
        <v>854</v>
      </c>
      <c r="J330" s="73"/>
      <c r="K330" s="73">
        <f t="shared" si="11"/>
        <v>2257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87</v>
      </c>
      <c r="G331" s="73">
        <v>23</v>
      </c>
      <c r="H331" s="73">
        <f t="shared" si="10"/>
        <v>2001</v>
      </c>
      <c r="I331" s="73">
        <v>853</v>
      </c>
      <c r="J331" s="73"/>
      <c r="K331" s="73">
        <f t="shared" si="11"/>
        <v>2854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93</v>
      </c>
      <c r="G332" s="73">
        <v>23</v>
      </c>
      <c r="H332" s="73">
        <f t="shared" si="10"/>
        <v>2139</v>
      </c>
      <c r="I332" s="73">
        <v>828</v>
      </c>
      <c r="J332" s="73"/>
      <c r="K332" s="73">
        <f t="shared" si="11"/>
        <v>2967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60</v>
      </c>
      <c r="G333" s="73">
        <v>23</v>
      </c>
      <c r="H333" s="73">
        <f t="shared" si="10"/>
        <v>1380</v>
      </c>
      <c r="I333" s="73">
        <v>871</v>
      </c>
      <c r="J333" s="73"/>
      <c r="K333" s="73">
        <f t="shared" si="11"/>
        <v>2251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62</v>
      </c>
      <c r="G334" s="73">
        <v>23</v>
      </c>
      <c r="H334" s="73">
        <f t="shared" si="10"/>
        <v>1426</v>
      </c>
      <c r="I334" s="73">
        <v>996</v>
      </c>
      <c r="J334" s="73"/>
      <c r="K334" s="73">
        <f t="shared" si="11"/>
        <v>2422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55</v>
      </c>
      <c r="G335" s="73">
        <v>23</v>
      </c>
      <c r="H335" s="73">
        <f t="shared" si="10"/>
        <v>1265</v>
      </c>
      <c r="I335" s="73">
        <v>611</v>
      </c>
      <c r="J335" s="73"/>
      <c r="K335" s="73">
        <f t="shared" si="11"/>
        <v>1876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63</v>
      </c>
      <c r="G336" s="73">
        <v>23</v>
      </c>
      <c r="H336" s="73">
        <f t="shared" si="10"/>
        <v>1449</v>
      </c>
      <c r="I336" s="73">
        <v>839</v>
      </c>
      <c r="J336" s="73"/>
      <c r="K336" s="73">
        <f t="shared" si="11"/>
        <v>2288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64</v>
      </c>
      <c r="G337" s="73">
        <v>23</v>
      </c>
      <c r="H337" s="73">
        <f t="shared" si="10"/>
        <v>1472</v>
      </c>
      <c r="I337" s="73">
        <v>633</v>
      </c>
      <c r="J337" s="73"/>
      <c r="K337" s="73">
        <f t="shared" si="11"/>
        <v>2105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65</v>
      </c>
      <c r="G338" s="73">
        <v>23</v>
      </c>
      <c r="H338" s="73">
        <f t="shared" si="10"/>
        <v>1495</v>
      </c>
      <c r="I338" s="73">
        <v>1056</v>
      </c>
      <c r="J338" s="73"/>
      <c r="K338" s="73">
        <f t="shared" si="11"/>
        <v>2551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93</v>
      </c>
      <c r="G339" s="73">
        <v>23</v>
      </c>
      <c r="H339" s="73">
        <f t="shared" si="10"/>
        <v>2139</v>
      </c>
      <c r="I339" s="73">
        <v>753</v>
      </c>
      <c r="J339" s="73"/>
      <c r="K339" s="73">
        <f t="shared" si="11"/>
        <v>2892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60</v>
      </c>
      <c r="G340" s="73">
        <v>23</v>
      </c>
      <c r="H340" s="73">
        <f t="shared" si="10"/>
        <v>1380</v>
      </c>
      <c r="I340" s="73">
        <v>816</v>
      </c>
      <c r="J340" s="73"/>
      <c r="K340" s="73">
        <f t="shared" si="11"/>
        <v>2196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63</v>
      </c>
      <c r="G341" s="73">
        <v>23</v>
      </c>
      <c r="H341" s="73">
        <f t="shared" si="10"/>
        <v>1449</v>
      </c>
      <c r="I341" s="73">
        <v>1029</v>
      </c>
      <c r="J341" s="73"/>
      <c r="K341" s="73">
        <f t="shared" si="11"/>
        <v>2478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60</v>
      </c>
      <c r="G342" s="73">
        <v>23</v>
      </c>
      <c r="H342" s="73">
        <f t="shared" si="10"/>
        <v>1380</v>
      </c>
      <c r="I342" s="73">
        <v>431</v>
      </c>
      <c r="J342" s="73"/>
      <c r="K342" s="73">
        <f t="shared" si="11"/>
        <v>1811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93</v>
      </c>
      <c r="G343" s="73">
        <v>23</v>
      </c>
      <c r="H343" s="73">
        <f t="shared" si="10"/>
        <v>2139</v>
      </c>
      <c r="I343" s="73">
        <v>1106</v>
      </c>
      <c r="J343" s="73"/>
      <c r="K343" s="73">
        <f t="shared" si="11"/>
        <v>3245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58</v>
      </c>
      <c r="G344" s="73">
        <v>23</v>
      </c>
      <c r="H344" s="73">
        <f t="shared" si="10"/>
        <v>1334</v>
      </c>
      <c r="I344" s="73">
        <v>891</v>
      </c>
      <c r="J344" s="73"/>
      <c r="K344" s="73">
        <f t="shared" si="11"/>
        <v>2225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73">
        <v>55</v>
      </c>
      <c r="G345" s="73">
        <v>23</v>
      </c>
      <c r="H345" s="73">
        <f t="shared" si="10"/>
        <v>1265</v>
      </c>
      <c r="I345" s="73"/>
      <c r="J345" s="73"/>
      <c r="K345" s="73">
        <f t="shared" si="11"/>
        <v>1265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57</v>
      </c>
      <c r="G346" s="73">
        <v>23</v>
      </c>
      <c r="H346" s="73">
        <f t="shared" si="10"/>
        <v>1311</v>
      </c>
      <c r="I346" s="73">
        <v>1240</v>
      </c>
      <c r="J346" s="73"/>
      <c r="K346" s="73">
        <f t="shared" si="11"/>
        <v>2551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58</v>
      </c>
      <c r="G347" s="73">
        <v>23</v>
      </c>
      <c r="H347" s="73">
        <f t="shared" si="10"/>
        <v>1334</v>
      </c>
      <c r="I347" s="73">
        <v>1092</v>
      </c>
      <c r="J347" s="73"/>
      <c r="K347" s="73">
        <f t="shared" si="11"/>
        <v>2426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59</v>
      </c>
      <c r="G348" s="73">
        <v>23</v>
      </c>
      <c r="H348" s="73">
        <f t="shared" si="10"/>
        <v>1357</v>
      </c>
      <c r="I348" s="73">
        <v>745</v>
      </c>
      <c r="J348" s="73"/>
      <c r="K348" s="73">
        <f t="shared" si="11"/>
        <v>2102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62</v>
      </c>
      <c r="G349" s="73">
        <v>23</v>
      </c>
      <c r="H349" s="73">
        <f t="shared" si="10"/>
        <v>1426</v>
      </c>
      <c r="I349" s="73">
        <v>1158</v>
      </c>
      <c r="J349" s="73"/>
      <c r="K349" s="73">
        <f t="shared" si="11"/>
        <v>2584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55</v>
      </c>
      <c r="G350" s="73">
        <v>23</v>
      </c>
      <c r="H350" s="73">
        <f t="shared" si="10"/>
        <v>1265</v>
      </c>
      <c r="I350" s="73">
        <v>942</v>
      </c>
      <c r="J350" s="73"/>
      <c r="K350" s="73">
        <f t="shared" si="11"/>
        <v>2207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58</v>
      </c>
      <c r="G351" s="73">
        <v>23</v>
      </c>
      <c r="H351" s="73">
        <f t="shared" si="10"/>
        <v>1334</v>
      </c>
      <c r="I351" s="73">
        <v>743</v>
      </c>
      <c r="J351" s="73"/>
      <c r="K351" s="73">
        <f t="shared" si="11"/>
        <v>2077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93</v>
      </c>
      <c r="G352" s="73">
        <v>23</v>
      </c>
      <c r="H352" s="73">
        <f t="shared" si="10"/>
        <v>2139</v>
      </c>
      <c r="I352" s="73">
        <v>1165</v>
      </c>
      <c r="J352" s="73"/>
      <c r="K352" s="73">
        <f t="shared" si="11"/>
        <v>3304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93</v>
      </c>
      <c r="G353" s="73">
        <v>23</v>
      </c>
      <c r="H353" s="73">
        <f t="shared" si="10"/>
        <v>2139</v>
      </c>
      <c r="I353" s="73">
        <v>1767</v>
      </c>
      <c r="J353" s="73"/>
      <c r="K353" s="73">
        <f t="shared" si="11"/>
        <v>3906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61</v>
      </c>
      <c r="G354" s="73">
        <v>23</v>
      </c>
      <c r="H354" s="73">
        <f t="shared" si="10"/>
        <v>1403</v>
      </c>
      <c r="I354" s="73">
        <v>562</v>
      </c>
      <c r="J354" s="73"/>
      <c r="K354" s="73">
        <f t="shared" si="11"/>
        <v>1965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55</v>
      </c>
      <c r="G355" s="73">
        <v>23</v>
      </c>
      <c r="H355" s="73">
        <f t="shared" si="10"/>
        <v>1265</v>
      </c>
      <c r="I355" s="73">
        <v>587</v>
      </c>
      <c r="J355" s="73"/>
      <c r="K355" s="73">
        <f t="shared" si="11"/>
        <v>1852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93</v>
      </c>
      <c r="G356" s="73">
        <v>23</v>
      </c>
      <c r="H356" s="73">
        <f t="shared" si="10"/>
        <v>2139</v>
      </c>
      <c r="I356" s="73">
        <v>1015</v>
      </c>
      <c r="J356" s="73"/>
      <c r="K356" s="73">
        <f t="shared" si="11"/>
        <v>3154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66</v>
      </c>
      <c r="G357" s="73">
        <v>23</v>
      </c>
      <c r="H357" s="73">
        <f t="shared" si="10"/>
        <v>1518</v>
      </c>
      <c r="I357" s="73">
        <v>686</v>
      </c>
      <c r="J357" s="73"/>
      <c r="K357" s="73">
        <f t="shared" si="11"/>
        <v>2204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61</v>
      </c>
      <c r="G358" s="73">
        <v>23</v>
      </c>
      <c r="H358" s="73">
        <f t="shared" si="10"/>
        <v>1403</v>
      </c>
      <c r="I358" s="73">
        <v>628</v>
      </c>
      <c r="J358" s="73"/>
      <c r="K358" s="73">
        <f t="shared" si="11"/>
        <v>2031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55</v>
      </c>
      <c r="G359" s="73">
        <v>23</v>
      </c>
      <c r="H359" s="73">
        <f t="shared" si="10"/>
        <v>1265</v>
      </c>
      <c r="I359" s="73">
        <v>854</v>
      </c>
      <c r="J359" s="73"/>
      <c r="K359" s="73">
        <f t="shared" si="11"/>
        <v>2119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61</v>
      </c>
      <c r="G360" s="73">
        <v>23</v>
      </c>
      <c r="H360" s="73">
        <f t="shared" si="10"/>
        <v>1403</v>
      </c>
      <c r="I360" s="73">
        <v>774</v>
      </c>
      <c r="J360" s="73"/>
      <c r="K360" s="73">
        <f t="shared" si="11"/>
        <v>2177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64</v>
      </c>
      <c r="G361" s="73">
        <v>23</v>
      </c>
      <c r="H361" s="73">
        <f t="shared" si="10"/>
        <v>1472</v>
      </c>
      <c r="I361" s="73">
        <v>1067</v>
      </c>
      <c r="J361" s="73"/>
      <c r="K361" s="73">
        <f t="shared" si="11"/>
        <v>2539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93</v>
      </c>
      <c r="G362" s="73">
        <v>23</v>
      </c>
      <c r="H362" s="73">
        <f t="shared" si="10"/>
        <v>2139</v>
      </c>
      <c r="I362" s="73">
        <v>2383</v>
      </c>
      <c r="J362" s="73"/>
      <c r="K362" s="73">
        <f t="shared" si="11"/>
        <v>4522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60</v>
      </c>
      <c r="G363" s="73">
        <v>23</v>
      </c>
      <c r="H363" s="73">
        <f t="shared" si="10"/>
        <v>1380</v>
      </c>
      <c r="I363" s="73">
        <v>682</v>
      </c>
      <c r="J363" s="73"/>
      <c r="K363" s="73">
        <f t="shared" si="11"/>
        <v>2062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57</v>
      </c>
      <c r="G364" s="73">
        <v>23</v>
      </c>
      <c r="H364" s="73">
        <f t="shared" si="10"/>
        <v>1311</v>
      </c>
      <c r="I364" s="73">
        <v>1011</v>
      </c>
      <c r="J364" s="73"/>
      <c r="K364" s="73">
        <f t="shared" si="11"/>
        <v>2322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59</v>
      </c>
      <c r="G365" s="73">
        <v>23</v>
      </c>
      <c r="H365" s="73">
        <f t="shared" si="10"/>
        <v>1357</v>
      </c>
      <c r="I365" s="73">
        <v>642</v>
      </c>
      <c r="J365" s="73"/>
      <c r="K365" s="73">
        <f t="shared" si="11"/>
        <v>1999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64</v>
      </c>
      <c r="G366" s="73">
        <v>23</v>
      </c>
      <c r="H366" s="73">
        <f t="shared" si="10"/>
        <v>1472</v>
      </c>
      <c r="I366" s="73">
        <v>950</v>
      </c>
      <c r="J366" s="73"/>
      <c r="K366" s="73">
        <f t="shared" si="11"/>
        <v>2422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70</v>
      </c>
      <c r="G367" s="73">
        <v>23</v>
      </c>
      <c r="H367" s="73">
        <f t="shared" si="10"/>
        <v>1610</v>
      </c>
      <c r="I367" s="73">
        <v>1258</v>
      </c>
      <c r="J367" s="73"/>
      <c r="K367" s="73">
        <f t="shared" si="11"/>
        <v>2868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63</v>
      </c>
      <c r="G368" s="73">
        <v>23</v>
      </c>
      <c r="H368" s="73">
        <f t="shared" si="10"/>
        <v>1449</v>
      </c>
      <c r="I368" s="73">
        <v>1875</v>
      </c>
      <c r="J368" s="73">
        <v>50</v>
      </c>
      <c r="K368" s="73">
        <f t="shared" si="11"/>
        <v>3324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9"/>
      <c r="F369" s="73">
        <v>55</v>
      </c>
      <c r="G369" s="73">
        <v>23</v>
      </c>
      <c r="H369" s="73">
        <f t="shared" si="10"/>
        <v>1265</v>
      </c>
      <c r="I369" s="73">
        <v>417</v>
      </c>
      <c r="J369" s="73">
        <v>50</v>
      </c>
      <c r="K369" s="73">
        <f t="shared" si="11"/>
        <v>1682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55</v>
      </c>
      <c r="G370" s="73">
        <v>23</v>
      </c>
      <c r="H370" s="73">
        <f t="shared" si="10"/>
        <v>1265</v>
      </c>
      <c r="I370" s="73">
        <v>758</v>
      </c>
      <c r="J370" s="73"/>
      <c r="K370" s="73">
        <f t="shared" si="11"/>
        <v>2023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59</v>
      </c>
      <c r="G371" s="73">
        <v>23</v>
      </c>
      <c r="H371" s="73">
        <f t="shared" si="10"/>
        <v>1357</v>
      </c>
      <c r="I371" s="73">
        <v>671</v>
      </c>
      <c r="J371" s="73"/>
      <c r="K371" s="73">
        <f t="shared" si="11"/>
        <v>2028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67</v>
      </c>
      <c r="G372" s="73">
        <v>23</v>
      </c>
      <c r="H372" s="73">
        <f t="shared" si="10"/>
        <v>1541</v>
      </c>
      <c r="I372" s="73">
        <v>1260</v>
      </c>
      <c r="J372" s="73"/>
      <c r="K372" s="73">
        <f t="shared" si="11"/>
        <v>2801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55</v>
      </c>
      <c r="G373" s="73">
        <v>23</v>
      </c>
      <c r="H373" s="73">
        <f t="shared" si="10"/>
        <v>1265</v>
      </c>
      <c r="I373" s="73">
        <v>1007</v>
      </c>
      <c r="J373" s="73"/>
      <c r="K373" s="73">
        <f t="shared" si="11"/>
        <v>2272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58</v>
      </c>
      <c r="G374" s="73">
        <v>23</v>
      </c>
      <c r="H374" s="73">
        <f t="shared" si="10"/>
        <v>1334</v>
      </c>
      <c r="I374" s="73">
        <v>496</v>
      </c>
      <c r="J374" s="73">
        <v>50</v>
      </c>
      <c r="K374" s="73">
        <f t="shared" si="11"/>
        <v>1830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58</v>
      </c>
      <c r="G375" s="73">
        <v>23</v>
      </c>
      <c r="H375" s="73">
        <f t="shared" si="10"/>
        <v>1334</v>
      </c>
      <c r="I375" s="73">
        <v>920</v>
      </c>
      <c r="J375" s="73"/>
      <c r="K375" s="73">
        <f t="shared" si="11"/>
        <v>2254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93</v>
      </c>
      <c r="G376" s="73">
        <v>23</v>
      </c>
      <c r="H376" s="73">
        <f t="shared" si="10"/>
        <v>2139</v>
      </c>
      <c r="I376" s="73">
        <v>1127</v>
      </c>
      <c r="J376" s="73"/>
      <c r="K376" s="73">
        <f t="shared" si="11"/>
        <v>3266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55</v>
      </c>
      <c r="G377" s="73">
        <v>23</v>
      </c>
      <c r="H377" s="73">
        <f t="shared" si="10"/>
        <v>1265</v>
      </c>
      <c r="I377" s="73">
        <v>895</v>
      </c>
      <c r="J377" s="73">
        <v>50</v>
      </c>
      <c r="K377" s="73">
        <f t="shared" si="11"/>
        <v>2160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70</v>
      </c>
      <c r="G378" s="73">
        <v>23</v>
      </c>
      <c r="H378" s="73">
        <f t="shared" si="10"/>
        <v>1610</v>
      </c>
      <c r="I378" s="73">
        <v>944</v>
      </c>
      <c r="J378" s="73">
        <v>60</v>
      </c>
      <c r="K378" s="73">
        <f t="shared" si="11"/>
        <v>2554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86</v>
      </c>
      <c r="G379" s="73">
        <v>23</v>
      </c>
      <c r="H379" s="73">
        <f t="shared" si="10"/>
        <v>1978</v>
      </c>
      <c r="I379" s="73">
        <v>1055</v>
      </c>
      <c r="J379" s="73">
        <v>120</v>
      </c>
      <c r="K379" s="73">
        <f t="shared" si="11"/>
        <v>3033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59</v>
      </c>
      <c r="G380" s="73">
        <v>23</v>
      </c>
      <c r="H380" s="73">
        <f t="shared" si="10"/>
        <v>1357</v>
      </c>
      <c r="I380" s="73">
        <v>572</v>
      </c>
      <c r="J380" s="73"/>
      <c r="K380" s="73">
        <f t="shared" si="11"/>
        <v>1929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58</v>
      </c>
      <c r="G381" s="73">
        <v>23</v>
      </c>
      <c r="H381" s="73">
        <f t="shared" si="10"/>
        <v>1334</v>
      </c>
      <c r="I381" s="73">
        <v>527</v>
      </c>
      <c r="J381" s="73"/>
      <c r="K381" s="73">
        <f t="shared" si="11"/>
        <v>1861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65</v>
      </c>
      <c r="G382" s="73">
        <v>23</v>
      </c>
      <c r="H382" s="73">
        <f t="shared" si="10"/>
        <v>1495</v>
      </c>
      <c r="I382" s="73">
        <v>580</v>
      </c>
      <c r="J382" s="73"/>
      <c r="K382" s="73">
        <f t="shared" si="11"/>
        <v>2075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67</v>
      </c>
      <c r="G383" s="73">
        <v>23</v>
      </c>
      <c r="H383" s="73">
        <f t="shared" si="10"/>
        <v>1541</v>
      </c>
      <c r="I383" s="73">
        <v>382</v>
      </c>
      <c r="J383" s="73"/>
      <c r="K383" s="73">
        <f t="shared" si="11"/>
        <v>1923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62</v>
      </c>
      <c r="G384" s="73">
        <v>23</v>
      </c>
      <c r="H384" s="73">
        <f t="shared" si="10"/>
        <v>1426</v>
      </c>
      <c r="I384" s="73">
        <v>731</v>
      </c>
      <c r="J384" s="73"/>
      <c r="K384" s="73">
        <f t="shared" si="11"/>
        <v>2157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66</v>
      </c>
      <c r="G385" s="73">
        <v>23</v>
      </c>
      <c r="H385" s="73">
        <f t="shared" si="10"/>
        <v>1518</v>
      </c>
      <c r="I385" s="73">
        <v>1051</v>
      </c>
      <c r="J385" s="73"/>
      <c r="K385" s="73">
        <f t="shared" si="11"/>
        <v>2569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55</v>
      </c>
      <c r="G386" s="73">
        <v>23</v>
      </c>
      <c r="H386" s="73">
        <f t="shared" si="10"/>
        <v>1265</v>
      </c>
      <c r="I386" s="73">
        <v>790</v>
      </c>
      <c r="J386" s="73"/>
      <c r="K386" s="73">
        <f t="shared" si="11"/>
        <v>2055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59</v>
      </c>
      <c r="G387" s="73">
        <v>23</v>
      </c>
      <c r="H387" s="73">
        <f t="shared" ref="H387:H450" si="12">F387*G387</f>
        <v>1357</v>
      </c>
      <c r="I387" s="73">
        <v>765</v>
      </c>
      <c r="J387" s="73"/>
      <c r="K387" s="73">
        <f t="shared" ref="K387:K450" si="13">H387+I387</f>
        <v>2122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88</v>
      </c>
      <c r="G388" s="73">
        <v>23</v>
      </c>
      <c r="H388" s="73">
        <f t="shared" si="12"/>
        <v>2024</v>
      </c>
      <c r="I388" s="73">
        <v>1000</v>
      </c>
      <c r="J388" s="73"/>
      <c r="K388" s="73">
        <f t="shared" si="13"/>
        <v>3024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55</v>
      </c>
      <c r="G389" s="73">
        <v>23</v>
      </c>
      <c r="H389" s="73">
        <f t="shared" si="12"/>
        <v>1265</v>
      </c>
      <c r="I389" s="73">
        <v>1006</v>
      </c>
      <c r="J389" s="73"/>
      <c r="K389" s="73">
        <f t="shared" si="13"/>
        <v>2271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93</v>
      </c>
      <c r="G390" s="73">
        <v>23</v>
      </c>
      <c r="H390" s="73">
        <f t="shared" si="12"/>
        <v>2139</v>
      </c>
      <c r="I390" s="73">
        <v>2485</v>
      </c>
      <c r="J390" s="73">
        <v>60</v>
      </c>
      <c r="K390" s="73">
        <f t="shared" si="13"/>
        <v>4624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66</v>
      </c>
      <c r="G391" s="73">
        <v>23</v>
      </c>
      <c r="H391" s="73">
        <f t="shared" si="12"/>
        <v>1518</v>
      </c>
      <c r="I391" s="73">
        <v>1036</v>
      </c>
      <c r="J391" s="73"/>
      <c r="K391" s="73">
        <f t="shared" si="13"/>
        <v>2554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62</v>
      </c>
      <c r="G392" s="73">
        <v>23</v>
      </c>
      <c r="H392" s="73">
        <f t="shared" si="12"/>
        <v>1426</v>
      </c>
      <c r="I392" s="73">
        <v>818</v>
      </c>
      <c r="J392" s="73"/>
      <c r="K392" s="73">
        <f t="shared" si="13"/>
        <v>2244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55</v>
      </c>
      <c r="G393" s="73">
        <v>23</v>
      </c>
      <c r="H393" s="73">
        <f t="shared" si="12"/>
        <v>1265</v>
      </c>
      <c r="I393" s="73">
        <v>990</v>
      </c>
      <c r="J393" s="73"/>
      <c r="K393" s="73">
        <f t="shared" si="13"/>
        <v>2255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55</v>
      </c>
      <c r="G394" s="73">
        <v>23</v>
      </c>
      <c r="H394" s="73">
        <f t="shared" si="12"/>
        <v>1265</v>
      </c>
      <c r="I394" s="73">
        <v>403</v>
      </c>
      <c r="J394" s="73"/>
      <c r="K394" s="73">
        <f t="shared" si="13"/>
        <v>1668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64</v>
      </c>
      <c r="G395" s="73">
        <v>23</v>
      </c>
      <c r="H395" s="73">
        <f t="shared" si="12"/>
        <v>1472</v>
      </c>
      <c r="I395" s="73">
        <v>1001</v>
      </c>
      <c r="J395" s="73"/>
      <c r="K395" s="73">
        <f t="shared" si="13"/>
        <v>2473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62</v>
      </c>
      <c r="G396" s="73">
        <v>23</v>
      </c>
      <c r="H396" s="73">
        <f t="shared" si="12"/>
        <v>1426</v>
      </c>
      <c r="I396" s="73">
        <v>1003</v>
      </c>
      <c r="J396" s="73"/>
      <c r="K396" s="73">
        <f t="shared" si="13"/>
        <v>2429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63</v>
      </c>
      <c r="G397" s="73">
        <v>23</v>
      </c>
      <c r="H397" s="73">
        <f t="shared" si="12"/>
        <v>1449</v>
      </c>
      <c r="I397" s="73">
        <v>993</v>
      </c>
      <c r="J397" s="73"/>
      <c r="K397" s="73">
        <f t="shared" si="13"/>
        <v>2442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93</v>
      </c>
      <c r="G398" s="73">
        <v>23</v>
      </c>
      <c r="H398" s="73">
        <f t="shared" si="12"/>
        <v>2139</v>
      </c>
      <c r="I398" s="73">
        <v>1279</v>
      </c>
      <c r="J398" s="73"/>
      <c r="K398" s="73">
        <f t="shared" si="13"/>
        <v>3418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93</v>
      </c>
      <c r="G399" s="73">
        <v>23</v>
      </c>
      <c r="H399" s="73">
        <f t="shared" si="12"/>
        <v>2139</v>
      </c>
      <c r="I399" s="73">
        <v>1042</v>
      </c>
      <c r="J399" s="73"/>
      <c r="K399" s="73">
        <f t="shared" si="13"/>
        <v>3181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63</v>
      </c>
      <c r="G400" s="73">
        <v>23</v>
      </c>
      <c r="H400" s="73">
        <f t="shared" si="12"/>
        <v>1449</v>
      </c>
      <c r="I400" s="73">
        <v>585</v>
      </c>
      <c r="J400" s="73"/>
      <c r="K400" s="73">
        <f t="shared" si="13"/>
        <v>2034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55</v>
      </c>
      <c r="G401" s="73">
        <v>23</v>
      </c>
      <c r="H401" s="73">
        <f t="shared" si="12"/>
        <v>1265</v>
      </c>
      <c r="I401" s="73">
        <v>426</v>
      </c>
      <c r="J401" s="73"/>
      <c r="K401" s="73">
        <f t="shared" si="13"/>
        <v>1691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70</v>
      </c>
      <c r="G402" s="73">
        <v>23</v>
      </c>
      <c r="H402" s="73">
        <f t="shared" si="12"/>
        <v>1610</v>
      </c>
      <c r="I402" s="73">
        <v>464</v>
      </c>
      <c r="J402" s="73"/>
      <c r="K402" s="73">
        <f t="shared" si="13"/>
        <v>2074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59</v>
      </c>
      <c r="G403" s="73">
        <v>23</v>
      </c>
      <c r="H403" s="73">
        <f t="shared" si="12"/>
        <v>1357</v>
      </c>
      <c r="I403" s="73">
        <v>508</v>
      </c>
      <c r="J403" s="73"/>
      <c r="K403" s="73">
        <f t="shared" si="13"/>
        <v>1865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65</v>
      </c>
      <c r="G404" s="73">
        <v>23</v>
      </c>
      <c r="H404" s="73">
        <f t="shared" si="12"/>
        <v>1495</v>
      </c>
      <c r="I404" s="73">
        <v>426</v>
      </c>
      <c r="J404" s="73">
        <v>50</v>
      </c>
      <c r="K404" s="73">
        <f t="shared" si="13"/>
        <v>1921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55</v>
      </c>
      <c r="G405" s="73">
        <v>23</v>
      </c>
      <c r="H405" s="73">
        <f t="shared" si="12"/>
        <v>1265</v>
      </c>
      <c r="I405" s="73">
        <v>426</v>
      </c>
      <c r="J405" s="73"/>
      <c r="K405" s="73">
        <f t="shared" si="13"/>
        <v>1691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55</v>
      </c>
      <c r="G406" s="73">
        <v>23</v>
      </c>
      <c r="H406" s="73">
        <f t="shared" si="12"/>
        <v>1265</v>
      </c>
      <c r="I406" s="73">
        <v>323</v>
      </c>
      <c r="J406" s="73"/>
      <c r="K406" s="73">
        <f t="shared" si="13"/>
        <v>1588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63</v>
      </c>
      <c r="G407" s="73">
        <v>23</v>
      </c>
      <c r="H407" s="73">
        <f t="shared" si="12"/>
        <v>1449</v>
      </c>
      <c r="I407" s="73">
        <v>1522</v>
      </c>
      <c r="J407" s="73"/>
      <c r="K407" s="73">
        <f t="shared" si="13"/>
        <v>2971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62</v>
      </c>
      <c r="G408" s="73">
        <v>23</v>
      </c>
      <c r="H408" s="73">
        <f t="shared" si="12"/>
        <v>1426</v>
      </c>
      <c r="I408" s="73">
        <v>956</v>
      </c>
      <c r="J408" s="73"/>
      <c r="K408" s="73">
        <f t="shared" si="13"/>
        <v>2382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65</v>
      </c>
      <c r="G409" s="73">
        <v>23</v>
      </c>
      <c r="H409" s="73">
        <f t="shared" si="12"/>
        <v>1495</v>
      </c>
      <c r="I409" s="73">
        <v>1010</v>
      </c>
      <c r="J409" s="73"/>
      <c r="K409" s="73">
        <f t="shared" si="13"/>
        <v>2505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64</v>
      </c>
      <c r="G410" s="73">
        <v>23</v>
      </c>
      <c r="H410" s="73">
        <f t="shared" si="12"/>
        <v>1472</v>
      </c>
      <c r="I410" s="73">
        <v>1128</v>
      </c>
      <c r="J410" s="73"/>
      <c r="K410" s="73">
        <f t="shared" si="13"/>
        <v>2600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64</v>
      </c>
      <c r="G411" s="73">
        <v>23</v>
      </c>
      <c r="H411" s="73">
        <f t="shared" si="12"/>
        <v>1472</v>
      </c>
      <c r="I411" s="73">
        <v>929</v>
      </c>
      <c r="J411" s="73"/>
      <c r="K411" s="73">
        <f t="shared" si="13"/>
        <v>2401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57</v>
      </c>
      <c r="G412" s="73">
        <v>23</v>
      </c>
      <c r="H412" s="73">
        <f t="shared" si="12"/>
        <v>1311</v>
      </c>
      <c r="I412" s="73">
        <v>509</v>
      </c>
      <c r="J412" s="73"/>
      <c r="K412" s="73">
        <f t="shared" si="13"/>
        <v>1820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59</v>
      </c>
      <c r="G413" s="73">
        <v>23</v>
      </c>
      <c r="H413" s="73">
        <f t="shared" si="12"/>
        <v>1357</v>
      </c>
      <c r="I413" s="73">
        <v>1097</v>
      </c>
      <c r="J413" s="73"/>
      <c r="K413" s="73">
        <f t="shared" si="13"/>
        <v>2454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79</v>
      </c>
      <c r="G414" s="73">
        <v>23</v>
      </c>
      <c r="H414" s="73">
        <f t="shared" si="12"/>
        <v>1817</v>
      </c>
      <c r="I414" s="73">
        <v>1113</v>
      </c>
      <c r="J414" s="73">
        <v>170</v>
      </c>
      <c r="K414" s="73">
        <f t="shared" si="13"/>
        <v>2930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71</v>
      </c>
      <c r="G415" s="73">
        <v>23</v>
      </c>
      <c r="H415" s="73">
        <f t="shared" si="12"/>
        <v>1633</v>
      </c>
      <c r="I415" s="73">
        <v>1319</v>
      </c>
      <c r="J415" s="73">
        <v>130</v>
      </c>
      <c r="K415" s="73">
        <f t="shared" si="13"/>
        <v>2952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61</v>
      </c>
      <c r="G416" s="73">
        <v>23</v>
      </c>
      <c r="H416" s="73">
        <f t="shared" si="12"/>
        <v>1403</v>
      </c>
      <c r="I416" s="73">
        <v>750</v>
      </c>
      <c r="J416" s="73"/>
      <c r="K416" s="73">
        <f t="shared" si="13"/>
        <v>2153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57</v>
      </c>
      <c r="G417" s="73">
        <v>23</v>
      </c>
      <c r="H417" s="73">
        <f t="shared" si="12"/>
        <v>1311</v>
      </c>
      <c r="I417" s="73">
        <v>707</v>
      </c>
      <c r="J417" s="73"/>
      <c r="K417" s="73">
        <f t="shared" si="13"/>
        <v>2018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55</v>
      </c>
      <c r="G418" s="73">
        <v>23</v>
      </c>
      <c r="H418" s="73">
        <f t="shared" si="12"/>
        <v>1265</v>
      </c>
      <c r="I418" s="73">
        <v>521</v>
      </c>
      <c r="J418" s="73"/>
      <c r="K418" s="73">
        <f t="shared" si="13"/>
        <v>1786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55</v>
      </c>
      <c r="G419" s="73">
        <v>23</v>
      </c>
      <c r="H419" s="73">
        <f t="shared" si="12"/>
        <v>1265</v>
      </c>
      <c r="I419" s="73">
        <v>556</v>
      </c>
      <c r="J419" s="73"/>
      <c r="K419" s="73">
        <f t="shared" si="13"/>
        <v>1821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66</v>
      </c>
      <c r="G420" s="73">
        <v>23</v>
      </c>
      <c r="H420" s="73">
        <f t="shared" si="12"/>
        <v>1518</v>
      </c>
      <c r="I420" s="73">
        <v>1565</v>
      </c>
      <c r="J420" s="73"/>
      <c r="K420" s="73">
        <f t="shared" si="13"/>
        <v>3083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76</v>
      </c>
      <c r="G421" s="73">
        <v>23</v>
      </c>
      <c r="H421" s="73">
        <f t="shared" si="12"/>
        <v>1748</v>
      </c>
      <c r="I421" s="73">
        <v>1574</v>
      </c>
      <c r="J421" s="73"/>
      <c r="K421" s="73">
        <f t="shared" si="13"/>
        <v>3322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93</v>
      </c>
      <c r="G422" s="73">
        <v>23</v>
      </c>
      <c r="H422" s="73">
        <f t="shared" si="12"/>
        <v>2139</v>
      </c>
      <c r="I422" s="73">
        <v>1217</v>
      </c>
      <c r="J422" s="73"/>
      <c r="K422" s="73">
        <f t="shared" si="13"/>
        <v>3356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68</v>
      </c>
      <c r="G423" s="73">
        <v>23</v>
      </c>
      <c r="H423" s="73">
        <f t="shared" si="12"/>
        <v>1564</v>
      </c>
      <c r="I423" s="73">
        <v>1034</v>
      </c>
      <c r="J423" s="73"/>
      <c r="K423" s="73">
        <f t="shared" si="13"/>
        <v>2598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58</v>
      </c>
      <c r="G424" s="73">
        <v>23</v>
      </c>
      <c r="H424" s="73">
        <f t="shared" si="12"/>
        <v>1334</v>
      </c>
      <c r="I424" s="73">
        <v>751</v>
      </c>
      <c r="J424" s="73"/>
      <c r="K424" s="73">
        <f t="shared" si="13"/>
        <v>2085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55</v>
      </c>
      <c r="G425" s="73">
        <v>23</v>
      </c>
      <c r="H425" s="73">
        <f t="shared" si="12"/>
        <v>1265</v>
      </c>
      <c r="I425" s="73">
        <v>473</v>
      </c>
      <c r="J425" s="73"/>
      <c r="K425" s="73">
        <f t="shared" si="13"/>
        <v>1738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93</v>
      </c>
      <c r="G426" s="73">
        <v>23</v>
      </c>
      <c r="H426" s="73">
        <f t="shared" si="12"/>
        <v>2139</v>
      </c>
      <c r="I426" s="73">
        <v>822</v>
      </c>
      <c r="J426" s="73"/>
      <c r="K426" s="73">
        <f t="shared" si="13"/>
        <v>2961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56</v>
      </c>
      <c r="G427" s="73">
        <v>23</v>
      </c>
      <c r="H427" s="73">
        <f t="shared" si="12"/>
        <v>1288</v>
      </c>
      <c r="I427" s="73">
        <v>1006</v>
      </c>
      <c r="J427" s="73">
        <v>50</v>
      </c>
      <c r="K427" s="73">
        <f t="shared" si="13"/>
        <v>2294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61</v>
      </c>
      <c r="G428" s="73">
        <v>23</v>
      </c>
      <c r="H428" s="73">
        <f t="shared" si="12"/>
        <v>1403</v>
      </c>
      <c r="I428" s="73">
        <v>711</v>
      </c>
      <c r="J428" s="73"/>
      <c r="K428" s="73">
        <f t="shared" si="13"/>
        <v>2114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75</v>
      </c>
      <c r="G429" s="73">
        <v>23</v>
      </c>
      <c r="H429" s="73">
        <f t="shared" si="12"/>
        <v>1725</v>
      </c>
      <c r="I429" s="73">
        <v>1280</v>
      </c>
      <c r="J429" s="73"/>
      <c r="K429" s="73">
        <f t="shared" si="13"/>
        <v>3005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67</v>
      </c>
      <c r="G430" s="73">
        <v>23</v>
      </c>
      <c r="H430" s="73">
        <f t="shared" si="12"/>
        <v>1541</v>
      </c>
      <c r="I430" s="73">
        <v>1703</v>
      </c>
      <c r="J430" s="73"/>
      <c r="K430" s="73">
        <f t="shared" si="13"/>
        <v>3244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55</v>
      </c>
      <c r="G431" s="73">
        <v>23</v>
      </c>
      <c r="H431" s="73">
        <f t="shared" si="12"/>
        <v>1265</v>
      </c>
      <c r="I431" s="73">
        <v>1107</v>
      </c>
      <c r="J431" s="73"/>
      <c r="K431" s="73">
        <f t="shared" si="13"/>
        <v>2372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65</v>
      </c>
      <c r="G432" s="73">
        <v>23</v>
      </c>
      <c r="H432" s="73">
        <f t="shared" si="12"/>
        <v>1495</v>
      </c>
      <c r="I432" s="73">
        <v>638</v>
      </c>
      <c r="J432" s="73"/>
      <c r="K432" s="73">
        <f t="shared" si="13"/>
        <v>2133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55</v>
      </c>
      <c r="G433" s="73">
        <v>23</v>
      </c>
      <c r="H433" s="73">
        <f t="shared" si="12"/>
        <v>1265</v>
      </c>
      <c r="I433" s="73">
        <v>747</v>
      </c>
      <c r="J433" s="73"/>
      <c r="K433" s="73">
        <f t="shared" si="13"/>
        <v>2012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63</v>
      </c>
      <c r="G434" s="73">
        <v>23</v>
      </c>
      <c r="H434" s="73">
        <f t="shared" si="12"/>
        <v>1449</v>
      </c>
      <c r="I434" s="73">
        <v>1289</v>
      </c>
      <c r="J434" s="73"/>
      <c r="K434" s="73">
        <f t="shared" si="13"/>
        <v>2738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60</v>
      </c>
      <c r="G435" s="73">
        <v>23</v>
      </c>
      <c r="H435" s="73">
        <f t="shared" si="12"/>
        <v>1380</v>
      </c>
      <c r="I435" s="73">
        <v>1200</v>
      </c>
      <c r="J435" s="73"/>
      <c r="K435" s="73">
        <f t="shared" si="13"/>
        <v>2580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70</v>
      </c>
      <c r="G436" s="73">
        <v>23</v>
      </c>
      <c r="H436" s="73">
        <f t="shared" si="12"/>
        <v>1610</v>
      </c>
      <c r="I436" s="73">
        <v>1057</v>
      </c>
      <c r="J436" s="73">
        <v>100</v>
      </c>
      <c r="K436" s="73">
        <f t="shared" si="13"/>
        <v>2667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62</v>
      </c>
      <c r="G437" s="73">
        <v>23</v>
      </c>
      <c r="H437" s="73">
        <f t="shared" si="12"/>
        <v>1426</v>
      </c>
      <c r="I437" s="73">
        <v>707</v>
      </c>
      <c r="J437" s="73"/>
      <c r="K437" s="73">
        <f t="shared" si="13"/>
        <v>2133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9"/>
      <c r="F438" s="73">
        <v>60</v>
      </c>
      <c r="G438" s="73">
        <v>23</v>
      </c>
      <c r="H438" s="73">
        <f t="shared" si="12"/>
        <v>1380</v>
      </c>
      <c r="I438" s="73">
        <v>926</v>
      </c>
      <c r="J438" s="73"/>
      <c r="K438" s="73">
        <f t="shared" si="13"/>
        <v>2306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64</v>
      </c>
      <c r="G439" s="73">
        <v>23</v>
      </c>
      <c r="H439" s="73">
        <f t="shared" si="12"/>
        <v>1472</v>
      </c>
      <c r="I439" s="73">
        <v>688</v>
      </c>
      <c r="J439" s="73"/>
      <c r="K439" s="73">
        <f t="shared" si="13"/>
        <v>2160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55</v>
      </c>
      <c r="G440" s="73">
        <v>23</v>
      </c>
      <c r="H440" s="73">
        <f t="shared" si="12"/>
        <v>1265</v>
      </c>
      <c r="I440" s="73">
        <v>218</v>
      </c>
      <c r="J440" s="73"/>
      <c r="K440" s="73">
        <f t="shared" si="13"/>
        <v>1483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56</v>
      </c>
      <c r="G441" s="73">
        <v>23</v>
      </c>
      <c r="H441" s="73">
        <f t="shared" si="12"/>
        <v>1288</v>
      </c>
      <c r="I441" s="73">
        <v>758</v>
      </c>
      <c r="J441" s="73"/>
      <c r="K441" s="73">
        <f t="shared" si="13"/>
        <v>2046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55</v>
      </c>
      <c r="G442" s="73">
        <v>23</v>
      </c>
      <c r="H442" s="73">
        <f t="shared" si="12"/>
        <v>1265</v>
      </c>
      <c r="I442" s="73">
        <v>659</v>
      </c>
      <c r="J442" s="73"/>
      <c r="K442" s="73">
        <f t="shared" si="13"/>
        <v>1924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55</v>
      </c>
      <c r="G443" s="73">
        <v>23</v>
      </c>
      <c r="H443" s="73">
        <f t="shared" si="12"/>
        <v>1265</v>
      </c>
      <c r="I443" s="73">
        <v>653</v>
      </c>
      <c r="J443" s="73"/>
      <c r="K443" s="73">
        <f t="shared" si="13"/>
        <v>1918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76</v>
      </c>
      <c r="G444" s="73">
        <v>23</v>
      </c>
      <c r="H444" s="73">
        <f t="shared" si="12"/>
        <v>1748</v>
      </c>
      <c r="I444" s="73">
        <v>1068</v>
      </c>
      <c r="J444" s="73"/>
      <c r="K444" s="73">
        <f t="shared" si="13"/>
        <v>2816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55</v>
      </c>
      <c r="G445" s="73">
        <v>23</v>
      </c>
      <c r="H445" s="73">
        <f t="shared" si="12"/>
        <v>1265</v>
      </c>
      <c r="I445" s="73">
        <v>1101</v>
      </c>
      <c r="J445" s="73">
        <v>100</v>
      </c>
      <c r="K445" s="73">
        <f t="shared" si="13"/>
        <v>2366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55</v>
      </c>
      <c r="G446" s="73">
        <v>23</v>
      </c>
      <c r="H446" s="73">
        <f t="shared" si="12"/>
        <v>1265</v>
      </c>
      <c r="I446" s="73">
        <v>521</v>
      </c>
      <c r="J446" s="73"/>
      <c r="K446" s="73">
        <f t="shared" si="13"/>
        <v>1786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55</v>
      </c>
      <c r="G447" s="73">
        <v>23</v>
      </c>
      <c r="H447" s="73">
        <f t="shared" si="12"/>
        <v>1265</v>
      </c>
      <c r="I447" s="73">
        <v>666</v>
      </c>
      <c r="J447" s="73"/>
      <c r="K447" s="73">
        <f t="shared" si="13"/>
        <v>1931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64</v>
      </c>
      <c r="G448" s="73">
        <v>23</v>
      </c>
      <c r="H448" s="73">
        <f t="shared" si="12"/>
        <v>1472</v>
      </c>
      <c r="I448" s="73">
        <v>649</v>
      </c>
      <c r="J448" s="73"/>
      <c r="K448" s="73">
        <f t="shared" si="13"/>
        <v>2121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62</v>
      </c>
      <c r="G449" s="73">
        <v>23</v>
      </c>
      <c r="H449" s="73">
        <f t="shared" si="12"/>
        <v>1426</v>
      </c>
      <c r="I449" s="73">
        <v>1143</v>
      </c>
      <c r="J449" s="73">
        <v>70</v>
      </c>
      <c r="K449" s="73">
        <f t="shared" si="13"/>
        <v>2569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64</v>
      </c>
      <c r="G450" s="73">
        <v>23</v>
      </c>
      <c r="H450" s="73">
        <f t="shared" si="12"/>
        <v>1472</v>
      </c>
      <c r="I450" s="73">
        <v>768</v>
      </c>
      <c r="J450" s="73"/>
      <c r="K450" s="73">
        <f t="shared" si="13"/>
        <v>2240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57</v>
      </c>
      <c r="G451" s="73">
        <v>23</v>
      </c>
      <c r="H451" s="73">
        <f t="shared" ref="H451:H514" si="14">F451*G451</f>
        <v>1311</v>
      </c>
      <c r="I451" s="73">
        <v>730</v>
      </c>
      <c r="J451" s="73"/>
      <c r="K451" s="73">
        <f t="shared" ref="K451:K514" si="15">H451+I451</f>
        <v>2041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55</v>
      </c>
      <c r="G452" s="73">
        <v>23</v>
      </c>
      <c r="H452" s="73">
        <f t="shared" si="14"/>
        <v>1265</v>
      </c>
      <c r="I452" s="73">
        <v>597</v>
      </c>
      <c r="J452" s="73"/>
      <c r="K452" s="73">
        <f t="shared" si="15"/>
        <v>1862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58</v>
      </c>
      <c r="G453" s="73">
        <v>23</v>
      </c>
      <c r="H453" s="73">
        <f t="shared" si="14"/>
        <v>1334</v>
      </c>
      <c r="I453" s="73">
        <v>661</v>
      </c>
      <c r="J453" s="73"/>
      <c r="K453" s="73">
        <f t="shared" si="15"/>
        <v>1995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64</v>
      </c>
      <c r="G454" s="73">
        <v>23</v>
      </c>
      <c r="H454" s="73">
        <f t="shared" si="14"/>
        <v>1472</v>
      </c>
      <c r="I454" s="73">
        <v>1027</v>
      </c>
      <c r="J454" s="73"/>
      <c r="K454" s="73">
        <f t="shared" si="15"/>
        <v>2499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59</v>
      </c>
      <c r="G455" s="73">
        <v>23</v>
      </c>
      <c r="H455" s="73">
        <f t="shared" si="14"/>
        <v>1357</v>
      </c>
      <c r="I455" s="73">
        <v>1056</v>
      </c>
      <c r="J455" s="73"/>
      <c r="K455" s="73">
        <f t="shared" si="15"/>
        <v>2413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66</v>
      </c>
      <c r="G456" s="73">
        <v>23</v>
      </c>
      <c r="H456" s="73">
        <f t="shared" si="14"/>
        <v>1518</v>
      </c>
      <c r="I456" s="73">
        <v>817</v>
      </c>
      <c r="J456" s="73"/>
      <c r="K456" s="73">
        <f t="shared" si="15"/>
        <v>2335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66</v>
      </c>
      <c r="G457" s="73">
        <v>23</v>
      </c>
      <c r="H457" s="73">
        <f t="shared" si="14"/>
        <v>1518</v>
      </c>
      <c r="I457" s="73">
        <v>1135</v>
      </c>
      <c r="J457" s="73"/>
      <c r="K457" s="73">
        <f t="shared" si="15"/>
        <v>2653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59</v>
      </c>
      <c r="G458" s="73">
        <v>23</v>
      </c>
      <c r="H458" s="73">
        <f t="shared" si="14"/>
        <v>1357</v>
      </c>
      <c r="I458" s="73">
        <v>702</v>
      </c>
      <c r="J458" s="73">
        <v>100</v>
      </c>
      <c r="K458" s="73">
        <f t="shared" si="15"/>
        <v>2059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55</v>
      </c>
      <c r="G459" s="73">
        <v>23</v>
      </c>
      <c r="H459" s="73">
        <f t="shared" si="14"/>
        <v>1265</v>
      </c>
      <c r="I459" s="73">
        <v>453</v>
      </c>
      <c r="J459" s="73"/>
      <c r="K459" s="73">
        <f t="shared" si="15"/>
        <v>1718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83</v>
      </c>
      <c r="G460" s="73">
        <v>23</v>
      </c>
      <c r="H460" s="73">
        <f t="shared" si="14"/>
        <v>1909</v>
      </c>
      <c r="I460" s="73">
        <v>1506</v>
      </c>
      <c r="J460" s="73"/>
      <c r="K460" s="73">
        <f t="shared" si="15"/>
        <v>3415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66</v>
      </c>
      <c r="G461" s="73">
        <v>23</v>
      </c>
      <c r="H461" s="73">
        <f t="shared" si="14"/>
        <v>1518</v>
      </c>
      <c r="I461" s="73">
        <v>988</v>
      </c>
      <c r="J461" s="73"/>
      <c r="K461" s="73">
        <f t="shared" si="15"/>
        <v>2506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55</v>
      </c>
      <c r="G462" s="73">
        <v>23</v>
      </c>
      <c r="H462" s="73">
        <f t="shared" si="14"/>
        <v>1265</v>
      </c>
      <c r="I462" s="73">
        <v>947</v>
      </c>
      <c r="J462" s="73"/>
      <c r="K462" s="73">
        <f t="shared" si="15"/>
        <v>2212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58</v>
      </c>
      <c r="G463" s="73">
        <v>23</v>
      </c>
      <c r="H463" s="73">
        <f t="shared" si="14"/>
        <v>1334</v>
      </c>
      <c r="I463" s="73">
        <v>834</v>
      </c>
      <c r="J463" s="73"/>
      <c r="K463" s="73">
        <f t="shared" si="15"/>
        <v>2168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55</v>
      </c>
      <c r="G464" s="73">
        <v>23</v>
      </c>
      <c r="H464" s="73">
        <f t="shared" si="14"/>
        <v>1265</v>
      </c>
      <c r="I464" s="73">
        <v>696</v>
      </c>
      <c r="J464" s="73"/>
      <c r="K464" s="73">
        <f t="shared" si="15"/>
        <v>1961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93</v>
      </c>
      <c r="G465" s="73">
        <v>23</v>
      </c>
      <c r="H465" s="73">
        <f t="shared" si="14"/>
        <v>2139</v>
      </c>
      <c r="I465" s="73">
        <v>1039</v>
      </c>
      <c r="J465" s="73"/>
      <c r="K465" s="73">
        <f t="shared" si="15"/>
        <v>3178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93</v>
      </c>
      <c r="G466" s="73">
        <v>23</v>
      </c>
      <c r="H466" s="73">
        <f t="shared" si="14"/>
        <v>2139</v>
      </c>
      <c r="I466" s="73">
        <v>1652</v>
      </c>
      <c r="J466" s="73"/>
      <c r="K466" s="73">
        <f t="shared" si="15"/>
        <v>3791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73</v>
      </c>
      <c r="G467" s="73">
        <v>23</v>
      </c>
      <c r="H467" s="73">
        <f t="shared" si="14"/>
        <v>1679</v>
      </c>
      <c r="I467" s="73">
        <v>3159</v>
      </c>
      <c r="J467" s="73">
        <v>60</v>
      </c>
      <c r="K467" s="73">
        <f t="shared" si="15"/>
        <v>4838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61</v>
      </c>
      <c r="G468" s="73">
        <v>23</v>
      </c>
      <c r="H468" s="73">
        <f t="shared" si="14"/>
        <v>1403</v>
      </c>
      <c r="I468" s="73">
        <v>399</v>
      </c>
      <c r="J468" s="73"/>
      <c r="K468" s="73">
        <f t="shared" si="15"/>
        <v>1802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65</v>
      </c>
      <c r="G469" s="73">
        <v>23</v>
      </c>
      <c r="H469" s="73">
        <f t="shared" si="14"/>
        <v>1495</v>
      </c>
      <c r="I469" s="73">
        <v>871</v>
      </c>
      <c r="J469" s="73"/>
      <c r="K469" s="73">
        <f t="shared" si="15"/>
        <v>2366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60</v>
      </c>
      <c r="G470" s="73">
        <v>23</v>
      </c>
      <c r="H470" s="73">
        <f t="shared" si="14"/>
        <v>1380</v>
      </c>
      <c r="I470" s="73">
        <v>928</v>
      </c>
      <c r="J470" s="73"/>
      <c r="K470" s="73">
        <f t="shared" si="15"/>
        <v>2308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79</v>
      </c>
      <c r="G471" s="73">
        <v>23</v>
      </c>
      <c r="H471" s="73">
        <f t="shared" si="14"/>
        <v>1817</v>
      </c>
      <c r="I471" s="73">
        <v>649</v>
      </c>
      <c r="J471" s="73"/>
      <c r="K471" s="73">
        <f t="shared" si="15"/>
        <v>2466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68</v>
      </c>
      <c r="G472" s="73">
        <v>23</v>
      </c>
      <c r="H472" s="73">
        <f t="shared" si="14"/>
        <v>1564</v>
      </c>
      <c r="I472" s="73">
        <v>1034</v>
      </c>
      <c r="J472" s="73">
        <v>180</v>
      </c>
      <c r="K472" s="73">
        <f t="shared" si="15"/>
        <v>2598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64</v>
      </c>
      <c r="G473" s="73">
        <v>23</v>
      </c>
      <c r="H473" s="73">
        <f t="shared" si="14"/>
        <v>1472</v>
      </c>
      <c r="I473" s="73">
        <v>1097</v>
      </c>
      <c r="J473" s="73"/>
      <c r="K473" s="73">
        <f t="shared" si="15"/>
        <v>2569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61</v>
      </c>
      <c r="G474" s="73">
        <v>23</v>
      </c>
      <c r="H474" s="73">
        <f t="shared" si="14"/>
        <v>1403</v>
      </c>
      <c r="I474" s="73">
        <v>637</v>
      </c>
      <c r="J474" s="73"/>
      <c r="K474" s="73">
        <f t="shared" si="15"/>
        <v>2040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63</v>
      </c>
      <c r="G475" s="73">
        <v>23</v>
      </c>
      <c r="H475" s="73">
        <f t="shared" si="14"/>
        <v>1449</v>
      </c>
      <c r="I475" s="73">
        <v>1101</v>
      </c>
      <c r="J475" s="73"/>
      <c r="K475" s="73">
        <f t="shared" si="15"/>
        <v>2550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67</v>
      </c>
      <c r="G476" s="73">
        <v>23</v>
      </c>
      <c r="H476" s="73">
        <f t="shared" si="14"/>
        <v>1541</v>
      </c>
      <c r="I476" s="73">
        <v>497</v>
      </c>
      <c r="J476" s="73"/>
      <c r="K476" s="73">
        <f t="shared" si="15"/>
        <v>2038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56</v>
      </c>
      <c r="G477" s="73">
        <v>23</v>
      </c>
      <c r="H477" s="73">
        <f t="shared" si="14"/>
        <v>1288</v>
      </c>
      <c r="I477" s="73">
        <v>1125</v>
      </c>
      <c r="J477" s="73"/>
      <c r="K477" s="73">
        <f t="shared" si="15"/>
        <v>2413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62</v>
      </c>
      <c r="G478" s="73">
        <v>23</v>
      </c>
      <c r="H478" s="73">
        <f t="shared" si="14"/>
        <v>1426</v>
      </c>
      <c r="I478" s="73">
        <v>626</v>
      </c>
      <c r="J478" s="73"/>
      <c r="K478" s="73">
        <f t="shared" si="15"/>
        <v>2052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68</v>
      </c>
      <c r="G479" s="73">
        <v>23</v>
      </c>
      <c r="H479" s="73">
        <f t="shared" si="14"/>
        <v>1564</v>
      </c>
      <c r="I479" s="73">
        <v>1254</v>
      </c>
      <c r="J479" s="73"/>
      <c r="K479" s="73">
        <f t="shared" si="15"/>
        <v>2818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62</v>
      </c>
      <c r="G480" s="73">
        <v>23</v>
      </c>
      <c r="H480" s="73">
        <f t="shared" si="14"/>
        <v>1426</v>
      </c>
      <c r="I480" s="73">
        <v>705</v>
      </c>
      <c r="J480" s="73"/>
      <c r="K480" s="73">
        <f t="shared" si="15"/>
        <v>2131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65</v>
      </c>
      <c r="G481" s="73">
        <v>23</v>
      </c>
      <c r="H481" s="73">
        <f t="shared" si="14"/>
        <v>1495</v>
      </c>
      <c r="I481" s="73">
        <v>983</v>
      </c>
      <c r="J481" s="73"/>
      <c r="K481" s="73">
        <f t="shared" si="15"/>
        <v>2478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59</v>
      </c>
      <c r="G482" s="73">
        <v>23</v>
      </c>
      <c r="H482" s="73">
        <f t="shared" si="14"/>
        <v>1357</v>
      </c>
      <c r="I482" s="73">
        <v>737</v>
      </c>
      <c r="J482" s="73"/>
      <c r="K482" s="73">
        <f t="shared" si="15"/>
        <v>2094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59</v>
      </c>
      <c r="G483" s="73">
        <v>23</v>
      </c>
      <c r="H483" s="73">
        <f t="shared" si="14"/>
        <v>1357</v>
      </c>
      <c r="I483" s="73">
        <v>746</v>
      </c>
      <c r="J483" s="73">
        <v>50</v>
      </c>
      <c r="K483" s="73">
        <f t="shared" si="15"/>
        <v>2103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63</v>
      </c>
      <c r="G484" s="73">
        <v>23</v>
      </c>
      <c r="H484" s="73">
        <f t="shared" si="14"/>
        <v>1449</v>
      </c>
      <c r="I484" s="73">
        <v>519</v>
      </c>
      <c r="J484" s="73"/>
      <c r="K484" s="73">
        <f t="shared" si="15"/>
        <v>1968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70</v>
      </c>
      <c r="G485" s="73">
        <v>23</v>
      </c>
      <c r="H485" s="73">
        <f t="shared" si="14"/>
        <v>1610</v>
      </c>
      <c r="I485" s="73">
        <v>919</v>
      </c>
      <c r="J485" s="73"/>
      <c r="K485" s="73">
        <f t="shared" si="15"/>
        <v>2529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93</v>
      </c>
      <c r="G486" s="73">
        <v>23</v>
      </c>
      <c r="H486" s="73">
        <f t="shared" si="14"/>
        <v>2139</v>
      </c>
      <c r="I486" s="73">
        <v>618</v>
      </c>
      <c r="J486" s="73"/>
      <c r="K486" s="73">
        <f t="shared" si="15"/>
        <v>2757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93</v>
      </c>
      <c r="G487" s="73">
        <v>23</v>
      </c>
      <c r="H487" s="73">
        <f t="shared" si="14"/>
        <v>2139</v>
      </c>
      <c r="I487" s="73">
        <v>529</v>
      </c>
      <c r="J487" s="73"/>
      <c r="K487" s="73">
        <f t="shared" si="15"/>
        <v>2668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55</v>
      </c>
      <c r="G488" s="73">
        <v>23</v>
      </c>
      <c r="H488" s="73">
        <f t="shared" si="14"/>
        <v>1265</v>
      </c>
      <c r="I488" s="73">
        <v>213</v>
      </c>
      <c r="J488" s="73"/>
      <c r="K488" s="73">
        <f t="shared" si="15"/>
        <v>1478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63</v>
      </c>
      <c r="G489" s="73">
        <v>23</v>
      </c>
      <c r="H489" s="73">
        <f t="shared" si="14"/>
        <v>1449</v>
      </c>
      <c r="I489" s="73">
        <v>878</v>
      </c>
      <c r="J489" s="73"/>
      <c r="K489" s="73">
        <f t="shared" si="15"/>
        <v>2327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93</v>
      </c>
      <c r="G490" s="73">
        <v>23</v>
      </c>
      <c r="H490" s="73">
        <f t="shared" si="14"/>
        <v>2139</v>
      </c>
      <c r="I490" s="73">
        <v>1720</v>
      </c>
      <c r="J490" s="73"/>
      <c r="K490" s="73">
        <f t="shared" si="15"/>
        <v>3859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88</v>
      </c>
      <c r="G491" s="73">
        <v>23</v>
      </c>
      <c r="H491" s="73">
        <f t="shared" si="14"/>
        <v>2024</v>
      </c>
      <c r="I491" s="73">
        <v>463</v>
      </c>
      <c r="J491" s="73"/>
      <c r="K491" s="73">
        <f t="shared" si="15"/>
        <v>2487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93</v>
      </c>
      <c r="G492" s="73">
        <v>23</v>
      </c>
      <c r="H492" s="73">
        <f t="shared" si="14"/>
        <v>2139</v>
      </c>
      <c r="I492" s="73">
        <v>1055</v>
      </c>
      <c r="J492" s="73"/>
      <c r="K492" s="73">
        <f t="shared" si="15"/>
        <v>3194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55</v>
      </c>
      <c r="G493" s="73">
        <v>23</v>
      </c>
      <c r="H493" s="73">
        <f t="shared" si="14"/>
        <v>1265</v>
      </c>
      <c r="I493" s="73">
        <v>1585</v>
      </c>
      <c r="J493" s="73"/>
      <c r="K493" s="73">
        <f t="shared" si="15"/>
        <v>2850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93</v>
      </c>
      <c r="G494" s="73">
        <v>23</v>
      </c>
      <c r="H494" s="73">
        <f t="shared" si="14"/>
        <v>2139</v>
      </c>
      <c r="I494" s="73">
        <v>1151</v>
      </c>
      <c r="J494" s="73"/>
      <c r="K494" s="73">
        <f t="shared" si="15"/>
        <v>3290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61</v>
      </c>
      <c r="G495" s="73">
        <v>23</v>
      </c>
      <c r="H495" s="73">
        <f t="shared" si="14"/>
        <v>1403</v>
      </c>
      <c r="I495" s="73">
        <v>1109</v>
      </c>
      <c r="J495" s="73"/>
      <c r="K495" s="73">
        <f t="shared" si="15"/>
        <v>2512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55</v>
      </c>
      <c r="G496" s="73">
        <v>23</v>
      </c>
      <c r="H496" s="73">
        <f t="shared" si="14"/>
        <v>1265</v>
      </c>
      <c r="I496" s="73">
        <v>779</v>
      </c>
      <c r="J496" s="73">
        <v>50</v>
      </c>
      <c r="K496" s="73">
        <f t="shared" si="15"/>
        <v>2044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70</v>
      </c>
      <c r="G497" s="73">
        <v>23</v>
      </c>
      <c r="H497" s="73">
        <f t="shared" si="14"/>
        <v>1610</v>
      </c>
      <c r="I497" s="73">
        <v>1076</v>
      </c>
      <c r="J497" s="73"/>
      <c r="K497" s="73">
        <f t="shared" si="15"/>
        <v>2686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61</v>
      </c>
      <c r="G498" s="73">
        <v>23</v>
      </c>
      <c r="H498" s="73">
        <f t="shared" si="14"/>
        <v>1403</v>
      </c>
      <c r="I498" s="73">
        <v>597</v>
      </c>
      <c r="J498" s="73"/>
      <c r="K498" s="73">
        <f t="shared" si="15"/>
        <v>2000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60</v>
      </c>
      <c r="G499" s="73">
        <v>23</v>
      </c>
      <c r="H499" s="73">
        <f t="shared" si="14"/>
        <v>1380</v>
      </c>
      <c r="I499" s="73">
        <v>605</v>
      </c>
      <c r="J499" s="73"/>
      <c r="K499" s="73">
        <f t="shared" si="15"/>
        <v>1985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68</v>
      </c>
      <c r="G500" s="73">
        <v>23</v>
      </c>
      <c r="H500" s="73">
        <f t="shared" si="14"/>
        <v>1564</v>
      </c>
      <c r="I500" s="73">
        <v>842</v>
      </c>
      <c r="J500" s="73"/>
      <c r="K500" s="73">
        <f t="shared" si="15"/>
        <v>2406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93</v>
      </c>
      <c r="G501" s="73">
        <v>23</v>
      </c>
      <c r="H501" s="73">
        <f t="shared" si="14"/>
        <v>2139</v>
      </c>
      <c r="I501" s="73">
        <v>702</v>
      </c>
      <c r="J501" s="73"/>
      <c r="K501" s="73">
        <f t="shared" si="15"/>
        <v>2841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67</v>
      </c>
      <c r="G502" s="73">
        <v>23</v>
      </c>
      <c r="H502" s="73">
        <f t="shared" si="14"/>
        <v>1541</v>
      </c>
      <c r="I502" s="73">
        <v>814</v>
      </c>
      <c r="J502" s="73"/>
      <c r="K502" s="73">
        <f t="shared" si="15"/>
        <v>2355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60</v>
      </c>
      <c r="G503" s="73">
        <v>23</v>
      </c>
      <c r="H503" s="73">
        <f t="shared" si="14"/>
        <v>1380</v>
      </c>
      <c r="I503" s="73">
        <v>839</v>
      </c>
      <c r="J503" s="73"/>
      <c r="K503" s="73">
        <f t="shared" si="15"/>
        <v>2219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63</v>
      </c>
      <c r="G504" s="73">
        <v>23</v>
      </c>
      <c r="H504" s="73">
        <f t="shared" si="14"/>
        <v>1449</v>
      </c>
      <c r="I504" s="73">
        <v>1126</v>
      </c>
      <c r="J504" s="73"/>
      <c r="K504" s="73">
        <f t="shared" si="15"/>
        <v>2575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78</v>
      </c>
      <c r="G505" s="73">
        <v>23</v>
      </c>
      <c r="H505" s="73">
        <f t="shared" si="14"/>
        <v>1794</v>
      </c>
      <c r="I505" s="73">
        <v>905</v>
      </c>
      <c r="J505" s="73"/>
      <c r="K505" s="73">
        <f t="shared" si="15"/>
        <v>2699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84</v>
      </c>
      <c r="G506" s="73">
        <v>23</v>
      </c>
      <c r="H506" s="73">
        <f t="shared" si="14"/>
        <v>1932</v>
      </c>
      <c r="I506" s="73">
        <v>960</v>
      </c>
      <c r="J506" s="73"/>
      <c r="K506" s="73">
        <f t="shared" si="15"/>
        <v>2892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55</v>
      </c>
      <c r="G507" s="73">
        <v>23</v>
      </c>
      <c r="H507" s="73">
        <f t="shared" si="14"/>
        <v>1265</v>
      </c>
      <c r="I507" s="73">
        <v>882</v>
      </c>
      <c r="J507" s="73"/>
      <c r="K507" s="73">
        <f t="shared" si="15"/>
        <v>2147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59</v>
      </c>
      <c r="G508" s="73">
        <v>23</v>
      </c>
      <c r="H508" s="73">
        <f t="shared" si="14"/>
        <v>1357</v>
      </c>
      <c r="I508" s="73">
        <v>785</v>
      </c>
      <c r="J508" s="73"/>
      <c r="K508" s="73">
        <f t="shared" si="15"/>
        <v>2142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67</v>
      </c>
      <c r="G509" s="73">
        <v>23</v>
      </c>
      <c r="H509" s="73">
        <f t="shared" si="14"/>
        <v>1541</v>
      </c>
      <c r="I509" s="73">
        <v>813</v>
      </c>
      <c r="J509" s="73"/>
      <c r="K509" s="73">
        <f t="shared" si="15"/>
        <v>2354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63</v>
      </c>
      <c r="G510" s="73">
        <v>23</v>
      </c>
      <c r="H510" s="73">
        <f t="shared" si="14"/>
        <v>1449</v>
      </c>
      <c r="I510" s="73">
        <v>1205</v>
      </c>
      <c r="J510" s="73"/>
      <c r="K510" s="73">
        <f t="shared" si="15"/>
        <v>2654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55</v>
      </c>
      <c r="G511" s="73">
        <v>23</v>
      </c>
      <c r="H511" s="73">
        <f t="shared" si="14"/>
        <v>1265</v>
      </c>
      <c r="I511" s="73">
        <v>662</v>
      </c>
      <c r="J511" s="73"/>
      <c r="K511" s="73">
        <f t="shared" si="15"/>
        <v>1927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60</v>
      </c>
      <c r="G512" s="73">
        <v>23</v>
      </c>
      <c r="H512" s="73">
        <f t="shared" si="14"/>
        <v>1380</v>
      </c>
      <c r="I512" s="73">
        <v>560</v>
      </c>
      <c r="J512" s="73">
        <v>60</v>
      </c>
      <c r="K512" s="73">
        <f t="shared" si="15"/>
        <v>1940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61</v>
      </c>
      <c r="G513" s="73">
        <v>23</v>
      </c>
      <c r="H513" s="73">
        <f t="shared" si="14"/>
        <v>1403</v>
      </c>
      <c r="I513" s="73">
        <v>1001</v>
      </c>
      <c r="J513" s="73">
        <v>290</v>
      </c>
      <c r="K513" s="73">
        <f t="shared" si="15"/>
        <v>2404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71</v>
      </c>
      <c r="G514" s="73">
        <v>23</v>
      </c>
      <c r="H514" s="73">
        <f t="shared" si="14"/>
        <v>1633</v>
      </c>
      <c r="I514" s="73">
        <v>448</v>
      </c>
      <c r="J514" s="73"/>
      <c r="K514" s="73">
        <f t="shared" si="15"/>
        <v>2081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60</v>
      </c>
      <c r="G515" s="73">
        <v>23</v>
      </c>
      <c r="H515" s="73">
        <f t="shared" ref="H515:H578" si="16">F515*G515</f>
        <v>1380</v>
      </c>
      <c r="I515" s="73">
        <v>855</v>
      </c>
      <c r="J515" s="73"/>
      <c r="K515" s="73">
        <f t="shared" ref="K515:K578" si="17">H515+I515</f>
        <v>2235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72</v>
      </c>
      <c r="G516" s="73">
        <v>23</v>
      </c>
      <c r="H516" s="73">
        <f t="shared" si="16"/>
        <v>1656</v>
      </c>
      <c r="I516" s="73">
        <v>875</v>
      </c>
      <c r="J516" s="73"/>
      <c r="K516" s="73">
        <f t="shared" si="17"/>
        <v>2531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62</v>
      </c>
      <c r="G517" s="73">
        <v>23</v>
      </c>
      <c r="H517" s="73">
        <f t="shared" si="16"/>
        <v>1426</v>
      </c>
      <c r="I517" s="73">
        <v>973</v>
      </c>
      <c r="J517" s="73"/>
      <c r="K517" s="73">
        <f t="shared" si="17"/>
        <v>2399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58</v>
      </c>
      <c r="G518" s="73">
        <v>23</v>
      </c>
      <c r="H518" s="73">
        <f t="shared" si="16"/>
        <v>1334</v>
      </c>
      <c r="I518" s="73">
        <v>1022</v>
      </c>
      <c r="J518" s="73"/>
      <c r="K518" s="73">
        <f t="shared" si="17"/>
        <v>2356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55</v>
      </c>
      <c r="G519" s="73">
        <v>23</v>
      </c>
      <c r="H519" s="73">
        <f t="shared" si="16"/>
        <v>1265</v>
      </c>
      <c r="I519" s="73">
        <v>390</v>
      </c>
      <c r="J519" s="73"/>
      <c r="K519" s="73">
        <f t="shared" si="17"/>
        <v>1655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56</v>
      </c>
      <c r="G520" s="73">
        <v>23</v>
      </c>
      <c r="H520" s="73">
        <f t="shared" si="16"/>
        <v>1288</v>
      </c>
      <c r="I520" s="73">
        <v>857</v>
      </c>
      <c r="J520" s="73"/>
      <c r="K520" s="73">
        <f t="shared" si="17"/>
        <v>2145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55</v>
      </c>
      <c r="G521" s="73">
        <v>23</v>
      </c>
      <c r="H521" s="73">
        <f t="shared" si="16"/>
        <v>1265</v>
      </c>
      <c r="I521" s="73">
        <v>495</v>
      </c>
      <c r="J521" s="73"/>
      <c r="K521" s="73">
        <f t="shared" si="17"/>
        <v>1760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87</v>
      </c>
      <c r="G522" s="73">
        <v>23</v>
      </c>
      <c r="H522" s="73">
        <f t="shared" si="16"/>
        <v>2001</v>
      </c>
      <c r="I522" s="73">
        <v>1017</v>
      </c>
      <c r="J522" s="73"/>
      <c r="K522" s="73">
        <f t="shared" si="17"/>
        <v>3018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88</v>
      </c>
      <c r="G523" s="73">
        <v>23</v>
      </c>
      <c r="H523" s="73">
        <f t="shared" si="16"/>
        <v>2024</v>
      </c>
      <c r="I523" s="73">
        <v>996</v>
      </c>
      <c r="J523" s="73"/>
      <c r="K523" s="73">
        <f t="shared" si="17"/>
        <v>3020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56</v>
      </c>
      <c r="G524" s="73">
        <v>23</v>
      </c>
      <c r="H524" s="73">
        <f t="shared" si="16"/>
        <v>1288</v>
      </c>
      <c r="I524" s="73">
        <v>1127</v>
      </c>
      <c r="J524" s="73"/>
      <c r="K524" s="73">
        <f t="shared" si="17"/>
        <v>2415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55</v>
      </c>
      <c r="G525" s="73">
        <v>23</v>
      </c>
      <c r="H525" s="73">
        <f t="shared" si="16"/>
        <v>1265</v>
      </c>
      <c r="I525" s="73">
        <v>999</v>
      </c>
      <c r="J525" s="73"/>
      <c r="K525" s="73">
        <f t="shared" si="17"/>
        <v>2264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64</v>
      </c>
      <c r="G526" s="73">
        <v>23</v>
      </c>
      <c r="H526" s="73">
        <f t="shared" si="16"/>
        <v>1472</v>
      </c>
      <c r="I526" s="73">
        <v>1017</v>
      </c>
      <c r="J526" s="73"/>
      <c r="K526" s="73">
        <f t="shared" si="17"/>
        <v>2489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93</v>
      </c>
      <c r="G527" s="73">
        <v>23</v>
      </c>
      <c r="H527" s="73">
        <f t="shared" si="16"/>
        <v>2139</v>
      </c>
      <c r="I527" s="73">
        <v>1680</v>
      </c>
      <c r="J527" s="73">
        <v>590</v>
      </c>
      <c r="K527" s="73">
        <f t="shared" si="17"/>
        <v>3819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55</v>
      </c>
      <c r="G528" s="73">
        <v>23</v>
      </c>
      <c r="H528" s="73">
        <f t="shared" si="16"/>
        <v>1265</v>
      </c>
      <c r="I528" s="73">
        <v>256</v>
      </c>
      <c r="J528" s="73"/>
      <c r="K528" s="73">
        <f t="shared" si="17"/>
        <v>1521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55</v>
      </c>
      <c r="G529" s="73">
        <v>23</v>
      </c>
      <c r="H529" s="73">
        <f t="shared" si="16"/>
        <v>1265</v>
      </c>
      <c r="I529" s="73">
        <v>406</v>
      </c>
      <c r="J529" s="73">
        <v>300</v>
      </c>
      <c r="K529" s="73">
        <f t="shared" si="17"/>
        <v>1671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55</v>
      </c>
      <c r="G530" s="73">
        <v>23</v>
      </c>
      <c r="H530" s="73">
        <f t="shared" si="16"/>
        <v>1265</v>
      </c>
      <c r="I530" s="73">
        <v>999</v>
      </c>
      <c r="J530" s="73"/>
      <c r="K530" s="73">
        <f t="shared" si="17"/>
        <v>2264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59</v>
      </c>
      <c r="G531" s="73">
        <v>23</v>
      </c>
      <c r="H531" s="73">
        <f t="shared" si="16"/>
        <v>1357</v>
      </c>
      <c r="I531" s="73">
        <v>1060</v>
      </c>
      <c r="J531" s="73"/>
      <c r="K531" s="73">
        <f t="shared" si="17"/>
        <v>2417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60</v>
      </c>
      <c r="G532" s="73">
        <v>23</v>
      </c>
      <c r="H532" s="73">
        <f t="shared" si="16"/>
        <v>1380</v>
      </c>
      <c r="I532" s="73">
        <v>1137</v>
      </c>
      <c r="J532" s="73"/>
      <c r="K532" s="73">
        <f t="shared" si="17"/>
        <v>2517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63</v>
      </c>
      <c r="G533" s="73">
        <v>23</v>
      </c>
      <c r="H533" s="73">
        <f t="shared" si="16"/>
        <v>1449</v>
      </c>
      <c r="I533" s="73">
        <v>1207</v>
      </c>
      <c r="J533" s="73"/>
      <c r="K533" s="73">
        <f t="shared" si="17"/>
        <v>2656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77</v>
      </c>
      <c r="G534" s="73">
        <v>23</v>
      </c>
      <c r="H534" s="73">
        <f t="shared" si="16"/>
        <v>1771</v>
      </c>
      <c r="I534" s="73">
        <v>1241</v>
      </c>
      <c r="J534" s="73"/>
      <c r="K534" s="73">
        <f t="shared" si="17"/>
        <v>3012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62</v>
      </c>
      <c r="G535" s="73">
        <v>23</v>
      </c>
      <c r="H535" s="73">
        <f t="shared" si="16"/>
        <v>1426</v>
      </c>
      <c r="I535" s="73">
        <v>574</v>
      </c>
      <c r="J535" s="73"/>
      <c r="K535" s="73">
        <f t="shared" si="17"/>
        <v>2000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66</v>
      </c>
      <c r="G536" s="73">
        <v>23</v>
      </c>
      <c r="H536" s="73">
        <f t="shared" si="16"/>
        <v>1518</v>
      </c>
      <c r="I536" s="73">
        <v>1264</v>
      </c>
      <c r="J536" s="73"/>
      <c r="K536" s="73">
        <f t="shared" si="17"/>
        <v>2782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64</v>
      </c>
      <c r="G537" s="73">
        <v>23</v>
      </c>
      <c r="H537" s="73">
        <f t="shared" si="16"/>
        <v>1472</v>
      </c>
      <c r="I537" s="73">
        <v>1204</v>
      </c>
      <c r="J537" s="73"/>
      <c r="K537" s="73">
        <f t="shared" si="17"/>
        <v>2676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86</v>
      </c>
      <c r="G538" s="73">
        <v>23</v>
      </c>
      <c r="H538" s="73">
        <f t="shared" si="16"/>
        <v>1978</v>
      </c>
      <c r="I538" s="73">
        <v>597</v>
      </c>
      <c r="J538" s="73"/>
      <c r="K538" s="73">
        <f t="shared" si="17"/>
        <v>2575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69</v>
      </c>
      <c r="G539" s="73">
        <v>23</v>
      </c>
      <c r="H539" s="73">
        <f t="shared" si="16"/>
        <v>1587</v>
      </c>
      <c r="I539" s="73">
        <v>791</v>
      </c>
      <c r="J539" s="73"/>
      <c r="K539" s="73">
        <f t="shared" si="17"/>
        <v>2378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55</v>
      </c>
      <c r="G540" s="73">
        <v>23</v>
      </c>
      <c r="H540" s="73">
        <f t="shared" si="16"/>
        <v>1265</v>
      </c>
      <c r="I540" s="73">
        <v>590</v>
      </c>
      <c r="J540" s="73"/>
      <c r="K540" s="73">
        <f t="shared" si="17"/>
        <v>1855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61</v>
      </c>
      <c r="G541" s="73">
        <v>23</v>
      </c>
      <c r="H541" s="73">
        <f t="shared" si="16"/>
        <v>1403</v>
      </c>
      <c r="I541" s="73">
        <v>967</v>
      </c>
      <c r="J541" s="73"/>
      <c r="K541" s="73">
        <f t="shared" si="17"/>
        <v>2370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55</v>
      </c>
      <c r="G542" s="73">
        <v>23</v>
      </c>
      <c r="H542" s="73">
        <f t="shared" si="16"/>
        <v>1265</v>
      </c>
      <c r="I542" s="73">
        <v>308</v>
      </c>
      <c r="J542" s="73"/>
      <c r="K542" s="73">
        <f t="shared" si="17"/>
        <v>1573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57</v>
      </c>
      <c r="G543" s="73">
        <v>23</v>
      </c>
      <c r="H543" s="73">
        <f t="shared" si="16"/>
        <v>1311</v>
      </c>
      <c r="I543" s="73">
        <v>793</v>
      </c>
      <c r="J543" s="73"/>
      <c r="K543" s="73">
        <f t="shared" si="17"/>
        <v>2104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58</v>
      </c>
      <c r="G544" s="73">
        <v>23</v>
      </c>
      <c r="H544" s="73">
        <f t="shared" si="16"/>
        <v>1334</v>
      </c>
      <c r="I544" s="73">
        <v>990</v>
      </c>
      <c r="J544" s="73"/>
      <c r="K544" s="73">
        <f t="shared" si="17"/>
        <v>2324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71</v>
      </c>
      <c r="G545" s="73">
        <v>23</v>
      </c>
      <c r="H545" s="73">
        <f t="shared" si="16"/>
        <v>1633</v>
      </c>
      <c r="I545" s="73">
        <v>421</v>
      </c>
      <c r="J545" s="73"/>
      <c r="K545" s="73">
        <f t="shared" si="17"/>
        <v>2054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66</v>
      </c>
      <c r="G546" s="73">
        <v>23</v>
      </c>
      <c r="H546" s="73">
        <f t="shared" si="16"/>
        <v>1518</v>
      </c>
      <c r="I546" s="73">
        <v>603</v>
      </c>
      <c r="J546" s="73"/>
      <c r="K546" s="73">
        <f t="shared" si="17"/>
        <v>2121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64</v>
      </c>
      <c r="G547" s="73">
        <v>23</v>
      </c>
      <c r="H547" s="73">
        <f t="shared" si="16"/>
        <v>1472</v>
      </c>
      <c r="I547" s="73">
        <v>852</v>
      </c>
      <c r="J547" s="73"/>
      <c r="K547" s="73">
        <f t="shared" si="17"/>
        <v>2324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70</v>
      </c>
      <c r="G548" s="73">
        <v>23</v>
      </c>
      <c r="H548" s="73">
        <f t="shared" si="16"/>
        <v>1610</v>
      </c>
      <c r="I548" s="73">
        <v>855</v>
      </c>
      <c r="J548" s="73"/>
      <c r="K548" s="73">
        <f t="shared" si="17"/>
        <v>2465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55</v>
      </c>
      <c r="G549" s="73">
        <v>23</v>
      </c>
      <c r="H549" s="73">
        <f t="shared" si="16"/>
        <v>1265</v>
      </c>
      <c r="I549" s="73">
        <v>844</v>
      </c>
      <c r="J549" s="73"/>
      <c r="K549" s="73">
        <f t="shared" si="17"/>
        <v>2109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93</v>
      </c>
      <c r="G550" s="73">
        <v>23</v>
      </c>
      <c r="H550" s="73">
        <f t="shared" si="16"/>
        <v>2139</v>
      </c>
      <c r="I550" s="73">
        <v>1682</v>
      </c>
      <c r="J550" s="73"/>
      <c r="K550" s="73">
        <f t="shared" si="17"/>
        <v>3821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55</v>
      </c>
      <c r="G551" s="73">
        <v>23</v>
      </c>
      <c r="H551" s="73">
        <f t="shared" si="16"/>
        <v>1265</v>
      </c>
      <c r="I551" s="73">
        <v>1060</v>
      </c>
      <c r="J551" s="73"/>
      <c r="K551" s="73">
        <f t="shared" si="17"/>
        <v>2325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85</v>
      </c>
      <c r="G552" s="73">
        <v>23</v>
      </c>
      <c r="H552" s="73">
        <f t="shared" si="16"/>
        <v>1955</v>
      </c>
      <c r="I552" s="73">
        <v>998</v>
      </c>
      <c r="J552" s="73"/>
      <c r="K552" s="73">
        <f t="shared" si="17"/>
        <v>2953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55</v>
      </c>
      <c r="G553" s="73">
        <v>23</v>
      </c>
      <c r="H553" s="73">
        <f t="shared" si="16"/>
        <v>1265</v>
      </c>
      <c r="I553" s="73">
        <v>876</v>
      </c>
      <c r="J553" s="73"/>
      <c r="K553" s="73">
        <f t="shared" si="17"/>
        <v>2141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64</v>
      </c>
      <c r="G554" s="73">
        <v>23</v>
      </c>
      <c r="H554" s="73">
        <f t="shared" si="16"/>
        <v>1472</v>
      </c>
      <c r="I554" s="73">
        <v>1186</v>
      </c>
      <c r="J554" s="73"/>
      <c r="K554" s="73">
        <f t="shared" si="17"/>
        <v>2658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61</v>
      </c>
      <c r="G555" s="73">
        <v>23</v>
      </c>
      <c r="H555" s="73">
        <f t="shared" si="16"/>
        <v>1403</v>
      </c>
      <c r="I555" s="73">
        <v>916</v>
      </c>
      <c r="J555" s="73">
        <v>70</v>
      </c>
      <c r="K555" s="73">
        <f t="shared" si="17"/>
        <v>2319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64</v>
      </c>
      <c r="G556" s="73">
        <v>23</v>
      </c>
      <c r="H556" s="73">
        <f t="shared" si="16"/>
        <v>1472</v>
      </c>
      <c r="I556" s="73">
        <v>1374</v>
      </c>
      <c r="J556" s="73"/>
      <c r="K556" s="73">
        <f t="shared" si="17"/>
        <v>2846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62</v>
      </c>
      <c r="G557" s="73">
        <v>23</v>
      </c>
      <c r="H557" s="73">
        <f t="shared" si="16"/>
        <v>1426</v>
      </c>
      <c r="I557" s="73">
        <v>1202</v>
      </c>
      <c r="J557" s="73">
        <v>100</v>
      </c>
      <c r="K557" s="73">
        <f t="shared" si="17"/>
        <v>2628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55</v>
      </c>
      <c r="G558" s="73">
        <v>23</v>
      </c>
      <c r="H558" s="73">
        <f t="shared" si="16"/>
        <v>1265</v>
      </c>
      <c r="I558" s="73">
        <v>746</v>
      </c>
      <c r="J558" s="73"/>
      <c r="K558" s="73">
        <f t="shared" si="17"/>
        <v>2011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58</v>
      </c>
      <c r="G559" s="73">
        <v>23</v>
      </c>
      <c r="H559" s="73">
        <f t="shared" si="16"/>
        <v>1334</v>
      </c>
      <c r="I559" s="73">
        <v>816</v>
      </c>
      <c r="J559" s="73"/>
      <c r="K559" s="73">
        <f t="shared" si="17"/>
        <v>2150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69</v>
      </c>
      <c r="G560" s="73">
        <v>23</v>
      </c>
      <c r="H560" s="73">
        <f t="shared" si="16"/>
        <v>1587</v>
      </c>
      <c r="I560" s="73">
        <v>1159</v>
      </c>
      <c r="J560" s="73"/>
      <c r="K560" s="73">
        <f t="shared" si="17"/>
        <v>2746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62</v>
      </c>
      <c r="G561" s="73">
        <v>23</v>
      </c>
      <c r="H561" s="73">
        <f t="shared" si="16"/>
        <v>1426</v>
      </c>
      <c r="I561" s="73">
        <v>550</v>
      </c>
      <c r="J561" s="73"/>
      <c r="K561" s="73">
        <f t="shared" si="17"/>
        <v>1976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67</v>
      </c>
      <c r="G562" s="73">
        <v>23</v>
      </c>
      <c r="H562" s="73">
        <f t="shared" si="16"/>
        <v>1541</v>
      </c>
      <c r="I562" s="73">
        <v>599</v>
      </c>
      <c r="J562" s="73"/>
      <c r="K562" s="73">
        <f t="shared" si="17"/>
        <v>2140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62</v>
      </c>
      <c r="G563" s="73">
        <v>23</v>
      </c>
      <c r="H563" s="73">
        <f t="shared" si="16"/>
        <v>1426</v>
      </c>
      <c r="I563" s="73">
        <v>821</v>
      </c>
      <c r="J563" s="73"/>
      <c r="K563" s="73">
        <f t="shared" si="17"/>
        <v>2247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66</v>
      </c>
      <c r="G564" s="73">
        <v>23</v>
      </c>
      <c r="H564" s="73">
        <f t="shared" si="16"/>
        <v>1518</v>
      </c>
      <c r="I564" s="73">
        <v>1592</v>
      </c>
      <c r="J564" s="73">
        <v>50</v>
      </c>
      <c r="K564" s="73">
        <f t="shared" si="17"/>
        <v>3110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79</v>
      </c>
      <c r="G565" s="73">
        <v>23</v>
      </c>
      <c r="H565" s="73">
        <f t="shared" si="16"/>
        <v>1817</v>
      </c>
      <c r="I565" s="73">
        <v>2649</v>
      </c>
      <c r="J565" s="73"/>
      <c r="K565" s="73">
        <f t="shared" si="17"/>
        <v>4466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60</v>
      </c>
      <c r="G566" s="73">
        <v>23</v>
      </c>
      <c r="H566" s="73">
        <f t="shared" si="16"/>
        <v>1380</v>
      </c>
      <c r="I566" s="73">
        <v>654</v>
      </c>
      <c r="J566" s="73">
        <v>50</v>
      </c>
      <c r="K566" s="73">
        <f t="shared" si="17"/>
        <v>2034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67</v>
      </c>
      <c r="G567" s="73">
        <v>23</v>
      </c>
      <c r="H567" s="73">
        <f t="shared" si="16"/>
        <v>1541</v>
      </c>
      <c r="I567" s="73">
        <v>1090</v>
      </c>
      <c r="J567" s="73"/>
      <c r="K567" s="73">
        <f t="shared" si="17"/>
        <v>2631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58</v>
      </c>
      <c r="G568" s="73">
        <v>23</v>
      </c>
      <c r="H568" s="73">
        <f t="shared" si="16"/>
        <v>1334</v>
      </c>
      <c r="I568" s="73">
        <v>1731</v>
      </c>
      <c r="J568" s="73"/>
      <c r="K568" s="73">
        <f t="shared" si="17"/>
        <v>3065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60</v>
      </c>
      <c r="G569" s="73">
        <v>23</v>
      </c>
      <c r="H569" s="73">
        <f t="shared" si="16"/>
        <v>1380</v>
      </c>
      <c r="I569" s="73">
        <v>814</v>
      </c>
      <c r="J569" s="73"/>
      <c r="K569" s="73">
        <f t="shared" si="17"/>
        <v>2194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56</v>
      </c>
      <c r="G570" s="73">
        <v>23</v>
      </c>
      <c r="H570" s="73">
        <f t="shared" si="16"/>
        <v>1288</v>
      </c>
      <c r="I570" s="73">
        <v>853</v>
      </c>
      <c r="J570" s="73">
        <v>60</v>
      </c>
      <c r="K570" s="73">
        <f t="shared" si="17"/>
        <v>2141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9"/>
      <c r="F571" s="73">
        <v>55</v>
      </c>
      <c r="G571" s="73">
        <v>23</v>
      </c>
      <c r="H571" s="73">
        <f t="shared" si="16"/>
        <v>1265</v>
      </c>
      <c r="I571" s="73"/>
      <c r="J571" s="73"/>
      <c r="K571" s="73">
        <f t="shared" si="17"/>
        <v>1265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93</v>
      </c>
      <c r="G572" s="73">
        <v>23</v>
      </c>
      <c r="H572" s="73">
        <f t="shared" si="16"/>
        <v>2139</v>
      </c>
      <c r="I572" s="73">
        <v>3714</v>
      </c>
      <c r="J572" s="73"/>
      <c r="K572" s="73">
        <f t="shared" si="17"/>
        <v>5853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68</v>
      </c>
      <c r="G573" s="73">
        <v>23</v>
      </c>
      <c r="H573" s="73">
        <f t="shared" si="16"/>
        <v>1564</v>
      </c>
      <c r="I573" s="73">
        <v>1507</v>
      </c>
      <c r="J573" s="73"/>
      <c r="K573" s="73">
        <f t="shared" si="17"/>
        <v>3071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68</v>
      </c>
      <c r="G574" s="73">
        <v>23</v>
      </c>
      <c r="H574" s="73">
        <f t="shared" si="16"/>
        <v>1564</v>
      </c>
      <c r="I574" s="73">
        <v>616</v>
      </c>
      <c r="J574" s="73"/>
      <c r="K574" s="73">
        <f t="shared" si="17"/>
        <v>2180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55</v>
      </c>
      <c r="G575" s="73">
        <v>23</v>
      </c>
      <c r="H575" s="73">
        <f t="shared" si="16"/>
        <v>1265</v>
      </c>
      <c r="I575" s="73">
        <v>702</v>
      </c>
      <c r="J575" s="73"/>
      <c r="K575" s="73">
        <f t="shared" si="17"/>
        <v>1967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61</v>
      </c>
      <c r="G576" s="73">
        <v>23</v>
      </c>
      <c r="H576" s="73">
        <f t="shared" si="16"/>
        <v>1403</v>
      </c>
      <c r="I576" s="73">
        <v>1080</v>
      </c>
      <c r="J576" s="73"/>
      <c r="K576" s="73">
        <f t="shared" si="17"/>
        <v>2483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61</v>
      </c>
      <c r="G577" s="73">
        <v>23</v>
      </c>
      <c r="H577" s="73">
        <f t="shared" si="16"/>
        <v>1403</v>
      </c>
      <c r="I577" s="73">
        <v>576</v>
      </c>
      <c r="J577" s="73"/>
      <c r="K577" s="73">
        <f t="shared" si="17"/>
        <v>1979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72</v>
      </c>
      <c r="G578" s="73">
        <v>23</v>
      </c>
      <c r="H578" s="73">
        <f t="shared" si="16"/>
        <v>1656</v>
      </c>
      <c r="I578" s="73">
        <v>1191</v>
      </c>
      <c r="J578" s="73"/>
      <c r="K578" s="73">
        <f t="shared" si="17"/>
        <v>2847</v>
      </c>
      <c r="L578" s="73"/>
      <c r="M578" s="73"/>
      <c r="N578" s="68"/>
      <c r="O578" s="68"/>
      <c r="P578" s="68"/>
      <c r="Q578" s="68"/>
      <c r="R578" s="68"/>
    </row>
    <row r="579" spans="1:18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72</v>
      </c>
      <c r="G579" s="73">
        <v>23</v>
      </c>
      <c r="H579" s="73">
        <f t="shared" ref="H579:H591" si="18">F579*G579</f>
        <v>1656</v>
      </c>
      <c r="I579" s="73">
        <v>1476</v>
      </c>
      <c r="J579" s="73"/>
      <c r="K579" s="73">
        <f t="shared" ref="K579:K591" si="19">H579+I579</f>
        <v>3132</v>
      </c>
      <c r="L579" s="73"/>
      <c r="M579" s="73"/>
      <c r="N579" s="68"/>
      <c r="O579" s="68"/>
      <c r="P579" s="68"/>
      <c r="Q579" s="68"/>
      <c r="R579" s="68"/>
    </row>
    <row r="580" spans="1:18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55</v>
      </c>
      <c r="G580" s="73">
        <v>23</v>
      </c>
      <c r="H580" s="73">
        <f t="shared" si="18"/>
        <v>1265</v>
      </c>
      <c r="I580" s="73">
        <v>915</v>
      </c>
      <c r="J580" s="73"/>
      <c r="K580" s="73">
        <f t="shared" si="19"/>
        <v>2180</v>
      </c>
      <c r="L580" s="73"/>
      <c r="M580" s="73"/>
      <c r="N580" s="68"/>
      <c r="O580" s="68"/>
      <c r="P580" s="68"/>
      <c r="Q580" s="68"/>
      <c r="R580" s="68"/>
    </row>
    <row r="581" spans="1:18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67</v>
      </c>
      <c r="G581" s="73">
        <v>23</v>
      </c>
      <c r="H581" s="73">
        <f t="shared" si="18"/>
        <v>1541</v>
      </c>
      <c r="I581" s="73">
        <v>1158</v>
      </c>
      <c r="J581" s="73"/>
      <c r="K581" s="73">
        <f t="shared" si="19"/>
        <v>2699</v>
      </c>
      <c r="L581" s="73"/>
      <c r="M581" s="73"/>
      <c r="N581" s="68"/>
      <c r="O581" s="68"/>
      <c r="P581" s="68"/>
      <c r="Q581" s="68"/>
      <c r="R581" s="68"/>
    </row>
    <row r="582" spans="1:18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70</v>
      </c>
      <c r="G582" s="73">
        <v>23</v>
      </c>
      <c r="H582" s="73">
        <f t="shared" si="18"/>
        <v>1610</v>
      </c>
      <c r="I582" s="73">
        <v>1307</v>
      </c>
      <c r="J582" s="73"/>
      <c r="K582" s="73">
        <f t="shared" si="19"/>
        <v>2917</v>
      </c>
      <c r="L582" s="73"/>
      <c r="M582" s="73"/>
      <c r="N582" s="68"/>
      <c r="O582" s="68"/>
      <c r="P582" s="68"/>
      <c r="Q582" s="68"/>
      <c r="R582" s="68"/>
    </row>
    <row r="583" spans="1:18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93</v>
      </c>
      <c r="G583" s="73">
        <v>23</v>
      </c>
      <c r="H583" s="73">
        <f t="shared" si="18"/>
        <v>2139</v>
      </c>
      <c r="I583" s="73">
        <v>1895</v>
      </c>
      <c r="J583" s="73"/>
      <c r="K583" s="73">
        <f t="shared" si="19"/>
        <v>4034</v>
      </c>
      <c r="L583" s="73"/>
      <c r="M583" s="73"/>
      <c r="N583" s="68"/>
      <c r="O583" s="68"/>
      <c r="P583" s="68"/>
      <c r="Q583" s="68"/>
      <c r="R583" s="68"/>
    </row>
    <row r="584" spans="1:18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55</v>
      </c>
      <c r="G584" s="73">
        <v>23</v>
      </c>
      <c r="H584" s="73">
        <f t="shared" si="18"/>
        <v>1265</v>
      </c>
      <c r="I584" s="73">
        <v>901</v>
      </c>
      <c r="J584" s="73"/>
      <c r="K584" s="73">
        <f t="shared" si="19"/>
        <v>2166</v>
      </c>
      <c r="L584" s="73"/>
      <c r="M584" s="73"/>
      <c r="N584" s="68"/>
      <c r="O584" s="68"/>
      <c r="P584" s="68"/>
      <c r="Q584" s="68"/>
      <c r="R584" s="68"/>
    </row>
    <row r="585" spans="1:18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66</v>
      </c>
      <c r="G585" s="73">
        <v>23</v>
      </c>
      <c r="H585" s="73">
        <f t="shared" si="18"/>
        <v>1518</v>
      </c>
      <c r="I585" s="73">
        <v>1190</v>
      </c>
      <c r="J585" s="73">
        <v>60</v>
      </c>
      <c r="K585" s="73">
        <f t="shared" si="19"/>
        <v>2708</v>
      </c>
      <c r="L585" s="73"/>
      <c r="M585" s="73"/>
      <c r="N585" s="68"/>
      <c r="O585" s="68"/>
      <c r="P585" s="68"/>
      <c r="Q585" s="68"/>
      <c r="R585" s="68"/>
    </row>
    <row r="586" spans="1:18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55</v>
      </c>
      <c r="G586" s="73">
        <v>23</v>
      </c>
      <c r="H586" s="73">
        <f t="shared" si="18"/>
        <v>1265</v>
      </c>
      <c r="I586" s="73">
        <v>855</v>
      </c>
      <c r="J586" s="73"/>
      <c r="K586" s="73">
        <f t="shared" si="19"/>
        <v>2120</v>
      </c>
      <c r="L586" s="73"/>
      <c r="M586" s="73"/>
      <c r="N586" s="68"/>
      <c r="O586" s="68"/>
      <c r="P586" s="68"/>
      <c r="Q586" s="68"/>
      <c r="R586" s="68"/>
    </row>
    <row r="587" spans="1:18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63</v>
      </c>
      <c r="G587" s="73">
        <v>23</v>
      </c>
      <c r="H587" s="73">
        <f t="shared" si="18"/>
        <v>1449</v>
      </c>
      <c r="I587" s="73">
        <v>1233</v>
      </c>
      <c r="J587" s="73"/>
      <c r="K587" s="73">
        <f t="shared" si="19"/>
        <v>2682</v>
      </c>
      <c r="L587" s="73"/>
      <c r="M587" s="73"/>
      <c r="N587" s="68"/>
      <c r="O587" s="68"/>
      <c r="P587" s="68"/>
      <c r="Q587" s="68"/>
      <c r="R587" s="68"/>
    </row>
    <row r="588" spans="1:18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57</v>
      </c>
      <c r="G588" s="73">
        <v>23</v>
      </c>
      <c r="H588" s="73">
        <f t="shared" si="18"/>
        <v>1311</v>
      </c>
      <c r="I588" s="73">
        <v>1149</v>
      </c>
      <c r="J588" s="73"/>
      <c r="K588" s="73">
        <f t="shared" si="19"/>
        <v>2460</v>
      </c>
      <c r="L588" s="73"/>
      <c r="M588" s="73"/>
      <c r="N588" s="68"/>
      <c r="O588" s="68"/>
      <c r="P588" s="68"/>
      <c r="Q588" s="68"/>
      <c r="R588" s="68"/>
    </row>
    <row r="589" spans="1:18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68</v>
      </c>
      <c r="G589" s="73">
        <v>23</v>
      </c>
      <c r="H589" s="73">
        <f t="shared" si="18"/>
        <v>1564</v>
      </c>
      <c r="I589" s="73">
        <v>1654</v>
      </c>
      <c r="J589" s="73"/>
      <c r="K589" s="73">
        <f t="shared" si="19"/>
        <v>3218</v>
      </c>
      <c r="L589" s="73"/>
      <c r="M589" s="73"/>
      <c r="N589" s="68"/>
      <c r="O589" s="68"/>
      <c r="P589" s="68"/>
      <c r="Q589" s="68"/>
      <c r="R589" s="68"/>
    </row>
    <row r="590" spans="1:18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55</v>
      </c>
      <c r="G590" s="73">
        <v>23</v>
      </c>
      <c r="H590" s="73">
        <f t="shared" si="18"/>
        <v>1265</v>
      </c>
      <c r="I590" s="73"/>
      <c r="J590" s="73"/>
      <c r="K590" s="73">
        <f t="shared" si="19"/>
        <v>1265</v>
      </c>
      <c r="L590" s="73"/>
      <c r="M590" s="73"/>
      <c r="N590" s="68"/>
      <c r="O590" s="68"/>
      <c r="P590" s="68"/>
      <c r="Q590" s="68"/>
      <c r="R590" s="68"/>
    </row>
    <row r="591" spans="1:18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93</v>
      </c>
      <c r="G591" s="73">
        <v>23</v>
      </c>
      <c r="H591" s="73">
        <f t="shared" si="18"/>
        <v>2139</v>
      </c>
      <c r="I591" s="73">
        <v>1644</v>
      </c>
      <c r="J591" s="73"/>
      <c r="K591" s="73">
        <f t="shared" si="19"/>
        <v>3783</v>
      </c>
      <c r="L591" s="73"/>
      <c r="M591" s="73"/>
      <c r="N591" s="68"/>
      <c r="O591" s="68"/>
      <c r="P591" s="68"/>
      <c r="Q591" s="68"/>
      <c r="R591" s="68"/>
    </row>
    <row r="592" spans="1:18" s="71" customFormat="1" x14ac:dyDescent="0.2">
      <c r="A592" s="84"/>
      <c r="B592" s="84"/>
      <c r="C592" s="84"/>
      <c r="D592" s="84"/>
      <c r="E592" s="84"/>
      <c r="F592" s="70">
        <f>SUM(F2:F591)</f>
        <v>38278</v>
      </c>
      <c r="G592" s="70"/>
      <c r="H592" s="70"/>
      <c r="I592" s="70">
        <f>SUM(I2:I591)</f>
        <v>512223</v>
      </c>
      <c r="J592" s="70">
        <f>SUM(J2:J591)</f>
        <v>3180</v>
      </c>
      <c r="K592" s="70">
        <f>SUM(K2:K591)</f>
        <v>1392617</v>
      </c>
      <c r="L592" s="70"/>
      <c r="M592" s="70"/>
      <c r="N592" s="69"/>
      <c r="O592" s="69"/>
      <c r="P592" s="69"/>
      <c r="Q592" s="69"/>
      <c r="R592" s="69"/>
    </row>
  </sheetData>
  <hyperlinks>
    <hyperlink ref="E251" r:id="rId1" display="http://c.se/"/>
  </hyperlinks>
  <pageMargins left="0.7" right="0.17" top="0.75" bottom="0.75" header="0.3" footer="0.3"/>
  <pageSetup orientation="portrait" verticalDpi="0" r:id="rId2"/>
  <headerFooter>
    <oddHeader>&amp;L&amp;"Bookman Old Style,Bold"MBH -B&amp;C&amp;"-,Bold"MESS BILL OCTOBER-2023&amp;R&amp;"Bookman Old Style,Bold"&amp;P</oddHeader>
    <oddFooter>&amp;LMess Secretary&amp;CMess Manager&amp;RClerk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1"/>
  <sheetViews>
    <sheetView view="pageLayout" topLeftCell="A572" zoomScale="120" zoomScaleNormal="100" zoomScalePageLayoutView="120" workbookViewId="0">
      <selection activeCell="E589" sqref="E589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8" width="6.5703125" style="74" customWidth="1"/>
    <col min="9" max="9" width="7.42578125" style="74" bestFit="1" customWidth="1"/>
    <col min="10" max="10" width="6.5703125" style="74" bestFit="1" customWidth="1"/>
    <col min="11" max="11" width="8.140625" style="74" customWidth="1"/>
    <col min="12" max="12" width="10.28515625" style="74" customWidth="1"/>
    <col min="13" max="13" width="4.42578125" style="74" customWidth="1"/>
    <col min="14" max="14" width="4.140625" style="74" customWidth="1"/>
    <col min="15" max="15" width="4" style="72" customWidth="1"/>
    <col min="16" max="16" width="4.28515625" style="72" customWidth="1"/>
    <col min="17" max="17" width="5.85546875" style="72" customWidth="1"/>
    <col min="18" max="18" width="5.42578125" style="72" customWidth="1"/>
    <col min="19" max="19" width="7.28515625" style="72" customWidth="1"/>
    <col min="20" max="16384" width="9.140625" style="72"/>
  </cols>
  <sheetData>
    <row r="1" spans="1:19" s="71" customFormat="1" ht="38.25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1" t="s">
        <v>6095</v>
      </c>
      <c r="L1" s="100" t="s">
        <v>6083</v>
      </c>
      <c r="M1" s="100"/>
      <c r="N1" s="100"/>
      <c r="O1" s="69"/>
      <c r="P1" s="69"/>
      <c r="Q1" s="69"/>
      <c r="R1" s="69"/>
      <c r="S1" s="69"/>
    </row>
    <row r="2" spans="1:19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75</v>
      </c>
      <c r="G2" s="73">
        <v>23</v>
      </c>
      <c r="H2" s="73">
        <f>F2*G2</f>
        <v>1725</v>
      </c>
      <c r="I2" s="73">
        <v>750</v>
      </c>
      <c r="J2" s="73"/>
      <c r="K2" s="73">
        <v>58.5</v>
      </c>
      <c r="L2" s="73">
        <f>H2+I2+J2+K2</f>
        <v>2533.5</v>
      </c>
      <c r="M2" s="73"/>
      <c r="N2" s="73"/>
      <c r="O2" s="68"/>
      <c r="P2" s="68"/>
      <c r="Q2" s="68"/>
      <c r="R2" s="68"/>
      <c r="S2" s="68"/>
    </row>
    <row r="3" spans="1:19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90</v>
      </c>
      <c r="G3" s="73">
        <v>23</v>
      </c>
      <c r="H3" s="73">
        <f t="shared" ref="H3:H66" si="0">F3*G3</f>
        <v>2070</v>
      </c>
      <c r="I3" s="73">
        <v>1100</v>
      </c>
      <c r="J3" s="73"/>
      <c r="K3" s="73">
        <v>58.5</v>
      </c>
      <c r="L3" s="73">
        <f t="shared" ref="L3:L66" si="1">H3+I3+J3+K3</f>
        <v>3228.5</v>
      </c>
      <c r="M3" s="73"/>
      <c r="N3" s="73"/>
      <c r="O3" s="68"/>
      <c r="P3" s="68"/>
      <c r="Q3" s="68"/>
      <c r="R3" s="68"/>
      <c r="S3" s="68"/>
    </row>
    <row r="4" spans="1:19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23</v>
      </c>
      <c r="H4" s="73">
        <f t="shared" si="0"/>
        <v>1265</v>
      </c>
      <c r="I4" s="73">
        <v>959</v>
      </c>
      <c r="J4" s="73"/>
      <c r="K4" s="73">
        <v>58.5</v>
      </c>
      <c r="L4" s="73">
        <f t="shared" si="1"/>
        <v>2282.5</v>
      </c>
      <c r="M4" s="73"/>
      <c r="N4" s="73"/>
      <c r="O4" s="68"/>
      <c r="P4" s="68"/>
      <c r="Q4" s="68"/>
      <c r="R4" s="68"/>
      <c r="S4" s="68"/>
    </row>
    <row r="5" spans="1:19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23</v>
      </c>
      <c r="H5" s="73">
        <f t="shared" si="0"/>
        <v>1265</v>
      </c>
      <c r="I5" s="73">
        <v>817</v>
      </c>
      <c r="J5" s="73"/>
      <c r="K5" s="73">
        <v>58.5</v>
      </c>
      <c r="L5" s="73">
        <f t="shared" si="1"/>
        <v>2140.5</v>
      </c>
      <c r="M5" s="73"/>
      <c r="N5" s="73"/>
      <c r="O5" s="68"/>
      <c r="P5" s="68"/>
      <c r="Q5" s="68"/>
      <c r="R5" s="68"/>
      <c r="S5" s="68"/>
    </row>
    <row r="6" spans="1:19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90</v>
      </c>
      <c r="G6" s="73">
        <v>23</v>
      </c>
      <c r="H6" s="73">
        <f t="shared" si="0"/>
        <v>2070</v>
      </c>
      <c r="I6" s="73">
        <v>1892</v>
      </c>
      <c r="J6" s="73"/>
      <c r="K6" s="73">
        <v>58.5</v>
      </c>
      <c r="L6" s="73">
        <f t="shared" si="1"/>
        <v>4020.5</v>
      </c>
      <c r="M6" s="73"/>
      <c r="N6" s="73"/>
      <c r="O6" s="68"/>
      <c r="P6" s="68"/>
      <c r="Q6" s="68"/>
      <c r="R6" s="68"/>
      <c r="S6" s="68"/>
    </row>
    <row r="7" spans="1:19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90</v>
      </c>
      <c r="G7" s="73">
        <v>23</v>
      </c>
      <c r="H7" s="73">
        <f t="shared" si="0"/>
        <v>2070</v>
      </c>
      <c r="I7" s="73">
        <v>2325</v>
      </c>
      <c r="J7" s="73"/>
      <c r="K7" s="73">
        <v>58.5</v>
      </c>
      <c r="L7" s="73">
        <f t="shared" si="1"/>
        <v>4453.5</v>
      </c>
      <c r="M7" s="73"/>
      <c r="N7" s="73"/>
      <c r="O7" s="68"/>
      <c r="P7" s="68"/>
      <c r="Q7" s="68"/>
      <c r="R7" s="68"/>
      <c r="S7" s="68"/>
    </row>
    <row r="8" spans="1:19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72</v>
      </c>
      <c r="G8" s="73">
        <v>23</v>
      </c>
      <c r="H8" s="73">
        <f t="shared" si="0"/>
        <v>1656</v>
      </c>
      <c r="I8" s="73">
        <v>847</v>
      </c>
      <c r="J8" s="73"/>
      <c r="K8" s="73">
        <v>58.5</v>
      </c>
      <c r="L8" s="73">
        <f t="shared" si="1"/>
        <v>2561.5</v>
      </c>
      <c r="M8" s="73"/>
      <c r="N8" s="73"/>
      <c r="O8" s="68"/>
      <c r="P8" s="68"/>
      <c r="Q8" s="68"/>
      <c r="R8" s="68"/>
      <c r="S8" s="68"/>
    </row>
    <row r="9" spans="1:19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62</v>
      </c>
      <c r="G9" s="73">
        <v>23</v>
      </c>
      <c r="H9" s="73">
        <f t="shared" si="0"/>
        <v>1426</v>
      </c>
      <c r="I9" s="73">
        <v>1419</v>
      </c>
      <c r="J9" s="73"/>
      <c r="K9" s="73">
        <v>58.5</v>
      </c>
      <c r="L9" s="73">
        <f t="shared" si="1"/>
        <v>2903.5</v>
      </c>
      <c r="M9" s="73"/>
      <c r="N9" s="73"/>
      <c r="O9" s="68"/>
      <c r="P9" s="68"/>
      <c r="Q9" s="68"/>
      <c r="R9" s="68"/>
      <c r="S9" s="68"/>
    </row>
    <row r="10" spans="1:19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90</v>
      </c>
      <c r="G10" s="73">
        <v>23</v>
      </c>
      <c r="H10" s="73">
        <f t="shared" si="0"/>
        <v>2070</v>
      </c>
      <c r="I10" s="73">
        <v>1819</v>
      </c>
      <c r="J10" s="73"/>
      <c r="K10" s="73">
        <v>58.5</v>
      </c>
      <c r="L10" s="73">
        <f t="shared" si="1"/>
        <v>3947.5</v>
      </c>
      <c r="M10" s="73"/>
      <c r="N10" s="73"/>
      <c r="O10" s="68"/>
      <c r="P10" s="68"/>
      <c r="Q10" s="68"/>
      <c r="R10" s="68"/>
      <c r="S10" s="68"/>
    </row>
    <row r="11" spans="1:19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90</v>
      </c>
      <c r="G11" s="73">
        <v>23</v>
      </c>
      <c r="H11" s="73">
        <f t="shared" si="0"/>
        <v>2070</v>
      </c>
      <c r="I11" s="73">
        <v>1683</v>
      </c>
      <c r="J11" s="73"/>
      <c r="K11" s="73">
        <v>58.5</v>
      </c>
      <c r="L11" s="73">
        <f t="shared" si="1"/>
        <v>3811.5</v>
      </c>
      <c r="M11" s="73"/>
      <c r="N11" s="73"/>
      <c r="O11" s="68"/>
      <c r="P11" s="68"/>
      <c r="Q11" s="68"/>
      <c r="R11" s="68"/>
      <c r="S11" s="68"/>
    </row>
    <row r="12" spans="1:19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72</v>
      </c>
      <c r="G12" s="73">
        <v>23</v>
      </c>
      <c r="H12" s="73">
        <f t="shared" si="0"/>
        <v>1656</v>
      </c>
      <c r="I12" s="73">
        <v>816</v>
      </c>
      <c r="J12" s="73"/>
      <c r="K12" s="73">
        <v>58.5</v>
      </c>
      <c r="L12" s="73">
        <f t="shared" si="1"/>
        <v>2530.5</v>
      </c>
      <c r="M12" s="73"/>
      <c r="N12" s="73"/>
      <c r="O12" s="68"/>
      <c r="P12" s="68"/>
      <c r="Q12" s="68"/>
      <c r="R12" s="68"/>
      <c r="S12" s="68"/>
    </row>
    <row r="13" spans="1:19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90</v>
      </c>
      <c r="G13" s="73">
        <v>23</v>
      </c>
      <c r="H13" s="73">
        <f t="shared" si="0"/>
        <v>2070</v>
      </c>
      <c r="I13" s="73">
        <v>1804</v>
      </c>
      <c r="J13" s="73"/>
      <c r="K13" s="73">
        <v>58.5</v>
      </c>
      <c r="L13" s="73">
        <f t="shared" si="1"/>
        <v>3932.5</v>
      </c>
      <c r="M13" s="73"/>
      <c r="N13" s="73"/>
      <c r="O13" s="68"/>
      <c r="P13" s="68"/>
      <c r="Q13" s="68"/>
      <c r="R13" s="68"/>
      <c r="S13" s="68"/>
    </row>
    <row r="14" spans="1:19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90</v>
      </c>
      <c r="G14" s="73">
        <v>23</v>
      </c>
      <c r="H14" s="73">
        <f t="shared" si="0"/>
        <v>2070</v>
      </c>
      <c r="I14" s="73">
        <v>1594</v>
      </c>
      <c r="J14" s="73"/>
      <c r="K14" s="73">
        <v>58.5</v>
      </c>
      <c r="L14" s="73">
        <f t="shared" si="1"/>
        <v>3722.5</v>
      </c>
      <c r="M14" s="73"/>
      <c r="N14" s="73"/>
      <c r="O14" s="68"/>
      <c r="P14" s="68"/>
      <c r="Q14" s="68"/>
      <c r="R14" s="68"/>
      <c r="S14" s="68"/>
    </row>
    <row r="15" spans="1:19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90</v>
      </c>
      <c r="G15" s="73">
        <v>23</v>
      </c>
      <c r="H15" s="73">
        <f t="shared" si="0"/>
        <v>2070</v>
      </c>
      <c r="I15" s="73">
        <v>1005</v>
      </c>
      <c r="J15" s="73"/>
      <c r="K15" s="73">
        <v>58.5</v>
      </c>
      <c r="L15" s="73">
        <f t="shared" si="1"/>
        <v>3133.5</v>
      </c>
      <c r="M15" s="73"/>
      <c r="N15" s="73"/>
      <c r="O15" s="68"/>
      <c r="P15" s="68"/>
      <c r="Q15" s="68"/>
      <c r="R15" s="68"/>
      <c r="S15" s="68"/>
    </row>
    <row r="16" spans="1:19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67</v>
      </c>
      <c r="G16" s="73">
        <v>23</v>
      </c>
      <c r="H16" s="73">
        <f t="shared" si="0"/>
        <v>1541</v>
      </c>
      <c r="I16" s="73">
        <v>526</v>
      </c>
      <c r="J16" s="73"/>
      <c r="K16" s="73">
        <v>58.5</v>
      </c>
      <c r="L16" s="73">
        <f t="shared" si="1"/>
        <v>2125.5</v>
      </c>
      <c r="M16" s="73"/>
      <c r="N16" s="73"/>
      <c r="O16" s="68"/>
      <c r="P16" s="68"/>
      <c r="Q16" s="68"/>
      <c r="R16" s="68"/>
      <c r="S16" s="68"/>
    </row>
    <row r="17" spans="1:19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87</v>
      </c>
      <c r="G17" s="73">
        <v>23</v>
      </c>
      <c r="H17" s="73">
        <f t="shared" si="0"/>
        <v>2001</v>
      </c>
      <c r="I17" s="73">
        <v>853</v>
      </c>
      <c r="J17" s="73"/>
      <c r="K17" s="73">
        <v>58.5</v>
      </c>
      <c r="L17" s="73">
        <f t="shared" si="1"/>
        <v>2912.5</v>
      </c>
      <c r="M17" s="73"/>
      <c r="N17" s="73"/>
      <c r="O17" s="68"/>
      <c r="P17" s="68"/>
      <c r="Q17" s="68"/>
      <c r="R17" s="68"/>
      <c r="S17" s="68"/>
    </row>
    <row r="18" spans="1:19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90</v>
      </c>
      <c r="G18" s="73">
        <v>23</v>
      </c>
      <c r="H18" s="73">
        <f t="shared" si="0"/>
        <v>2070</v>
      </c>
      <c r="I18" s="73">
        <v>1710</v>
      </c>
      <c r="J18" s="73"/>
      <c r="K18" s="73">
        <v>58.5</v>
      </c>
      <c r="L18" s="73">
        <f t="shared" si="1"/>
        <v>3838.5</v>
      </c>
      <c r="M18" s="73"/>
      <c r="N18" s="73"/>
      <c r="O18" s="68"/>
      <c r="P18" s="68"/>
      <c r="Q18" s="68"/>
      <c r="R18" s="68"/>
      <c r="S18" s="68"/>
    </row>
    <row r="19" spans="1:19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90</v>
      </c>
      <c r="G19" s="73">
        <v>23</v>
      </c>
      <c r="H19" s="73">
        <f t="shared" si="0"/>
        <v>2070</v>
      </c>
      <c r="I19" s="73">
        <v>1851</v>
      </c>
      <c r="J19" s="73"/>
      <c r="K19" s="73">
        <v>58.5</v>
      </c>
      <c r="L19" s="73">
        <f t="shared" si="1"/>
        <v>3979.5</v>
      </c>
      <c r="M19" s="73"/>
      <c r="N19" s="73"/>
      <c r="O19" s="68"/>
      <c r="P19" s="68"/>
      <c r="Q19" s="68"/>
      <c r="R19" s="68"/>
      <c r="S19" s="68"/>
    </row>
    <row r="20" spans="1:19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90</v>
      </c>
      <c r="G20" s="73">
        <v>23</v>
      </c>
      <c r="H20" s="73">
        <f t="shared" si="0"/>
        <v>2070</v>
      </c>
      <c r="I20" s="73">
        <v>1668</v>
      </c>
      <c r="J20" s="73"/>
      <c r="K20" s="73">
        <v>58.5</v>
      </c>
      <c r="L20" s="73">
        <f t="shared" si="1"/>
        <v>3796.5</v>
      </c>
      <c r="M20" s="73"/>
      <c r="N20" s="73"/>
      <c r="O20" s="68"/>
      <c r="P20" s="68"/>
      <c r="Q20" s="68"/>
      <c r="R20" s="68"/>
      <c r="S20" s="68"/>
    </row>
    <row r="21" spans="1:19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84</v>
      </c>
      <c r="G21" s="73">
        <v>23</v>
      </c>
      <c r="H21" s="73">
        <f t="shared" si="0"/>
        <v>1932</v>
      </c>
      <c r="I21" s="73">
        <v>1343</v>
      </c>
      <c r="J21" s="73"/>
      <c r="K21" s="73">
        <v>58.5</v>
      </c>
      <c r="L21" s="73">
        <f t="shared" si="1"/>
        <v>3333.5</v>
      </c>
      <c r="M21" s="73"/>
      <c r="N21" s="73"/>
      <c r="O21" s="68"/>
      <c r="P21" s="68"/>
      <c r="Q21" s="68"/>
      <c r="R21" s="68"/>
      <c r="S21" s="68"/>
    </row>
    <row r="22" spans="1:19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78</v>
      </c>
      <c r="G22" s="73">
        <v>23</v>
      </c>
      <c r="H22" s="73">
        <f t="shared" si="0"/>
        <v>1794</v>
      </c>
      <c r="I22" s="73">
        <v>1279</v>
      </c>
      <c r="J22" s="73"/>
      <c r="K22" s="73">
        <v>58.5</v>
      </c>
      <c r="L22" s="73">
        <f t="shared" si="1"/>
        <v>3131.5</v>
      </c>
      <c r="M22" s="73"/>
      <c r="N22" s="73"/>
      <c r="O22" s="68"/>
      <c r="P22" s="68"/>
      <c r="Q22" s="68"/>
      <c r="R22" s="68"/>
      <c r="S22" s="68"/>
    </row>
    <row r="23" spans="1:19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90</v>
      </c>
      <c r="G23" s="73">
        <v>23</v>
      </c>
      <c r="H23" s="73">
        <f t="shared" si="0"/>
        <v>2070</v>
      </c>
      <c r="I23" s="73">
        <v>1945</v>
      </c>
      <c r="J23" s="73"/>
      <c r="K23" s="73">
        <v>58.5</v>
      </c>
      <c r="L23" s="73">
        <f t="shared" si="1"/>
        <v>4073.5</v>
      </c>
      <c r="M23" s="73"/>
      <c r="N23" s="73"/>
      <c r="O23" s="68"/>
      <c r="P23" s="68"/>
      <c r="Q23" s="68"/>
      <c r="R23" s="68"/>
      <c r="S23" s="68"/>
    </row>
    <row r="24" spans="1:19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58</v>
      </c>
      <c r="G24" s="73">
        <v>23</v>
      </c>
      <c r="H24" s="73">
        <f t="shared" si="0"/>
        <v>1334</v>
      </c>
      <c r="I24" s="73">
        <v>797</v>
      </c>
      <c r="J24" s="73"/>
      <c r="K24" s="73">
        <v>58.5</v>
      </c>
      <c r="L24" s="73">
        <f t="shared" si="1"/>
        <v>2189.5</v>
      </c>
      <c r="M24" s="73"/>
      <c r="N24" s="73"/>
      <c r="O24" s="68"/>
      <c r="P24" s="68"/>
      <c r="Q24" s="68"/>
      <c r="R24" s="68"/>
      <c r="S24" s="68"/>
    </row>
    <row r="25" spans="1:19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75</v>
      </c>
      <c r="G25" s="73">
        <v>23</v>
      </c>
      <c r="H25" s="73">
        <f t="shared" si="0"/>
        <v>1725</v>
      </c>
      <c r="I25" s="73">
        <v>1909</v>
      </c>
      <c r="J25" s="73"/>
      <c r="K25" s="73">
        <v>58.5</v>
      </c>
      <c r="L25" s="73">
        <f t="shared" si="1"/>
        <v>3692.5</v>
      </c>
      <c r="M25" s="73"/>
      <c r="N25" s="73"/>
      <c r="O25" s="68"/>
      <c r="P25" s="68"/>
      <c r="Q25" s="68"/>
      <c r="R25" s="68"/>
      <c r="S25" s="68"/>
    </row>
    <row r="26" spans="1:19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90</v>
      </c>
      <c r="G26" s="73">
        <v>23</v>
      </c>
      <c r="H26" s="73">
        <f t="shared" si="0"/>
        <v>2070</v>
      </c>
      <c r="I26" s="73">
        <v>1276</v>
      </c>
      <c r="J26" s="73"/>
      <c r="K26" s="73">
        <v>58.5</v>
      </c>
      <c r="L26" s="73">
        <f t="shared" si="1"/>
        <v>3404.5</v>
      </c>
      <c r="M26" s="73"/>
      <c r="N26" s="73"/>
      <c r="O26" s="68"/>
      <c r="P26" s="68"/>
      <c r="Q26" s="68"/>
      <c r="R26" s="68"/>
      <c r="S26" s="68"/>
    </row>
    <row r="27" spans="1:19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57</v>
      </c>
      <c r="G27" s="73">
        <v>23</v>
      </c>
      <c r="H27" s="73">
        <f t="shared" si="0"/>
        <v>1311</v>
      </c>
      <c r="I27" s="73">
        <v>539</v>
      </c>
      <c r="J27" s="73"/>
      <c r="K27" s="73">
        <v>58.5</v>
      </c>
      <c r="L27" s="73">
        <f t="shared" si="1"/>
        <v>1908.5</v>
      </c>
      <c r="M27" s="73"/>
      <c r="N27" s="73"/>
      <c r="O27" s="68"/>
      <c r="P27" s="68"/>
      <c r="Q27" s="68"/>
      <c r="R27" s="68"/>
      <c r="S27" s="68"/>
    </row>
    <row r="28" spans="1:19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90</v>
      </c>
      <c r="G28" s="73">
        <v>23</v>
      </c>
      <c r="H28" s="73">
        <f t="shared" si="0"/>
        <v>2070</v>
      </c>
      <c r="I28" s="73">
        <v>1180</v>
      </c>
      <c r="J28" s="73"/>
      <c r="K28" s="73">
        <v>58.5</v>
      </c>
      <c r="L28" s="73">
        <f t="shared" si="1"/>
        <v>3308.5</v>
      </c>
      <c r="M28" s="73"/>
      <c r="N28" s="73"/>
      <c r="O28" s="68"/>
      <c r="P28" s="68"/>
      <c r="Q28" s="68"/>
      <c r="R28" s="68"/>
      <c r="S28" s="68"/>
    </row>
    <row r="29" spans="1:19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90</v>
      </c>
      <c r="G29" s="73">
        <v>23</v>
      </c>
      <c r="H29" s="73">
        <f t="shared" si="0"/>
        <v>2070</v>
      </c>
      <c r="I29" s="73">
        <v>1309</v>
      </c>
      <c r="J29" s="73"/>
      <c r="K29" s="73">
        <v>58.5</v>
      </c>
      <c r="L29" s="73">
        <f t="shared" si="1"/>
        <v>3437.5</v>
      </c>
      <c r="M29" s="73"/>
      <c r="N29" s="73"/>
      <c r="O29" s="68"/>
      <c r="P29" s="68"/>
      <c r="Q29" s="68"/>
      <c r="R29" s="68"/>
      <c r="S29" s="68"/>
    </row>
    <row r="30" spans="1:19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77</v>
      </c>
      <c r="G30" s="73">
        <v>23</v>
      </c>
      <c r="H30" s="73">
        <f t="shared" si="0"/>
        <v>1771</v>
      </c>
      <c r="I30" s="73">
        <v>595</v>
      </c>
      <c r="J30" s="73"/>
      <c r="K30" s="73">
        <v>58.5</v>
      </c>
      <c r="L30" s="73">
        <f t="shared" si="1"/>
        <v>2424.5</v>
      </c>
      <c r="M30" s="73"/>
      <c r="N30" s="73"/>
      <c r="O30" s="68"/>
      <c r="P30" s="68"/>
      <c r="Q30" s="68"/>
      <c r="R30" s="68"/>
      <c r="S30" s="68"/>
    </row>
    <row r="31" spans="1:19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90</v>
      </c>
      <c r="G31" s="73">
        <v>23</v>
      </c>
      <c r="H31" s="73">
        <f t="shared" si="0"/>
        <v>2070</v>
      </c>
      <c r="I31" s="73">
        <v>656</v>
      </c>
      <c r="J31" s="73"/>
      <c r="K31" s="73">
        <v>58.5</v>
      </c>
      <c r="L31" s="73">
        <f t="shared" si="1"/>
        <v>2784.5</v>
      </c>
      <c r="M31" s="73"/>
      <c r="N31" s="73"/>
      <c r="O31" s="68"/>
      <c r="P31" s="68"/>
      <c r="Q31" s="68"/>
      <c r="R31" s="68"/>
      <c r="S31" s="68"/>
    </row>
    <row r="32" spans="1:19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90</v>
      </c>
      <c r="G32" s="73">
        <v>23</v>
      </c>
      <c r="H32" s="73">
        <f t="shared" si="0"/>
        <v>2070</v>
      </c>
      <c r="I32" s="73">
        <v>957</v>
      </c>
      <c r="J32" s="73"/>
      <c r="K32" s="73">
        <v>58.5</v>
      </c>
      <c r="L32" s="73">
        <f t="shared" si="1"/>
        <v>3085.5</v>
      </c>
      <c r="M32" s="73"/>
      <c r="N32" s="73"/>
      <c r="O32" s="68"/>
      <c r="P32" s="68"/>
      <c r="Q32" s="68"/>
      <c r="R32" s="68"/>
      <c r="S32" s="68"/>
    </row>
    <row r="33" spans="1:19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90</v>
      </c>
      <c r="G33" s="73">
        <v>23</v>
      </c>
      <c r="H33" s="73">
        <f t="shared" si="0"/>
        <v>2070</v>
      </c>
      <c r="I33" s="73">
        <v>1250</v>
      </c>
      <c r="J33" s="73"/>
      <c r="K33" s="73">
        <v>58.5</v>
      </c>
      <c r="L33" s="73">
        <f t="shared" si="1"/>
        <v>3378.5</v>
      </c>
      <c r="M33" s="73"/>
      <c r="N33" s="73"/>
      <c r="O33" s="68"/>
      <c r="P33" s="68"/>
      <c r="Q33" s="68"/>
      <c r="R33" s="68"/>
      <c r="S33" s="68"/>
    </row>
    <row r="34" spans="1:19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90</v>
      </c>
      <c r="G34" s="73">
        <v>23</v>
      </c>
      <c r="H34" s="73">
        <f t="shared" si="0"/>
        <v>2070</v>
      </c>
      <c r="I34" s="73">
        <v>1652</v>
      </c>
      <c r="J34" s="73"/>
      <c r="K34" s="73">
        <v>58.5</v>
      </c>
      <c r="L34" s="73">
        <f t="shared" si="1"/>
        <v>3780.5</v>
      </c>
      <c r="M34" s="73"/>
      <c r="N34" s="73"/>
      <c r="O34" s="68"/>
      <c r="P34" s="68"/>
      <c r="Q34" s="68"/>
      <c r="R34" s="68"/>
      <c r="S34" s="68"/>
    </row>
    <row r="35" spans="1:19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90</v>
      </c>
      <c r="G35" s="73">
        <v>23</v>
      </c>
      <c r="H35" s="73">
        <f t="shared" si="0"/>
        <v>2070</v>
      </c>
      <c r="I35" s="73">
        <v>1350</v>
      </c>
      <c r="J35" s="73"/>
      <c r="K35" s="73">
        <v>58.5</v>
      </c>
      <c r="L35" s="73">
        <f t="shared" si="1"/>
        <v>3478.5</v>
      </c>
      <c r="M35" s="73"/>
      <c r="N35" s="73"/>
      <c r="O35" s="68"/>
      <c r="P35" s="68"/>
      <c r="Q35" s="68"/>
      <c r="R35" s="68"/>
      <c r="S35" s="68"/>
    </row>
    <row r="36" spans="1:19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90</v>
      </c>
      <c r="G36" s="73">
        <v>23</v>
      </c>
      <c r="H36" s="73">
        <f t="shared" si="0"/>
        <v>2070</v>
      </c>
      <c r="I36" s="73">
        <v>1267</v>
      </c>
      <c r="J36" s="73"/>
      <c r="K36" s="73">
        <v>58.5</v>
      </c>
      <c r="L36" s="73">
        <f t="shared" si="1"/>
        <v>3395.5</v>
      </c>
      <c r="M36" s="73"/>
      <c r="N36" s="73"/>
      <c r="O36" s="68"/>
      <c r="P36" s="68"/>
      <c r="Q36" s="68"/>
      <c r="R36" s="68"/>
      <c r="S36" s="68"/>
    </row>
    <row r="37" spans="1:19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55</v>
      </c>
      <c r="G37" s="73">
        <v>23</v>
      </c>
      <c r="H37" s="73">
        <f t="shared" si="0"/>
        <v>1265</v>
      </c>
      <c r="I37" s="73">
        <v>393</v>
      </c>
      <c r="J37" s="73"/>
      <c r="K37" s="73">
        <v>58.5</v>
      </c>
      <c r="L37" s="73">
        <f t="shared" si="1"/>
        <v>1716.5</v>
      </c>
      <c r="M37" s="73"/>
      <c r="N37" s="73"/>
      <c r="O37" s="68"/>
      <c r="P37" s="68"/>
      <c r="Q37" s="68"/>
      <c r="R37" s="68"/>
      <c r="S37" s="68"/>
    </row>
    <row r="38" spans="1:19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90</v>
      </c>
      <c r="G38" s="73">
        <v>23</v>
      </c>
      <c r="H38" s="73">
        <f t="shared" si="0"/>
        <v>2070</v>
      </c>
      <c r="I38" s="73">
        <v>872</v>
      </c>
      <c r="J38" s="73"/>
      <c r="K38" s="73">
        <v>58.5</v>
      </c>
      <c r="L38" s="73">
        <f t="shared" si="1"/>
        <v>3000.5</v>
      </c>
      <c r="M38" s="73"/>
      <c r="N38" s="73"/>
      <c r="O38" s="68"/>
      <c r="P38" s="68"/>
      <c r="Q38" s="68"/>
      <c r="R38" s="68"/>
      <c r="S38" s="68"/>
    </row>
    <row r="39" spans="1:19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55</v>
      </c>
      <c r="G39" s="73">
        <v>23</v>
      </c>
      <c r="H39" s="73">
        <f t="shared" si="0"/>
        <v>1265</v>
      </c>
      <c r="I39" s="73">
        <v>819</v>
      </c>
      <c r="J39" s="73"/>
      <c r="K39" s="73">
        <v>58.5</v>
      </c>
      <c r="L39" s="73">
        <f t="shared" si="1"/>
        <v>2142.5</v>
      </c>
      <c r="M39" s="73"/>
      <c r="N39" s="73"/>
      <c r="O39" s="68"/>
      <c r="P39" s="68"/>
      <c r="Q39" s="68"/>
      <c r="R39" s="68"/>
      <c r="S39" s="68"/>
    </row>
    <row r="40" spans="1:19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90</v>
      </c>
      <c r="G40" s="73">
        <v>23</v>
      </c>
      <c r="H40" s="73">
        <f t="shared" si="0"/>
        <v>2070</v>
      </c>
      <c r="I40" s="73">
        <v>905</v>
      </c>
      <c r="J40" s="73"/>
      <c r="K40" s="73">
        <v>58.5</v>
      </c>
      <c r="L40" s="73">
        <f t="shared" si="1"/>
        <v>3033.5</v>
      </c>
      <c r="M40" s="73"/>
      <c r="N40" s="73"/>
      <c r="O40" s="68"/>
      <c r="P40" s="68"/>
      <c r="Q40" s="68"/>
      <c r="R40" s="68"/>
      <c r="S40" s="68"/>
    </row>
    <row r="41" spans="1:19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80</v>
      </c>
      <c r="G41" s="73">
        <v>23</v>
      </c>
      <c r="H41" s="73">
        <f t="shared" si="0"/>
        <v>1840</v>
      </c>
      <c r="I41" s="73">
        <v>549</v>
      </c>
      <c r="J41" s="73"/>
      <c r="K41" s="73">
        <v>58.5</v>
      </c>
      <c r="L41" s="73">
        <f t="shared" si="1"/>
        <v>2447.5</v>
      </c>
      <c r="M41" s="73"/>
      <c r="N41" s="73"/>
      <c r="O41" s="68"/>
      <c r="P41" s="68"/>
      <c r="Q41" s="68"/>
      <c r="R41" s="68"/>
      <c r="S41" s="68"/>
    </row>
    <row r="42" spans="1:19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78</v>
      </c>
      <c r="G42" s="73">
        <v>23</v>
      </c>
      <c r="H42" s="73">
        <f t="shared" si="0"/>
        <v>1794</v>
      </c>
      <c r="I42" s="73">
        <v>954</v>
      </c>
      <c r="J42" s="73"/>
      <c r="K42" s="73">
        <v>58.5</v>
      </c>
      <c r="L42" s="73">
        <f t="shared" si="1"/>
        <v>2806.5</v>
      </c>
      <c r="M42" s="73"/>
      <c r="N42" s="73"/>
      <c r="O42" s="68"/>
      <c r="P42" s="68"/>
      <c r="Q42" s="68"/>
      <c r="R42" s="68"/>
      <c r="S42" s="68"/>
    </row>
    <row r="43" spans="1:19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74</v>
      </c>
      <c r="G43" s="73">
        <v>23</v>
      </c>
      <c r="H43" s="73">
        <f t="shared" si="0"/>
        <v>1702</v>
      </c>
      <c r="I43" s="73">
        <v>1080</v>
      </c>
      <c r="J43" s="73"/>
      <c r="K43" s="73">
        <v>58.5</v>
      </c>
      <c r="L43" s="73">
        <f t="shared" si="1"/>
        <v>2840.5</v>
      </c>
      <c r="M43" s="73"/>
      <c r="N43" s="73"/>
      <c r="O43" s="68"/>
      <c r="P43" s="68"/>
      <c r="Q43" s="68"/>
      <c r="R43" s="68"/>
      <c r="S43" s="68"/>
    </row>
    <row r="44" spans="1:19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90</v>
      </c>
      <c r="G44" s="73">
        <v>23</v>
      </c>
      <c r="H44" s="73">
        <f t="shared" si="0"/>
        <v>2070</v>
      </c>
      <c r="I44" s="73">
        <v>1135</v>
      </c>
      <c r="J44" s="73"/>
      <c r="K44" s="73">
        <v>58.5</v>
      </c>
      <c r="L44" s="73">
        <f t="shared" si="1"/>
        <v>3263.5</v>
      </c>
      <c r="M44" s="73"/>
      <c r="N44" s="73"/>
      <c r="O44" s="68"/>
      <c r="P44" s="68"/>
      <c r="Q44" s="68"/>
      <c r="R44" s="68"/>
      <c r="S44" s="68"/>
    </row>
    <row r="45" spans="1:19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90</v>
      </c>
      <c r="G45" s="73">
        <v>23</v>
      </c>
      <c r="H45" s="73">
        <f t="shared" si="0"/>
        <v>2070</v>
      </c>
      <c r="I45" s="73">
        <v>879</v>
      </c>
      <c r="J45" s="73"/>
      <c r="K45" s="73">
        <v>58.5</v>
      </c>
      <c r="L45" s="73">
        <f t="shared" si="1"/>
        <v>3007.5</v>
      </c>
      <c r="M45" s="73"/>
      <c r="N45" s="73"/>
      <c r="O45" s="68"/>
      <c r="P45" s="68"/>
      <c r="Q45" s="68"/>
      <c r="R45" s="68"/>
      <c r="S45" s="68"/>
    </row>
    <row r="46" spans="1:19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23</v>
      </c>
      <c r="H46" s="73">
        <f t="shared" si="0"/>
        <v>0</v>
      </c>
      <c r="I46" s="73">
        <v>933</v>
      </c>
      <c r="J46" s="73"/>
      <c r="K46" s="73">
        <v>58.5</v>
      </c>
      <c r="L46" s="73">
        <f t="shared" si="1"/>
        <v>991.5</v>
      </c>
      <c r="M46" s="73"/>
      <c r="N46" s="73"/>
      <c r="O46" s="68"/>
      <c r="P46" s="68"/>
      <c r="Q46" s="68"/>
      <c r="R46" s="68"/>
      <c r="S46" s="68"/>
    </row>
    <row r="47" spans="1:19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90</v>
      </c>
      <c r="G47" s="73">
        <v>23</v>
      </c>
      <c r="H47" s="73">
        <f t="shared" si="0"/>
        <v>2070</v>
      </c>
      <c r="I47" s="73">
        <v>895</v>
      </c>
      <c r="J47" s="73"/>
      <c r="K47" s="73">
        <v>58.5</v>
      </c>
      <c r="L47" s="73">
        <f t="shared" si="1"/>
        <v>3023.5</v>
      </c>
      <c r="M47" s="73"/>
      <c r="N47" s="73"/>
      <c r="O47" s="68"/>
      <c r="P47" s="68"/>
      <c r="Q47" s="68"/>
      <c r="R47" s="68"/>
      <c r="S47" s="68"/>
    </row>
    <row r="48" spans="1:19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84</v>
      </c>
      <c r="G48" s="73">
        <v>23</v>
      </c>
      <c r="H48" s="73">
        <f t="shared" si="0"/>
        <v>1932</v>
      </c>
      <c r="I48" s="73">
        <v>893</v>
      </c>
      <c r="J48" s="73"/>
      <c r="K48" s="73">
        <v>58.5</v>
      </c>
      <c r="L48" s="73">
        <f t="shared" si="1"/>
        <v>2883.5</v>
      </c>
      <c r="M48" s="73"/>
      <c r="N48" s="73"/>
      <c r="O48" s="68"/>
      <c r="P48" s="68"/>
      <c r="Q48" s="68"/>
      <c r="R48" s="68"/>
      <c r="S48" s="68"/>
    </row>
    <row r="49" spans="1:19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73</v>
      </c>
      <c r="G49" s="73">
        <v>23</v>
      </c>
      <c r="H49" s="73">
        <f t="shared" si="0"/>
        <v>1679</v>
      </c>
      <c r="I49" s="73">
        <v>605</v>
      </c>
      <c r="J49" s="73"/>
      <c r="K49" s="73">
        <v>58.5</v>
      </c>
      <c r="L49" s="73">
        <f t="shared" si="1"/>
        <v>2342.5</v>
      </c>
      <c r="M49" s="73"/>
      <c r="N49" s="73"/>
      <c r="O49" s="68"/>
      <c r="P49" s="68"/>
      <c r="Q49" s="68"/>
      <c r="R49" s="68"/>
      <c r="S49" s="68"/>
    </row>
    <row r="50" spans="1:19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55</v>
      </c>
      <c r="G50" s="73">
        <v>23</v>
      </c>
      <c r="H50" s="73">
        <f t="shared" si="0"/>
        <v>1265</v>
      </c>
      <c r="I50" s="73">
        <v>798</v>
      </c>
      <c r="J50" s="73"/>
      <c r="K50" s="73">
        <v>58.5</v>
      </c>
      <c r="L50" s="73">
        <f t="shared" si="1"/>
        <v>2121.5</v>
      </c>
      <c r="M50" s="73"/>
      <c r="N50" s="73"/>
      <c r="O50" s="68"/>
      <c r="P50" s="68"/>
      <c r="Q50" s="68"/>
      <c r="R50" s="68"/>
      <c r="S50" s="68"/>
    </row>
    <row r="51" spans="1:19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71</v>
      </c>
      <c r="G51" s="73">
        <v>23</v>
      </c>
      <c r="H51" s="73">
        <f t="shared" si="0"/>
        <v>1633</v>
      </c>
      <c r="I51" s="73">
        <v>1955</v>
      </c>
      <c r="J51" s="73"/>
      <c r="K51" s="73">
        <v>58.5</v>
      </c>
      <c r="L51" s="73">
        <f t="shared" si="1"/>
        <v>3646.5</v>
      </c>
      <c r="M51" s="73"/>
      <c r="N51" s="73"/>
      <c r="O51" s="68"/>
      <c r="P51" s="68"/>
      <c r="Q51" s="68"/>
      <c r="R51" s="68"/>
      <c r="S51" s="68"/>
    </row>
    <row r="52" spans="1:19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69</v>
      </c>
      <c r="G52" s="73">
        <v>23</v>
      </c>
      <c r="H52" s="73">
        <f t="shared" si="0"/>
        <v>1587</v>
      </c>
      <c r="I52" s="73">
        <v>1364</v>
      </c>
      <c r="J52" s="73"/>
      <c r="K52" s="73">
        <v>58.5</v>
      </c>
      <c r="L52" s="73">
        <f t="shared" si="1"/>
        <v>3009.5</v>
      </c>
      <c r="M52" s="73"/>
      <c r="N52" s="73"/>
      <c r="O52" s="68"/>
      <c r="P52" s="68"/>
      <c r="Q52" s="68"/>
      <c r="R52" s="68"/>
      <c r="S52" s="68"/>
    </row>
    <row r="53" spans="1:19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90</v>
      </c>
      <c r="G53" s="73">
        <v>23</v>
      </c>
      <c r="H53" s="73">
        <f t="shared" si="0"/>
        <v>2070</v>
      </c>
      <c r="I53" s="73">
        <v>1010</v>
      </c>
      <c r="J53" s="73"/>
      <c r="K53" s="73">
        <v>58.5</v>
      </c>
      <c r="L53" s="73">
        <f t="shared" si="1"/>
        <v>3138.5</v>
      </c>
      <c r="M53" s="73"/>
      <c r="N53" s="73"/>
      <c r="O53" s="68"/>
      <c r="P53" s="68"/>
      <c r="Q53" s="68"/>
      <c r="R53" s="68"/>
      <c r="S53" s="68"/>
    </row>
    <row r="54" spans="1:19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90</v>
      </c>
      <c r="G54" s="73">
        <v>23</v>
      </c>
      <c r="H54" s="73">
        <f t="shared" si="0"/>
        <v>2070</v>
      </c>
      <c r="I54" s="73">
        <v>1493</v>
      </c>
      <c r="J54" s="73"/>
      <c r="K54" s="73">
        <v>58.5</v>
      </c>
      <c r="L54" s="73">
        <f t="shared" si="1"/>
        <v>3621.5</v>
      </c>
      <c r="M54" s="73"/>
      <c r="N54" s="73"/>
      <c r="O54" s="68"/>
      <c r="P54" s="68"/>
      <c r="Q54" s="68"/>
      <c r="R54" s="68"/>
      <c r="S54" s="68"/>
    </row>
    <row r="55" spans="1:19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80</v>
      </c>
      <c r="G55" s="73">
        <v>23</v>
      </c>
      <c r="H55" s="73">
        <f t="shared" si="0"/>
        <v>1840</v>
      </c>
      <c r="I55" s="73">
        <v>1496</v>
      </c>
      <c r="J55" s="73"/>
      <c r="K55" s="73">
        <v>58.5</v>
      </c>
      <c r="L55" s="73">
        <f t="shared" si="1"/>
        <v>3394.5</v>
      </c>
      <c r="M55" s="73"/>
      <c r="N55" s="73"/>
      <c r="O55" s="68"/>
      <c r="P55" s="68"/>
      <c r="Q55" s="68"/>
      <c r="R55" s="68"/>
      <c r="S55" s="68"/>
    </row>
    <row r="56" spans="1:19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90</v>
      </c>
      <c r="G56" s="73">
        <v>23</v>
      </c>
      <c r="H56" s="73">
        <f t="shared" si="0"/>
        <v>2070</v>
      </c>
      <c r="I56" s="73">
        <v>1788</v>
      </c>
      <c r="J56" s="73"/>
      <c r="K56" s="73">
        <v>58.5</v>
      </c>
      <c r="L56" s="73">
        <f t="shared" si="1"/>
        <v>3916.5</v>
      </c>
      <c r="M56" s="73"/>
      <c r="N56" s="73"/>
      <c r="O56" s="68"/>
      <c r="P56" s="68"/>
      <c r="Q56" s="68"/>
      <c r="R56" s="68"/>
      <c r="S56" s="68"/>
    </row>
    <row r="57" spans="1:19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90</v>
      </c>
      <c r="G57" s="73">
        <v>23</v>
      </c>
      <c r="H57" s="73">
        <f t="shared" si="0"/>
        <v>2070</v>
      </c>
      <c r="I57" s="73">
        <v>1147</v>
      </c>
      <c r="J57" s="73"/>
      <c r="K57" s="73">
        <v>58.5</v>
      </c>
      <c r="L57" s="73">
        <f t="shared" si="1"/>
        <v>3275.5</v>
      </c>
      <c r="M57" s="73"/>
      <c r="N57" s="73"/>
      <c r="O57" s="68"/>
      <c r="P57" s="68"/>
      <c r="Q57" s="68"/>
      <c r="R57" s="68"/>
      <c r="S57" s="68"/>
    </row>
    <row r="58" spans="1:19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80</v>
      </c>
      <c r="G58" s="73">
        <v>23</v>
      </c>
      <c r="H58" s="73">
        <f t="shared" si="0"/>
        <v>1840</v>
      </c>
      <c r="I58" s="73">
        <v>1117</v>
      </c>
      <c r="J58" s="73"/>
      <c r="K58" s="73">
        <v>58.5</v>
      </c>
      <c r="L58" s="73">
        <f t="shared" si="1"/>
        <v>3015.5</v>
      </c>
      <c r="M58" s="73"/>
      <c r="N58" s="73"/>
      <c r="O58" s="68"/>
      <c r="P58" s="68"/>
      <c r="Q58" s="68"/>
      <c r="R58" s="68"/>
      <c r="S58" s="68"/>
    </row>
    <row r="59" spans="1:19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90</v>
      </c>
      <c r="G59" s="73">
        <v>23</v>
      </c>
      <c r="H59" s="73">
        <f t="shared" si="0"/>
        <v>2070</v>
      </c>
      <c r="I59" s="73">
        <v>1345</v>
      </c>
      <c r="J59" s="73"/>
      <c r="K59" s="73">
        <v>58.5</v>
      </c>
      <c r="L59" s="73">
        <f t="shared" si="1"/>
        <v>3473.5</v>
      </c>
      <c r="M59" s="73"/>
      <c r="N59" s="73"/>
      <c r="O59" s="68"/>
      <c r="P59" s="68"/>
      <c r="Q59" s="68"/>
      <c r="R59" s="68"/>
      <c r="S59" s="68"/>
    </row>
    <row r="60" spans="1:19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55</v>
      </c>
      <c r="G60" s="73">
        <v>23</v>
      </c>
      <c r="H60" s="73">
        <f t="shared" si="0"/>
        <v>1265</v>
      </c>
      <c r="I60" s="73">
        <v>905</v>
      </c>
      <c r="J60" s="73"/>
      <c r="K60" s="73">
        <v>58.5</v>
      </c>
      <c r="L60" s="73">
        <f t="shared" si="1"/>
        <v>2228.5</v>
      </c>
      <c r="M60" s="73"/>
      <c r="N60" s="73"/>
      <c r="O60" s="68"/>
      <c r="P60" s="68"/>
      <c r="Q60" s="68"/>
      <c r="R60" s="68"/>
      <c r="S60" s="68"/>
    </row>
    <row r="61" spans="1:19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64</v>
      </c>
      <c r="G61" s="73">
        <v>23</v>
      </c>
      <c r="H61" s="73">
        <f t="shared" si="0"/>
        <v>1472</v>
      </c>
      <c r="I61" s="73">
        <v>1201</v>
      </c>
      <c r="J61" s="73"/>
      <c r="K61" s="73">
        <v>58.5</v>
      </c>
      <c r="L61" s="73">
        <f t="shared" si="1"/>
        <v>2731.5</v>
      </c>
      <c r="M61" s="73"/>
      <c r="N61" s="73"/>
      <c r="O61" s="68"/>
      <c r="P61" s="68"/>
      <c r="Q61" s="68"/>
      <c r="R61" s="68"/>
      <c r="S61" s="68"/>
    </row>
    <row r="62" spans="1:19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90</v>
      </c>
      <c r="G62" s="73">
        <v>23</v>
      </c>
      <c r="H62" s="73">
        <f t="shared" si="0"/>
        <v>2070</v>
      </c>
      <c r="I62" s="73">
        <v>830</v>
      </c>
      <c r="J62" s="73"/>
      <c r="K62" s="73">
        <v>58.5</v>
      </c>
      <c r="L62" s="73">
        <f t="shared" si="1"/>
        <v>2958.5</v>
      </c>
      <c r="M62" s="73"/>
      <c r="N62" s="73"/>
      <c r="O62" s="68"/>
      <c r="P62" s="68"/>
      <c r="Q62" s="68"/>
      <c r="R62" s="68"/>
      <c r="S62" s="68"/>
    </row>
    <row r="63" spans="1:19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81</v>
      </c>
      <c r="G63" s="73">
        <v>23</v>
      </c>
      <c r="H63" s="73">
        <f t="shared" si="0"/>
        <v>1863</v>
      </c>
      <c r="I63" s="73">
        <v>794</v>
      </c>
      <c r="J63" s="73"/>
      <c r="K63" s="73">
        <v>58.5</v>
      </c>
      <c r="L63" s="73">
        <f t="shared" si="1"/>
        <v>2715.5</v>
      </c>
      <c r="M63" s="73"/>
      <c r="N63" s="73"/>
      <c r="O63" s="68"/>
      <c r="P63" s="68"/>
      <c r="Q63" s="68"/>
      <c r="R63" s="68"/>
      <c r="S63" s="68"/>
    </row>
    <row r="64" spans="1:19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61</v>
      </c>
      <c r="G64" s="73">
        <v>23</v>
      </c>
      <c r="H64" s="73">
        <f t="shared" si="0"/>
        <v>1403</v>
      </c>
      <c r="I64" s="73">
        <v>1010</v>
      </c>
      <c r="J64" s="73"/>
      <c r="K64" s="73">
        <v>58.5</v>
      </c>
      <c r="L64" s="73">
        <f t="shared" si="1"/>
        <v>2471.5</v>
      </c>
      <c r="M64" s="73"/>
      <c r="N64" s="73"/>
      <c r="O64" s="68"/>
      <c r="P64" s="68"/>
      <c r="Q64" s="68"/>
      <c r="R64" s="68"/>
      <c r="S64" s="68"/>
    </row>
    <row r="65" spans="1:19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74</v>
      </c>
      <c r="G65" s="73">
        <v>23</v>
      </c>
      <c r="H65" s="73">
        <f t="shared" si="0"/>
        <v>1702</v>
      </c>
      <c r="I65" s="73">
        <v>1435</v>
      </c>
      <c r="J65" s="73"/>
      <c r="K65" s="73">
        <v>58.5</v>
      </c>
      <c r="L65" s="73">
        <f t="shared" si="1"/>
        <v>3195.5</v>
      </c>
      <c r="M65" s="73"/>
      <c r="N65" s="73"/>
      <c r="O65" s="68"/>
      <c r="P65" s="68"/>
      <c r="Q65" s="68"/>
      <c r="R65" s="68"/>
      <c r="S65" s="68"/>
    </row>
    <row r="66" spans="1:19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83</v>
      </c>
      <c r="G66" s="73">
        <v>23</v>
      </c>
      <c r="H66" s="73">
        <f t="shared" si="0"/>
        <v>1909</v>
      </c>
      <c r="I66" s="73">
        <v>1073</v>
      </c>
      <c r="J66" s="73"/>
      <c r="K66" s="73">
        <v>58.5</v>
      </c>
      <c r="L66" s="73">
        <f t="shared" si="1"/>
        <v>3040.5</v>
      </c>
      <c r="M66" s="73"/>
      <c r="N66" s="73"/>
      <c r="O66" s="68"/>
      <c r="P66" s="68"/>
      <c r="Q66" s="68"/>
      <c r="R66" s="68"/>
      <c r="S66" s="68"/>
    </row>
    <row r="67" spans="1:19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61</v>
      </c>
      <c r="G67" s="73">
        <v>23</v>
      </c>
      <c r="H67" s="73">
        <f t="shared" ref="H67:H130" si="2">F67*G67</f>
        <v>1403</v>
      </c>
      <c r="I67" s="73">
        <v>901</v>
      </c>
      <c r="J67" s="73"/>
      <c r="K67" s="73">
        <v>58.5</v>
      </c>
      <c r="L67" s="73">
        <f t="shared" ref="L67:L130" si="3">H67+I67+J67+K67</f>
        <v>2362.5</v>
      </c>
      <c r="M67" s="73"/>
      <c r="N67" s="73"/>
      <c r="O67" s="68"/>
      <c r="P67" s="68"/>
      <c r="Q67" s="68"/>
      <c r="R67" s="68"/>
      <c r="S67" s="68"/>
    </row>
    <row r="68" spans="1:19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90</v>
      </c>
      <c r="G68" s="73">
        <v>23</v>
      </c>
      <c r="H68" s="73">
        <f t="shared" si="2"/>
        <v>2070</v>
      </c>
      <c r="I68" s="73">
        <v>1400</v>
      </c>
      <c r="J68" s="73"/>
      <c r="K68" s="73">
        <v>58.5</v>
      </c>
      <c r="L68" s="73">
        <f t="shared" si="3"/>
        <v>3528.5</v>
      </c>
      <c r="M68" s="73"/>
      <c r="N68" s="73"/>
      <c r="O68" s="68"/>
      <c r="P68" s="68"/>
      <c r="Q68" s="68"/>
      <c r="R68" s="68"/>
      <c r="S68" s="68"/>
    </row>
    <row r="69" spans="1:19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69</v>
      </c>
      <c r="G69" s="73">
        <v>23</v>
      </c>
      <c r="H69" s="73">
        <f t="shared" si="2"/>
        <v>1587</v>
      </c>
      <c r="I69" s="73">
        <v>619</v>
      </c>
      <c r="J69" s="73"/>
      <c r="K69" s="73">
        <v>58.5</v>
      </c>
      <c r="L69" s="73">
        <f t="shared" si="3"/>
        <v>2264.5</v>
      </c>
      <c r="M69" s="73"/>
      <c r="N69" s="73"/>
      <c r="O69" s="68"/>
      <c r="P69" s="68"/>
      <c r="Q69" s="68"/>
      <c r="R69" s="68"/>
      <c r="S69" s="68"/>
    </row>
    <row r="70" spans="1:19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90</v>
      </c>
      <c r="G70" s="73">
        <v>23</v>
      </c>
      <c r="H70" s="73">
        <f t="shared" si="2"/>
        <v>2070</v>
      </c>
      <c r="I70" s="73">
        <v>936</v>
      </c>
      <c r="J70" s="73"/>
      <c r="K70" s="73">
        <v>58.5</v>
      </c>
      <c r="L70" s="73">
        <f t="shared" si="3"/>
        <v>3064.5</v>
      </c>
      <c r="M70" s="73"/>
      <c r="N70" s="73"/>
      <c r="O70" s="68"/>
      <c r="P70" s="68"/>
      <c r="Q70" s="68"/>
      <c r="R70" s="68"/>
      <c r="S70" s="68"/>
    </row>
    <row r="71" spans="1:19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60</v>
      </c>
      <c r="G71" s="73">
        <v>23</v>
      </c>
      <c r="H71" s="73">
        <f t="shared" si="2"/>
        <v>1380</v>
      </c>
      <c r="I71" s="73">
        <v>699</v>
      </c>
      <c r="J71" s="73"/>
      <c r="K71" s="73">
        <v>58.5</v>
      </c>
      <c r="L71" s="73">
        <f t="shared" si="3"/>
        <v>2137.5</v>
      </c>
      <c r="M71" s="73"/>
      <c r="N71" s="73"/>
      <c r="O71" s="68"/>
      <c r="P71" s="68"/>
      <c r="Q71" s="68"/>
      <c r="R71" s="68"/>
      <c r="S71" s="68"/>
    </row>
    <row r="72" spans="1:19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61</v>
      </c>
      <c r="G72" s="73">
        <v>23</v>
      </c>
      <c r="H72" s="73">
        <f t="shared" si="2"/>
        <v>1403</v>
      </c>
      <c r="I72" s="73">
        <v>910</v>
      </c>
      <c r="J72" s="73"/>
      <c r="K72" s="73">
        <v>58.5</v>
      </c>
      <c r="L72" s="73">
        <f t="shared" si="3"/>
        <v>2371.5</v>
      </c>
      <c r="M72" s="73"/>
      <c r="N72" s="73"/>
      <c r="O72" s="68"/>
      <c r="P72" s="68"/>
      <c r="Q72" s="68"/>
      <c r="R72" s="68"/>
      <c r="S72" s="68"/>
    </row>
    <row r="73" spans="1:19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90</v>
      </c>
      <c r="G73" s="73">
        <v>23</v>
      </c>
      <c r="H73" s="73">
        <f t="shared" si="2"/>
        <v>2070</v>
      </c>
      <c r="I73" s="73">
        <v>888</v>
      </c>
      <c r="J73" s="73"/>
      <c r="K73" s="73">
        <v>58.5</v>
      </c>
      <c r="L73" s="73">
        <f t="shared" si="3"/>
        <v>3016.5</v>
      </c>
      <c r="M73" s="73"/>
      <c r="N73" s="73"/>
      <c r="O73" s="68"/>
      <c r="P73" s="68"/>
      <c r="Q73" s="68"/>
      <c r="R73" s="68"/>
      <c r="S73" s="68"/>
    </row>
    <row r="74" spans="1:19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90</v>
      </c>
      <c r="G74" s="73">
        <v>23</v>
      </c>
      <c r="H74" s="73">
        <f t="shared" si="2"/>
        <v>2070</v>
      </c>
      <c r="I74" s="73">
        <v>837</v>
      </c>
      <c r="J74" s="73"/>
      <c r="K74" s="73">
        <v>58.5</v>
      </c>
      <c r="L74" s="73">
        <f t="shared" si="3"/>
        <v>2965.5</v>
      </c>
      <c r="M74" s="73"/>
      <c r="N74" s="73"/>
      <c r="O74" s="68"/>
      <c r="P74" s="68"/>
      <c r="Q74" s="68"/>
      <c r="R74" s="68"/>
      <c r="S74" s="68"/>
    </row>
    <row r="75" spans="1:19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82</v>
      </c>
      <c r="G75" s="73">
        <v>23</v>
      </c>
      <c r="H75" s="73">
        <f t="shared" si="2"/>
        <v>1886</v>
      </c>
      <c r="I75" s="73">
        <v>1137</v>
      </c>
      <c r="J75" s="73"/>
      <c r="K75" s="73">
        <v>58.5</v>
      </c>
      <c r="L75" s="73">
        <f t="shared" si="3"/>
        <v>3081.5</v>
      </c>
      <c r="M75" s="73"/>
      <c r="N75" s="73"/>
      <c r="O75" s="68"/>
      <c r="P75" s="68"/>
      <c r="Q75" s="68"/>
      <c r="R75" s="68"/>
      <c r="S75" s="68"/>
    </row>
    <row r="76" spans="1:19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81</v>
      </c>
      <c r="G76" s="73">
        <v>23</v>
      </c>
      <c r="H76" s="73">
        <f t="shared" si="2"/>
        <v>1863</v>
      </c>
      <c r="I76" s="73">
        <v>897</v>
      </c>
      <c r="J76" s="73"/>
      <c r="K76" s="73">
        <v>58.5</v>
      </c>
      <c r="L76" s="73">
        <f t="shared" si="3"/>
        <v>2818.5</v>
      </c>
      <c r="M76" s="73"/>
      <c r="N76" s="73"/>
      <c r="O76" s="68"/>
      <c r="P76" s="68"/>
      <c r="Q76" s="68"/>
      <c r="R76" s="68"/>
      <c r="S76" s="68"/>
    </row>
    <row r="77" spans="1:19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82</v>
      </c>
      <c r="G77" s="73">
        <v>23</v>
      </c>
      <c r="H77" s="73">
        <f t="shared" si="2"/>
        <v>1886</v>
      </c>
      <c r="I77" s="73">
        <v>1210</v>
      </c>
      <c r="J77" s="73"/>
      <c r="K77" s="73">
        <v>58.5</v>
      </c>
      <c r="L77" s="73">
        <f t="shared" si="3"/>
        <v>3154.5</v>
      </c>
      <c r="M77" s="73"/>
      <c r="N77" s="73"/>
      <c r="O77" s="68"/>
      <c r="P77" s="68"/>
      <c r="Q77" s="68"/>
      <c r="R77" s="68"/>
      <c r="S77" s="68"/>
    </row>
    <row r="78" spans="1:19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90</v>
      </c>
      <c r="G78" s="73">
        <v>23</v>
      </c>
      <c r="H78" s="73">
        <f t="shared" si="2"/>
        <v>2070</v>
      </c>
      <c r="I78" s="73">
        <v>809</v>
      </c>
      <c r="J78" s="73"/>
      <c r="K78" s="73">
        <v>58.5</v>
      </c>
      <c r="L78" s="73">
        <f t="shared" si="3"/>
        <v>2937.5</v>
      </c>
      <c r="M78" s="73"/>
      <c r="N78" s="73"/>
      <c r="O78" s="68"/>
      <c r="P78" s="68"/>
      <c r="Q78" s="68"/>
      <c r="R78" s="68"/>
      <c r="S78" s="68"/>
    </row>
    <row r="79" spans="1:19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90</v>
      </c>
      <c r="G79" s="73">
        <v>23</v>
      </c>
      <c r="H79" s="73">
        <f t="shared" si="2"/>
        <v>2070</v>
      </c>
      <c r="I79" s="73">
        <v>731</v>
      </c>
      <c r="J79" s="73"/>
      <c r="K79" s="73">
        <v>58.5</v>
      </c>
      <c r="L79" s="73">
        <f t="shared" si="3"/>
        <v>2859.5</v>
      </c>
      <c r="M79" s="73"/>
      <c r="N79" s="73"/>
      <c r="O79" s="68"/>
      <c r="P79" s="68"/>
      <c r="Q79" s="68"/>
      <c r="R79" s="68"/>
      <c r="S79" s="68"/>
    </row>
    <row r="80" spans="1:19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90</v>
      </c>
      <c r="G80" s="73">
        <v>23</v>
      </c>
      <c r="H80" s="73">
        <f t="shared" si="2"/>
        <v>2070</v>
      </c>
      <c r="I80" s="73">
        <v>1173</v>
      </c>
      <c r="J80" s="73"/>
      <c r="K80" s="73">
        <v>58.5</v>
      </c>
      <c r="L80" s="73">
        <f t="shared" si="3"/>
        <v>3301.5</v>
      </c>
      <c r="M80" s="73"/>
      <c r="N80" s="73"/>
      <c r="O80" s="68"/>
      <c r="P80" s="68"/>
      <c r="Q80" s="68"/>
      <c r="R80" s="68"/>
      <c r="S80" s="68"/>
    </row>
    <row r="81" spans="1:19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90</v>
      </c>
      <c r="G81" s="73">
        <v>23</v>
      </c>
      <c r="H81" s="73">
        <f t="shared" si="2"/>
        <v>2070</v>
      </c>
      <c r="I81" s="73">
        <v>891</v>
      </c>
      <c r="J81" s="73"/>
      <c r="K81" s="73">
        <v>58.5</v>
      </c>
      <c r="L81" s="73">
        <f t="shared" si="3"/>
        <v>3019.5</v>
      </c>
      <c r="M81" s="73"/>
      <c r="N81" s="73"/>
      <c r="O81" s="68"/>
      <c r="P81" s="68"/>
      <c r="Q81" s="68"/>
      <c r="R81" s="68"/>
      <c r="S81" s="68"/>
    </row>
    <row r="82" spans="1:19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84</v>
      </c>
      <c r="G82" s="73">
        <v>23</v>
      </c>
      <c r="H82" s="73">
        <f t="shared" si="2"/>
        <v>1932</v>
      </c>
      <c r="I82" s="73">
        <v>828</v>
      </c>
      <c r="J82" s="73"/>
      <c r="K82" s="73">
        <v>58.5</v>
      </c>
      <c r="L82" s="73">
        <f t="shared" si="3"/>
        <v>2818.5</v>
      </c>
      <c r="M82" s="73"/>
      <c r="N82" s="73"/>
      <c r="O82" s="68"/>
      <c r="P82" s="68"/>
      <c r="Q82" s="68"/>
      <c r="R82" s="68"/>
      <c r="S82" s="68"/>
    </row>
    <row r="83" spans="1:19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90</v>
      </c>
      <c r="G83" s="73">
        <v>23</v>
      </c>
      <c r="H83" s="73">
        <f t="shared" si="2"/>
        <v>2070</v>
      </c>
      <c r="I83" s="73">
        <v>812</v>
      </c>
      <c r="J83" s="73"/>
      <c r="K83" s="73">
        <v>58.5</v>
      </c>
      <c r="L83" s="73">
        <f t="shared" si="3"/>
        <v>2940.5</v>
      </c>
      <c r="M83" s="73"/>
      <c r="N83" s="73"/>
      <c r="O83" s="68"/>
      <c r="P83" s="68"/>
      <c r="Q83" s="68"/>
      <c r="R83" s="68"/>
      <c r="S83" s="68"/>
    </row>
    <row r="84" spans="1:19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90</v>
      </c>
      <c r="G84" s="73">
        <v>23</v>
      </c>
      <c r="H84" s="73">
        <f t="shared" si="2"/>
        <v>2070</v>
      </c>
      <c r="I84" s="73">
        <v>1318</v>
      </c>
      <c r="J84" s="73"/>
      <c r="K84" s="73">
        <v>58.5</v>
      </c>
      <c r="L84" s="73">
        <f t="shared" si="3"/>
        <v>3446.5</v>
      </c>
      <c r="M84" s="73"/>
      <c r="N84" s="73"/>
      <c r="O84" s="68"/>
      <c r="P84" s="68"/>
      <c r="Q84" s="68"/>
      <c r="R84" s="68"/>
      <c r="S84" s="68"/>
    </row>
    <row r="85" spans="1:19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90</v>
      </c>
      <c r="G85" s="73">
        <v>23</v>
      </c>
      <c r="H85" s="73">
        <f t="shared" si="2"/>
        <v>2070</v>
      </c>
      <c r="I85" s="73">
        <v>868</v>
      </c>
      <c r="J85" s="73"/>
      <c r="K85" s="73">
        <v>58.5</v>
      </c>
      <c r="L85" s="73">
        <f t="shared" si="3"/>
        <v>2996.5</v>
      </c>
      <c r="M85" s="73"/>
      <c r="N85" s="73"/>
      <c r="O85" s="68"/>
      <c r="P85" s="68"/>
      <c r="Q85" s="68"/>
      <c r="R85" s="68"/>
      <c r="S85" s="68"/>
    </row>
    <row r="86" spans="1:19" x14ac:dyDescent="0.2">
      <c r="A86" s="77">
        <v>85</v>
      </c>
      <c r="B86" s="78">
        <v>221</v>
      </c>
      <c r="C86" s="79" t="s">
        <v>3607</v>
      </c>
      <c r="D86" s="78">
        <v>21103088</v>
      </c>
      <c r="E86" s="79" t="s">
        <v>251</v>
      </c>
      <c r="F86" s="73">
        <v>93</v>
      </c>
      <c r="G86" s="73">
        <v>23</v>
      </c>
      <c r="H86" s="73">
        <f t="shared" si="2"/>
        <v>2139</v>
      </c>
      <c r="I86" s="73">
        <v>93</v>
      </c>
      <c r="J86" s="73"/>
      <c r="K86" s="73">
        <v>58.5</v>
      </c>
      <c r="L86" s="73">
        <f t="shared" si="3"/>
        <v>2290.5</v>
      </c>
      <c r="M86" s="73"/>
      <c r="N86" s="73"/>
      <c r="O86" s="68"/>
      <c r="P86" s="68"/>
      <c r="Q86" s="68"/>
      <c r="R86" s="68"/>
      <c r="S86" s="68"/>
    </row>
    <row r="87" spans="1:19" x14ac:dyDescent="0.2">
      <c r="A87" s="77">
        <v>86</v>
      </c>
      <c r="B87" s="78">
        <v>222</v>
      </c>
      <c r="C87" s="79" t="s">
        <v>4590</v>
      </c>
      <c r="D87" s="78">
        <v>21103071</v>
      </c>
      <c r="E87" s="79" t="s">
        <v>251</v>
      </c>
      <c r="F87" s="73">
        <v>87</v>
      </c>
      <c r="G87" s="73">
        <v>23</v>
      </c>
      <c r="H87" s="73">
        <f t="shared" si="2"/>
        <v>2001</v>
      </c>
      <c r="I87" s="73">
        <v>996</v>
      </c>
      <c r="J87" s="73"/>
      <c r="K87" s="73">
        <v>58.5</v>
      </c>
      <c r="L87" s="73">
        <f t="shared" si="3"/>
        <v>3055.5</v>
      </c>
      <c r="M87" s="73"/>
      <c r="N87" s="73"/>
      <c r="O87" s="68"/>
      <c r="P87" s="68"/>
      <c r="Q87" s="68"/>
      <c r="R87" s="68"/>
      <c r="S87" s="68"/>
    </row>
    <row r="88" spans="1:19" x14ac:dyDescent="0.2">
      <c r="A88" s="77">
        <v>87</v>
      </c>
      <c r="B88" s="78">
        <v>222</v>
      </c>
      <c r="C88" s="79" t="s">
        <v>5354</v>
      </c>
      <c r="D88" s="78">
        <v>21103025</v>
      </c>
      <c r="E88" s="79" t="s">
        <v>251</v>
      </c>
      <c r="F88" s="73">
        <v>87</v>
      </c>
      <c r="G88" s="73">
        <v>23</v>
      </c>
      <c r="H88" s="73">
        <f t="shared" si="2"/>
        <v>2001</v>
      </c>
      <c r="I88" s="73">
        <v>1286</v>
      </c>
      <c r="J88" s="73"/>
      <c r="K88" s="73">
        <v>58.5</v>
      </c>
      <c r="L88" s="73">
        <f t="shared" si="3"/>
        <v>3345.5</v>
      </c>
      <c r="M88" s="73"/>
      <c r="N88" s="73"/>
      <c r="O88" s="68"/>
      <c r="P88" s="68"/>
      <c r="Q88" s="68"/>
      <c r="R88" s="68"/>
      <c r="S88" s="68"/>
    </row>
    <row r="89" spans="1:19" x14ac:dyDescent="0.2">
      <c r="A89" s="77">
        <v>88</v>
      </c>
      <c r="B89" s="78">
        <v>223</v>
      </c>
      <c r="C89" s="79" t="s">
        <v>5900</v>
      </c>
      <c r="D89" s="78">
        <v>21124058</v>
      </c>
      <c r="E89" s="79" t="s">
        <v>156</v>
      </c>
      <c r="F89" s="73">
        <v>77</v>
      </c>
      <c r="G89" s="73">
        <v>23</v>
      </c>
      <c r="H89" s="73">
        <f t="shared" si="2"/>
        <v>1771</v>
      </c>
      <c r="I89" s="73">
        <v>1319</v>
      </c>
      <c r="J89" s="73"/>
      <c r="K89" s="73">
        <v>58.5</v>
      </c>
      <c r="L89" s="73">
        <f t="shared" si="3"/>
        <v>3148.5</v>
      </c>
      <c r="M89" s="73"/>
      <c r="N89" s="73"/>
      <c r="O89" s="68"/>
      <c r="P89" s="68"/>
      <c r="Q89" s="68"/>
      <c r="R89" s="68"/>
      <c r="S89" s="68"/>
    </row>
    <row r="90" spans="1:19" x14ac:dyDescent="0.2">
      <c r="A90" s="77">
        <v>89</v>
      </c>
      <c r="B90" s="78">
        <v>223</v>
      </c>
      <c r="C90" s="79" t="s">
        <v>5951</v>
      </c>
      <c r="D90" s="78">
        <v>21109033</v>
      </c>
      <c r="E90" s="79" t="s">
        <v>309</v>
      </c>
      <c r="F90" s="73">
        <v>90</v>
      </c>
      <c r="G90" s="73">
        <v>23</v>
      </c>
      <c r="H90" s="73">
        <f t="shared" si="2"/>
        <v>2070</v>
      </c>
      <c r="I90" s="73">
        <v>1419</v>
      </c>
      <c r="J90" s="73"/>
      <c r="K90" s="73">
        <v>58.5</v>
      </c>
      <c r="L90" s="73">
        <f t="shared" si="3"/>
        <v>3547.5</v>
      </c>
      <c r="M90" s="73"/>
      <c r="N90" s="73"/>
      <c r="O90" s="68"/>
      <c r="P90" s="68"/>
      <c r="Q90" s="68"/>
      <c r="R90" s="68"/>
      <c r="S90" s="68"/>
    </row>
    <row r="91" spans="1:19" x14ac:dyDescent="0.2">
      <c r="A91" s="77">
        <v>90</v>
      </c>
      <c r="B91" s="78">
        <v>224</v>
      </c>
      <c r="C91" s="79" t="s">
        <v>5952</v>
      </c>
      <c r="D91" s="78">
        <v>21109089</v>
      </c>
      <c r="E91" s="79" t="s">
        <v>309</v>
      </c>
      <c r="F91" s="73">
        <v>66</v>
      </c>
      <c r="G91" s="73">
        <v>23</v>
      </c>
      <c r="H91" s="73">
        <f t="shared" si="2"/>
        <v>1518</v>
      </c>
      <c r="I91" s="73">
        <v>592</v>
      </c>
      <c r="J91" s="73"/>
      <c r="K91" s="73">
        <v>58.5</v>
      </c>
      <c r="L91" s="73">
        <f t="shared" si="3"/>
        <v>2168.5</v>
      </c>
      <c r="M91" s="73"/>
      <c r="N91" s="73"/>
      <c r="O91" s="68"/>
      <c r="P91" s="68"/>
      <c r="Q91" s="68"/>
      <c r="R91" s="68"/>
      <c r="S91" s="68"/>
    </row>
    <row r="92" spans="1:19" x14ac:dyDescent="0.2">
      <c r="A92" s="77">
        <v>91</v>
      </c>
      <c r="B92" s="78">
        <v>224</v>
      </c>
      <c r="C92" s="79" t="s">
        <v>5957</v>
      </c>
      <c r="D92" s="78">
        <v>21109092</v>
      </c>
      <c r="E92" s="79" t="s">
        <v>309</v>
      </c>
      <c r="F92" s="73">
        <v>55</v>
      </c>
      <c r="G92" s="73">
        <v>23</v>
      </c>
      <c r="H92" s="73">
        <f t="shared" si="2"/>
        <v>1265</v>
      </c>
      <c r="I92" s="73">
        <v>494</v>
      </c>
      <c r="J92" s="73"/>
      <c r="K92" s="73">
        <v>58.5</v>
      </c>
      <c r="L92" s="73">
        <f t="shared" si="3"/>
        <v>1817.5</v>
      </c>
      <c r="M92" s="73"/>
      <c r="N92" s="73"/>
      <c r="O92" s="68"/>
      <c r="P92" s="68"/>
      <c r="Q92" s="68"/>
      <c r="R92" s="68"/>
      <c r="S92" s="68"/>
    </row>
    <row r="93" spans="1:19" x14ac:dyDescent="0.2">
      <c r="A93" s="77">
        <v>92</v>
      </c>
      <c r="B93" s="78">
        <v>225</v>
      </c>
      <c r="C93" s="79" t="s">
        <v>5931</v>
      </c>
      <c r="D93" s="78">
        <v>21109094</v>
      </c>
      <c r="E93" s="79">
        <v>90</v>
      </c>
      <c r="F93" s="73">
        <v>90</v>
      </c>
      <c r="G93" s="73">
        <v>23</v>
      </c>
      <c r="H93" s="73">
        <f t="shared" si="2"/>
        <v>2070</v>
      </c>
      <c r="I93" s="73">
        <v>1693</v>
      </c>
      <c r="J93" s="73"/>
      <c r="K93" s="73">
        <v>58.5</v>
      </c>
      <c r="L93" s="73">
        <f t="shared" si="3"/>
        <v>3821.5</v>
      </c>
      <c r="M93" s="73"/>
      <c r="N93" s="73"/>
      <c r="O93" s="68"/>
      <c r="P93" s="68"/>
      <c r="Q93" s="68"/>
      <c r="R93" s="68"/>
      <c r="S93" s="68"/>
    </row>
    <row r="94" spans="1:19" x14ac:dyDescent="0.2">
      <c r="A94" s="77">
        <v>93</v>
      </c>
      <c r="B94" s="78">
        <v>225</v>
      </c>
      <c r="C94" s="79" t="s">
        <v>6013</v>
      </c>
      <c r="D94" s="78">
        <v>21109091</v>
      </c>
      <c r="E94" s="79" t="s">
        <v>309</v>
      </c>
      <c r="F94" s="73">
        <v>55</v>
      </c>
      <c r="G94" s="73">
        <v>23</v>
      </c>
      <c r="H94" s="73">
        <f t="shared" si="2"/>
        <v>1265</v>
      </c>
      <c r="I94" s="73">
        <v>272</v>
      </c>
      <c r="J94" s="73"/>
      <c r="K94" s="73">
        <v>58.5</v>
      </c>
      <c r="L94" s="73">
        <f t="shared" si="3"/>
        <v>1595.5</v>
      </c>
      <c r="M94" s="73"/>
      <c r="N94" s="73"/>
      <c r="O94" s="68"/>
      <c r="P94" s="68"/>
      <c r="Q94" s="68"/>
      <c r="R94" s="68"/>
      <c r="S94" s="68"/>
    </row>
    <row r="95" spans="1:19" x14ac:dyDescent="0.2">
      <c r="A95" s="77">
        <v>94</v>
      </c>
      <c r="B95" s="78">
        <v>226</v>
      </c>
      <c r="C95" s="79" t="s">
        <v>5904</v>
      </c>
      <c r="D95" s="78">
        <v>21103014</v>
      </c>
      <c r="E95" s="79" t="s">
        <v>251</v>
      </c>
      <c r="F95" s="73">
        <v>90</v>
      </c>
      <c r="G95" s="73">
        <v>23</v>
      </c>
      <c r="H95" s="73">
        <f t="shared" si="2"/>
        <v>2070</v>
      </c>
      <c r="I95" s="73">
        <v>1162</v>
      </c>
      <c r="J95" s="73"/>
      <c r="K95" s="73">
        <v>58.5</v>
      </c>
      <c r="L95" s="73">
        <f t="shared" si="3"/>
        <v>3290.5</v>
      </c>
      <c r="M95" s="73"/>
      <c r="N95" s="73"/>
      <c r="O95" s="68"/>
      <c r="P95" s="68"/>
      <c r="Q95" s="68"/>
      <c r="R95" s="68"/>
      <c r="S95" s="68"/>
    </row>
    <row r="96" spans="1:19" x14ac:dyDescent="0.2">
      <c r="A96" s="77">
        <v>95</v>
      </c>
      <c r="B96" s="78">
        <v>226</v>
      </c>
      <c r="C96" s="79" t="s">
        <v>5950</v>
      </c>
      <c r="D96" s="78">
        <v>21103004</v>
      </c>
      <c r="E96" s="79" t="s">
        <v>251</v>
      </c>
      <c r="F96" s="73">
        <v>90</v>
      </c>
      <c r="G96" s="73">
        <v>23</v>
      </c>
      <c r="H96" s="73">
        <f t="shared" si="2"/>
        <v>2070</v>
      </c>
      <c r="I96" s="73">
        <v>830</v>
      </c>
      <c r="J96" s="73"/>
      <c r="K96" s="73">
        <v>58.5</v>
      </c>
      <c r="L96" s="73">
        <f t="shared" si="3"/>
        <v>2958.5</v>
      </c>
      <c r="M96" s="73"/>
      <c r="N96" s="73"/>
      <c r="O96" s="68"/>
      <c r="P96" s="68"/>
      <c r="Q96" s="68"/>
      <c r="R96" s="68"/>
      <c r="S96" s="68"/>
    </row>
    <row r="97" spans="1:19" x14ac:dyDescent="0.2">
      <c r="A97" s="77">
        <v>96</v>
      </c>
      <c r="B97" s="78">
        <v>227</v>
      </c>
      <c r="C97" s="79" t="s">
        <v>3444</v>
      </c>
      <c r="D97" s="78">
        <v>21102075</v>
      </c>
      <c r="E97" s="79" t="s">
        <v>2589</v>
      </c>
      <c r="F97" s="73">
        <v>90</v>
      </c>
      <c r="G97" s="73">
        <v>23</v>
      </c>
      <c r="H97" s="73">
        <f t="shared" si="2"/>
        <v>2070</v>
      </c>
      <c r="I97" s="73">
        <v>1041</v>
      </c>
      <c r="J97" s="73"/>
      <c r="K97" s="73">
        <v>58.5</v>
      </c>
      <c r="L97" s="73">
        <f t="shared" si="3"/>
        <v>3169.5</v>
      </c>
      <c r="M97" s="73"/>
      <c r="N97" s="73"/>
      <c r="O97" s="68"/>
      <c r="P97" s="68"/>
      <c r="Q97" s="68"/>
      <c r="R97" s="68"/>
      <c r="S97" s="68"/>
    </row>
    <row r="98" spans="1:19" x14ac:dyDescent="0.2">
      <c r="A98" s="77">
        <v>97</v>
      </c>
      <c r="B98" s="78">
        <v>227</v>
      </c>
      <c r="C98" s="79" t="s">
        <v>5945</v>
      </c>
      <c r="D98" s="78">
        <v>21102062</v>
      </c>
      <c r="E98" s="79" t="s">
        <v>813</v>
      </c>
      <c r="F98" s="73">
        <v>90</v>
      </c>
      <c r="G98" s="73">
        <v>23</v>
      </c>
      <c r="H98" s="73">
        <f t="shared" si="2"/>
        <v>2070</v>
      </c>
      <c r="I98" s="73">
        <v>1381</v>
      </c>
      <c r="J98" s="73"/>
      <c r="K98" s="73">
        <v>58.5</v>
      </c>
      <c r="L98" s="73">
        <f t="shared" si="3"/>
        <v>3509.5</v>
      </c>
      <c r="M98" s="73"/>
      <c r="N98" s="73"/>
      <c r="O98" s="68"/>
      <c r="P98" s="68"/>
      <c r="Q98" s="68"/>
      <c r="R98" s="68"/>
      <c r="S98" s="68"/>
    </row>
    <row r="99" spans="1:19" x14ac:dyDescent="0.2">
      <c r="A99" s="77">
        <v>98</v>
      </c>
      <c r="B99" s="78">
        <v>228</v>
      </c>
      <c r="C99" s="79" t="s">
        <v>2396</v>
      </c>
      <c r="D99" s="78">
        <v>21103046</v>
      </c>
      <c r="E99" s="79" t="s">
        <v>251</v>
      </c>
      <c r="F99" s="73">
        <v>90</v>
      </c>
      <c r="G99" s="73">
        <v>23</v>
      </c>
      <c r="H99" s="73">
        <f t="shared" si="2"/>
        <v>2070</v>
      </c>
      <c r="I99" s="73">
        <v>1071</v>
      </c>
      <c r="J99" s="73"/>
      <c r="K99" s="73">
        <v>58.5</v>
      </c>
      <c r="L99" s="73">
        <f t="shared" si="3"/>
        <v>3199.5</v>
      </c>
      <c r="M99" s="73"/>
      <c r="N99" s="73"/>
      <c r="O99" s="68"/>
      <c r="P99" s="68"/>
      <c r="Q99" s="68"/>
      <c r="R99" s="68"/>
      <c r="S99" s="68"/>
    </row>
    <row r="100" spans="1:19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9" t="s">
        <v>251</v>
      </c>
      <c r="F100" s="73">
        <v>69</v>
      </c>
      <c r="G100" s="73">
        <v>23</v>
      </c>
      <c r="H100" s="73">
        <f t="shared" si="2"/>
        <v>1587</v>
      </c>
      <c r="I100" s="73">
        <v>727</v>
      </c>
      <c r="J100" s="73"/>
      <c r="K100" s="73">
        <v>58.5</v>
      </c>
      <c r="L100" s="73">
        <f t="shared" si="3"/>
        <v>2372.5</v>
      </c>
      <c r="M100" s="73"/>
      <c r="N100" s="73"/>
      <c r="O100" s="68"/>
      <c r="P100" s="68"/>
      <c r="Q100" s="68"/>
      <c r="R100" s="68"/>
      <c r="S100" s="68"/>
    </row>
    <row r="101" spans="1:19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9" t="s">
        <v>156</v>
      </c>
      <c r="F101" s="73">
        <v>55</v>
      </c>
      <c r="G101" s="73">
        <v>23</v>
      </c>
      <c r="H101" s="73">
        <f t="shared" si="2"/>
        <v>1265</v>
      </c>
      <c r="I101" s="73">
        <v>912</v>
      </c>
      <c r="J101" s="73"/>
      <c r="K101" s="73">
        <v>58.5</v>
      </c>
      <c r="L101" s="73">
        <f t="shared" si="3"/>
        <v>2235.5</v>
      </c>
      <c r="M101" s="73"/>
      <c r="N101" s="73"/>
      <c r="O101" s="68"/>
      <c r="P101" s="68"/>
      <c r="Q101" s="68"/>
      <c r="R101" s="68"/>
      <c r="S101" s="68"/>
    </row>
    <row r="102" spans="1:19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9" t="s">
        <v>156</v>
      </c>
      <c r="F102" s="73">
        <v>70</v>
      </c>
      <c r="G102" s="73">
        <v>23</v>
      </c>
      <c r="H102" s="73">
        <f t="shared" si="2"/>
        <v>1610</v>
      </c>
      <c r="I102" s="73">
        <v>821</v>
      </c>
      <c r="J102" s="73"/>
      <c r="K102" s="73">
        <v>58.5</v>
      </c>
      <c r="L102" s="73">
        <f t="shared" si="3"/>
        <v>2489.5</v>
      </c>
      <c r="M102" s="73"/>
      <c r="N102" s="73"/>
      <c r="O102" s="68"/>
      <c r="P102" s="68"/>
      <c r="Q102" s="68"/>
      <c r="R102" s="68"/>
      <c r="S102" s="68"/>
    </row>
    <row r="103" spans="1:19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9" t="s">
        <v>251</v>
      </c>
      <c r="F103" s="73">
        <v>55</v>
      </c>
      <c r="G103" s="73">
        <v>23</v>
      </c>
      <c r="H103" s="73">
        <f t="shared" si="2"/>
        <v>1265</v>
      </c>
      <c r="I103" s="73">
        <v>516</v>
      </c>
      <c r="J103" s="73"/>
      <c r="K103" s="73">
        <v>58.5</v>
      </c>
      <c r="L103" s="73">
        <f t="shared" si="3"/>
        <v>1839.5</v>
      </c>
      <c r="M103" s="73"/>
      <c r="N103" s="73"/>
      <c r="O103" s="68"/>
      <c r="P103" s="68"/>
      <c r="Q103" s="68"/>
      <c r="R103" s="68"/>
      <c r="S103" s="68"/>
    </row>
    <row r="104" spans="1:19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9" t="s">
        <v>51</v>
      </c>
      <c r="F104" s="73">
        <v>78</v>
      </c>
      <c r="G104" s="73">
        <v>23</v>
      </c>
      <c r="H104" s="73">
        <f t="shared" si="2"/>
        <v>1794</v>
      </c>
      <c r="I104" s="73">
        <v>743</v>
      </c>
      <c r="J104" s="73"/>
      <c r="K104" s="73">
        <v>58.5</v>
      </c>
      <c r="L104" s="73">
        <f t="shared" si="3"/>
        <v>2595.5</v>
      </c>
      <c r="M104" s="73"/>
      <c r="N104" s="73"/>
      <c r="O104" s="68"/>
      <c r="P104" s="68"/>
      <c r="Q104" s="68"/>
      <c r="R104" s="68"/>
      <c r="S104" s="68"/>
    </row>
    <row r="105" spans="1:19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9" t="s">
        <v>156</v>
      </c>
      <c r="F105" s="73">
        <v>55</v>
      </c>
      <c r="G105" s="73">
        <v>23</v>
      </c>
      <c r="H105" s="73">
        <f t="shared" si="2"/>
        <v>1265</v>
      </c>
      <c r="I105" s="73">
        <v>945</v>
      </c>
      <c r="J105" s="73"/>
      <c r="K105" s="73">
        <v>58.5</v>
      </c>
      <c r="L105" s="73">
        <f t="shared" si="3"/>
        <v>2268.5</v>
      </c>
      <c r="M105" s="73"/>
      <c r="N105" s="73"/>
      <c r="O105" s="68"/>
      <c r="P105" s="68"/>
      <c r="Q105" s="68"/>
      <c r="R105" s="68"/>
      <c r="S105" s="68"/>
    </row>
    <row r="106" spans="1:19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9" t="s">
        <v>212</v>
      </c>
      <c r="F106" s="73">
        <v>90</v>
      </c>
      <c r="G106" s="73">
        <v>23</v>
      </c>
      <c r="H106" s="73">
        <f t="shared" si="2"/>
        <v>2070</v>
      </c>
      <c r="I106" s="73">
        <v>2104</v>
      </c>
      <c r="J106" s="73"/>
      <c r="K106" s="73">
        <v>58.5</v>
      </c>
      <c r="L106" s="73">
        <f t="shared" si="3"/>
        <v>4232.5</v>
      </c>
      <c r="M106" s="73"/>
      <c r="N106" s="73"/>
      <c r="O106" s="68"/>
      <c r="P106" s="68"/>
      <c r="Q106" s="68"/>
      <c r="R106" s="68"/>
      <c r="S106" s="68"/>
    </row>
    <row r="107" spans="1:19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9" t="s">
        <v>251</v>
      </c>
      <c r="F107" s="73">
        <v>63</v>
      </c>
      <c r="G107" s="73">
        <v>23</v>
      </c>
      <c r="H107" s="73">
        <f t="shared" si="2"/>
        <v>1449</v>
      </c>
      <c r="I107" s="73">
        <v>606</v>
      </c>
      <c r="J107" s="73"/>
      <c r="K107" s="73">
        <v>58.5</v>
      </c>
      <c r="L107" s="73">
        <f t="shared" si="3"/>
        <v>2113.5</v>
      </c>
      <c r="M107" s="73"/>
      <c r="N107" s="73"/>
      <c r="O107" s="68"/>
      <c r="P107" s="68"/>
      <c r="Q107" s="68"/>
      <c r="R107" s="68"/>
      <c r="S107" s="68"/>
    </row>
    <row r="108" spans="1:19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9" t="s">
        <v>251</v>
      </c>
      <c r="F108" s="73">
        <v>65</v>
      </c>
      <c r="G108" s="73">
        <v>23</v>
      </c>
      <c r="H108" s="73">
        <f t="shared" si="2"/>
        <v>1495</v>
      </c>
      <c r="I108" s="73">
        <v>675</v>
      </c>
      <c r="J108" s="73"/>
      <c r="K108" s="73">
        <v>58.5</v>
      </c>
      <c r="L108" s="73">
        <f t="shared" si="3"/>
        <v>2228.5</v>
      </c>
      <c r="M108" s="73"/>
      <c r="N108" s="73"/>
      <c r="O108" s="68"/>
      <c r="P108" s="68"/>
      <c r="Q108" s="68"/>
      <c r="R108" s="68"/>
      <c r="S108" s="68"/>
    </row>
    <row r="109" spans="1:19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9" t="s">
        <v>51</v>
      </c>
      <c r="F109" s="73">
        <v>62</v>
      </c>
      <c r="G109" s="73">
        <v>23</v>
      </c>
      <c r="H109" s="73">
        <f t="shared" si="2"/>
        <v>1426</v>
      </c>
      <c r="I109" s="73">
        <v>577</v>
      </c>
      <c r="J109" s="73"/>
      <c r="K109" s="73">
        <v>58.5</v>
      </c>
      <c r="L109" s="73">
        <f t="shared" si="3"/>
        <v>2061.5</v>
      </c>
      <c r="M109" s="73"/>
      <c r="N109" s="73"/>
      <c r="O109" s="68"/>
      <c r="P109" s="68"/>
      <c r="Q109" s="68"/>
      <c r="R109" s="68"/>
      <c r="S109" s="68"/>
    </row>
    <row r="110" spans="1:19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9" t="s">
        <v>251</v>
      </c>
      <c r="F110" s="73">
        <v>70</v>
      </c>
      <c r="G110" s="73">
        <v>23</v>
      </c>
      <c r="H110" s="73">
        <f t="shared" si="2"/>
        <v>1610</v>
      </c>
      <c r="I110" s="73">
        <v>1077</v>
      </c>
      <c r="J110" s="73"/>
      <c r="K110" s="73">
        <v>58.5</v>
      </c>
      <c r="L110" s="73">
        <f t="shared" si="3"/>
        <v>2745.5</v>
      </c>
      <c r="M110" s="73"/>
      <c r="N110" s="73"/>
      <c r="O110" s="68"/>
      <c r="P110" s="68"/>
      <c r="Q110" s="68"/>
      <c r="R110" s="68"/>
      <c r="S110" s="68"/>
    </row>
    <row r="111" spans="1:19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9" t="s">
        <v>251</v>
      </c>
      <c r="F111" s="73">
        <v>90</v>
      </c>
      <c r="G111" s="73">
        <v>23</v>
      </c>
      <c r="H111" s="73">
        <f t="shared" si="2"/>
        <v>2070</v>
      </c>
      <c r="I111" s="73">
        <v>1354</v>
      </c>
      <c r="J111" s="73"/>
      <c r="K111" s="73">
        <v>58.5</v>
      </c>
      <c r="L111" s="73">
        <f t="shared" si="3"/>
        <v>3482.5</v>
      </c>
      <c r="M111" s="73"/>
      <c r="N111" s="73"/>
      <c r="O111" s="68"/>
      <c r="P111" s="68"/>
      <c r="Q111" s="68"/>
      <c r="R111" s="68"/>
      <c r="S111" s="68"/>
    </row>
    <row r="112" spans="1:19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9" t="s">
        <v>251</v>
      </c>
      <c r="F112" s="73">
        <v>86</v>
      </c>
      <c r="G112" s="73">
        <v>23</v>
      </c>
      <c r="H112" s="73">
        <f t="shared" si="2"/>
        <v>1978</v>
      </c>
      <c r="I112" s="73">
        <v>981</v>
      </c>
      <c r="J112" s="73"/>
      <c r="K112" s="73">
        <v>58.5</v>
      </c>
      <c r="L112" s="73">
        <f t="shared" si="3"/>
        <v>3017.5</v>
      </c>
      <c r="M112" s="73"/>
      <c r="N112" s="73"/>
      <c r="O112" s="68"/>
      <c r="P112" s="68"/>
      <c r="Q112" s="68"/>
      <c r="R112" s="68"/>
      <c r="S112" s="68"/>
    </row>
    <row r="113" spans="1:19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9" t="s">
        <v>184</v>
      </c>
      <c r="F113" s="73">
        <v>90</v>
      </c>
      <c r="G113" s="73">
        <v>23</v>
      </c>
      <c r="H113" s="73">
        <f t="shared" si="2"/>
        <v>2070</v>
      </c>
      <c r="I113" s="73">
        <v>1212</v>
      </c>
      <c r="J113" s="73"/>
      <c r="K113" s="73">
        <v>58.5</v>
      </c>
      <c r="L113" s="73">
        <f t="shared" si="3"/>
        <v>3340.5</v>
      </c>
      <c r="M113" s="73"/>
      <c r="N113" s="73"/>
      <c r="O113" s="68"/>
      <c r="P113" s="68"/>
      <c r="Q113" s="68"/>
      <c r="R113" s="68"/>
      <c r="S113" s="68"/>
    </row>
    <row r="114" spans="1:19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9" t="s">
        <v>546</v>
      </c>
      <c r="F114" s="73">
        <v>58</v>
      </c>
      <c r="G114" s="73">
        <v>23</v>
      </c>
      <c r="H114" s="73">
        <f t="shared" si="2"/>
        <v>1334</v>
      </c>
      <c r="I114" s="73">
        <v>1109</v>
      </c>
      <c r="J114" s="73"/>
      <c r="K114" s="73">
        <v>58.5</v>
      </c>
      <c r="L114" s="73">
        <f t="shared" si="3"/>
        <v>2501.5</v>
      </c>
      <c r="M114" s="73"/>
      <c r="N114" s="73"/>
      <c r="O114" s="68"/>
      <c r="P114" s="68"/>
      <c r="Q114" s="68"/>
      <c r="R114" s="68"/>
      <c r="S114" s="68"/>
    </row>
    <row r="115" spans="1:19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9" t="s">
        <v>546</v>
      </c>
      <c r="F115" s="73">
        <v>75</v>
      </c>
      <c r="G115" s="73">
        <v>23</v>
      </c>
      <c r="H115" s="73">
        <f t="shared" si="2"/>
        <v>1725</v>
      </c>
      <c r="I115" s="73">
        <v>1801</v>
      </c>
      <c r="J115" s="73"/>
      <c r="K115" s="73">
        <v>58.5</v>
      </c>
      <c r="L115" s="73">
        <f t="shared" si="3"/>
        <v>3584.5</v>
      </c>
      <c r="M115" s="73"/>
      <c r="N115" s="73"/>
      <c r="O115" s="68"/>
      <c r="P115" s="68"/>
      <c r="Q115" s="68"/>
      <c r="R115" s="68"/>
      <c r="S115" s="68"/>
    </row>
    <row r="116" spans="1:19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8" t="s">
        <v>546</v>
      </c>
      <c r="F116" s="73">
        <v>80</v>
      </c>
      <c r="G116" s="73">
        <v>23</v>
      </c>
      <c r="H116" s="73">
        <f t="shared" si="2"/>
        <v>1840</v>
      </c>
      <c r="I116" s="73">
        <v>1125</v>
      </c>
      <c r="J116" s="73"/>
      <c r="K116" s="73">
        <v>58.5</v>
      </c>
      <c r="L116" s="73">
        <f t="shared" si="3"/>
        <v>3023.5</v>
      </c>
      <c r="M116" s="73"/>
      <c r="N116" s="73"/>
      <c r="O116" s="68"/>
      <c r="P116" s="68"/>
      <c r="Q116" s="68"/>
      <c r="R116" s="68"/>
      <c r="S116" s="68"/>
    </row>
    <row r="117" spans="1:19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9" t="s">
        <v>156</v>
      </c>
      <c r="F117" s="73">
        <v>90</v>
      </c>
      <c r="G117" s="73">
        <v>23</v>
      </c>
      <c r="H117" s="73">
        <f t="shared" si="2"/>
        <v>2070</v>
      </c>
      <c r="I117" s="73">
        <v>1083</v>
      </c>
      <c r="J117" s="73"/>
      <c r="K117" s="73">
        <v>58.5</v>
      </c>
      <c r="L117" s="73">
        <f t="shared" si="3"/>
        <v>3211.5</v>
      </c>
      <c r="M117" s="73"/>
      <c r="N117" s="73"/>
      <c r="O117" s="68"/>
      <c r="P117" s="68"/>
      <c r="Q117" s="68"/>
      <c r="R117" s="68"/>
      <c r="S117" s="68"/>
    </row>
    <row r="118" spans="1:19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9" t="s">
        <v>156</v>
      </c>
      <c r="F118" s="73">
        <v>90</v>
      </c>
      <c r="G118" s="73">
        <v>23</v>
      </c>
      <c r="H118" s="73">
        <f t="shared" si="2"/>
        <v>2070</v>
      </c>
      <c r="I118" s="73">
        <v>1077</v>
      </c>
      <c r="J118" s="73"/>
      <c r="K118" s="73">
        <v>58.5</v>
      </c>
      <c r="L118" s="73">
        <f t="shared" si="3"/>
        <v>3205.5</v>
      </c>
      <c r="M118" s="73"/>
      <c r="N118" s="73"/>
      <c r="O118" s="68"/>
      <c r="P118" s="68"/>
      <c r="Q118" s="68"/>
      <c r="R118" s="68"/>
      <c r="S118" s="68"/>
    </row>
    <row r="119" spans="1:19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9" t="s">
        <v>184</v>
      </c>
      <c r="F119" s="73">
        <v>75</v>
      </c>
      <c r="G119" s="73">
        <v>23</v>
      </c>
      <c r="H119" s="73">
        <f t="shared" si="2"/>
        <v>1725</v>
      </c>
      <c r="I119" s="73">
        <v>636</v>
      </c>
      <c r="J119" s="73"/>
      <c r="K119" s="73">
        <v>58.5</v>
      </c>
      <c r="L119" s="73">
        <f t="shared" si="3"/>
        <v>2419.5</v>
      </c>
      <c r="M119" s="73"/>
      <c r="N119" s="73"/>
      <c r="O119" s="68"/>
      <c r="P119" s="68"/>
      <c r="Q119" s="68"/>
      <c r="R119" s="68"/>
      <c r="S119" s="68"/>
    </row>
    <row r="120" spans="1:19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9" t="s">
        <v>184</v>
      </c>
      <c r="F120" s="73">
        <v>90</v>
      </c>
      <c r="G120" s="73">
        <v>23</v>
      </c>
      <c r="H120" s="73">
        <f t="shared" si="2"/>
        <v>2070</v>
      </c>
      <c r="I120" s="73">
        <v>900</v>
      </c>
      <c r="J120" s="73"/>
      <c r="K120" s="73">
        <v>58.5</v>
      </c>
      <c r="L120" s="73">
        <f t="shared" si="3"/>
        <v>3028.5</v>
      </c>
      <c r="M120" s="73"/>
      <c r="N120" s="73"/>
      <c r="O120" s="68"/>
      <c r="P120" s="68"/>
      <c r="Q120" s="68"/>
      <c r="R120" s="68"/>
      <c r="S120" s="68"/>
    </row>
    <row r="121" spans="1:19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9" t="s">
        <v>156</v>
      </c>
      <c r="F121" s="73">
        <v>78</v>
      </c>
      <c r="G121" s="73">
        <v>23</v>
      </c>
      <c r="H121" s="73">
        <f t="shared" si="2"/>
        <v>1794</v>
      </c>
      <c r="I121" s="73">
        <v>922</v>
      </c>
      <c r="J121" s="73"/>
      <c r="K121" s="73">
        <v>58.5</v>
      </c>
      <c r="L121" s="73">
        <f t="shared" si="3"/>
        <v>2774.5</v>
      </c>
      <c r="M121" s="73"/>
      <c r="N121" s="73"/>
      <c r="O121" s="68"/>
      <c r="P121" s="68"/>
      <c r="Q121" s="68"/>
      <c r="R121" s="68"/>
      <c r="S121" s="68"/>
    </row>
    <row r="122" spans="1:19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9" t="s">
        <v>156</v>
      </c>
      <c r="F122" s="73">
        <v>81</v>
      </c>
      <c r="G122" s="73">
        <v>23</v>
      </c>
      <c r="H122" s="73">
        <f t="shared" si="2"/>
        <v>1863</v>
      </c>
      <c r="I122" s="73">
        <v>1323</v>
      </c>
      <c r="J122" s="73"/>
      <c r="K122" s="73">
        <v>58.5</v>
      </c>
      <c r="L122" s="73">
        <f t="shared" si="3"/>
        <v>3244.5</v>
      </c>
      <c r="M122" s="73"/>
      <c r="N122" s="73"/>
      <c r="O122" s="68"/>
      <c r="P122" s="68"/>
      <c r="Q122" s="68"/>
      <c r="R122" s="68"/>
      <c r="S122" s="68"/>
    </row>
    <row r="123" spans="1:19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9" t="s">
        <v>251</v>
      </c>
      <c r="F123" s="73">
        <v>90</v>
      </c>
      <c r="G123" s="73">
        <v>23</v>
      </c>
      <c r="H123" s="73">
        <f t="shared" si="2"/>
        <v>2070</v>
      </c>
      <c r="I123" s="73">
        <v>2846</v>
      </c>
      <c r="J123" s="73"/>
      <c r="K123" s="73">
        <v>58.5</v>
      </c>
      <c r="L123" s="73">
        <f t="shared" si="3"/>
        <v>4974.5</v>
      </c>
      <c r="M123" s="73"/>
      <c r="N123" s="73"/>
      <c r="O123" s="68"/>
      <c r="P123" s="68"/>
      <c r="Q123" s="68"/>
      <c r="R123" s="68"/>
      <c r="S123" s="68"/>
    </row>
    <row r="124" spans="1:19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9" t="s">
        <v>251</v>
      </c>
      <c r="F124" s="73">
        <v>65</v>
      </c>
      <c r="G124" s="73">
        <v>23</v>
      </c>
      <c r="H124" s="73">
        <f t="shared" si="2"/>
        <v>1495</v>
      </c>
      <c r="I124" s="73">
        <v>911</v>
      </c>
      <c r="J124" s="73"/>
      <c r="K124" s="73">
        <v>58.5</v>
      </c>
      <c r="L124" s="73">
        <f t="shared" si="3"/>
        <v>2464.5</v>
      </c>
      <c r="M124" s="73"/>
      <c r="N124" s="73"/>
      <c r="O124" s="68"/>
      <c r="P124" s="68"/>
      <c r="Q124" s="68"/>
      <c r="R124" s="68"/>
      <c r="S124" s="68"/>
    </row>
    <row r="125" spans="1:19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9" t="s">
        <v>156</v>
      </c>
      <c r="F125" s="73">
        <v>66</v>
      </c>
      <c r="G125" s="73">
        <v>23</v>
      </c>
      <c r="H125" s="73">
        <f t="shared" si="2"/>
        <v>1518</v>
      </c>
      <c r="I125" s="73">
        <v>846</v>
      </c>
      <c r="J125" s="73"/>
      <c r="K125" s="73">
        <v>58.5</v>
      </c>
      <c r="L125" s="73">
        <f t="shared" si="3"/>
        <v>2422.5</v>
      </c>
      <c r="M125" s="73"/>
      <c r="N125" s="73"/>
      <c r="O125" s="68"/>
      <c r="P125" s="68"/>
      <c r="Q125" s="68"/>
      <c r="R125" s="68"/>
      <c r="S125" s="68"/>
    </row>
    <row r="126" spans="1:19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9" t="s">
        <v>251</v>
      </c>
      <c r="F126" s="73">
        <v>72</v>
      </c>
      <c r="G126" s="73">
        <v>23</v>
      </c>
      <c r="H126" s="73">
        <f t="shared" si="2"/>
        <v>1656</v>
      </c>
      <c r="I126" s="73">
        <v>1125</v>
      </c>
      <c r="J126" s="73"/>
      <c r="K126" s="73">
        <v>58.5</v>
      </c>
      <c r="L126" s="73">
        <f t="shared" si="3"/>
        <v>2839.5</v>
      </c>
      <c r="M126" s="73"/>
      <c r="N126" s="73"/>
      <c r="O126" s="68"/>
      <c r="P126" s="68"/>
      <c r="Q126" s="68"/>
      <c r="R126" s="68"/>
      <c r="S126" s="68"/>
    </row>
    <row r="127" spans="1:19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9" t="s">
        <v>723</v>
      </c>
      <c r="F127" s="73">
        <v>90</v>
      </c>
      <c r="G127" s="73">
        <v>23</v>
      </c>
      <c r="H127" s="73">
        <f t="shared" si="2"/>
        <v>2070</v>
      </c>
      <c r="I127" s="73">
        <v>822</v>
      </c>
      <c r="J127" s="73"/>
      <c r="K127" s="73">
        <v>58.5</v>
      </c>
      <c r="L127" s="73">
        <f t="shared" si="3"/>
        <v>2950.5</v>
      </c>
      <c r="M127" s="73"/>
      <c r="N127" s="73"/>
      <c r="O127" s="68"/>
      <c r="P127" s="68"/>
      <c r="Q127" s="68"/>
      <c r="R127" s="68"/>
      <c r="S127" s="68"/>
    </row>
    <row r="128" spans="1:19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9" t="s">
        <v>723</v>
      </c>
      <c r="F128" s="73">
        <v>90</v>
      </c>
      <c r="G128" s="73">
        <v>23</v>
      </c>
      <c r="H128" s="73">
        <f t="shared" si="2"/>
        <v>2070</v>
      </c>
      <c r="I128" s="73">
        <v>940</v>
      </c>
      <c r="J128" s="73"/>
      <c r="K128" s="73">
        <v>58.5</v>
      </c>
      <c r="L128" s="73">
        <f t="shared" si="3"/>
        <v>3068.5</v>
      </c>
      <c r="M128" s="73"/>
      <c r="N128" s="73"/>
      <c r="O128" s="68"/>
      <c r="P128" s="68"/>
      <c r="Q128" s="68"/>
      <c r="R128" s="68"/>
      <c r="S128" s="68"/>
    </row>
    <row r="129" spans="1:19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9" t="s">
        <v>723</v>
      </c>
      <c r="F129" s="73">
        <v>86</v>
      </c>
      <c r="G129" s="73">
        <v>23</v>
      </c>
      <c r="H129" s="73">
        <f t="shared" si="2"/>
        <v>1978</v>
      </c>
      <c r="I129" s="73">
        <v>1394</v>
      </c>
      <c r="J129" s="73"/>
      <c r="K129" s="73">
        <v>58.5</v>
      </c>
      <c r="L129" s="73">
        <f t="shared" si="3"/>
        <v>3430.5</v>
      </c>
      <c r="M129" s="73"/>
      <c r="N129" s="73"/>
      <c r="O129" s="68"/>
      <c r="P129" s="68"/>
      <c r="Q129" s="68"/>
      <c r="R129" s="68"/>
      <c r="S129" s="68"/>
    </row>
    <row r="130" spans="1:19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9" t="s">
        <v>723</v>
      </c>
      <c r="F130" s="73">
        <v>86</v>
      </c>
      <c r="G130" s="73">
        <v>23</v>
      </c>
      <c r="H130" s="73">
        <f t="shared" si="2"/>
        <v>1978</v>
      </c>
      <c r="I130" s="73">
        <v>1212</v>
      </c>
      <c r="J130" s="73"/>
      <c r="K130" s="73">
        <v>58.5</v>
      </c>
      <c r="L130" s="73">
        <f t="shared" si="3"/>
        <v>3248.5</v>
      </c>
      <c r="M130" s="73"/>
      <c r="N130" s="73"/>
      <c r="O130" s="68"/>
      <c r="P130" s="68"/>
      <c r="Q130" s="68"/>
      <c r="R130" s="68"/>
      <c r="S130" s="68"/>
    </row>
    <row r="131" spans="1:19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9" t="s">
        <v>723</v>
      </c>
      <c r="F131" s="73">
        <v>78</v>
      </c>
      <c r="G131" s="73">
        <v>23</v>
      </c>
      <c r="H131" s="73">
        <f t="shared" ref="H131:H194" si="4">F131*G131</f>
        <v>1794</v>
      </c>
      <c r="I131" s="73">
        <v>605</v>
      </c>
      <c r="J131" s="73"/>
      <c r="K131" s="73">
        <v>58.5</v>
      </c>
      <c r="L131" s="73">
        <f t="shared" ref="L131:L194" si="5">H131+I131+J131+K131</f>
        <v>2457.5</v>
      </c>
      <c r="M131" s="73"/>
      <c r="N131" s="73"/>
      <c r="O131" s="68"/>
      <c r="P131" s="68"/>
      <c r="Q131" s="68"/>
      <c r="R131" s="68"/>
      <c r="S131" s="68"/>
    </row>
    <row r="132" spans="1:19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9" t="s">
        <v>3491</v>
      </c>
      <c r="F132" s="73">
        <v>90</v>
      </c>
      <c r="G132" s="73">
        <v>23</v>
      </c>
      <c r="H132" s="73">
        <f t="shared" si="4"/>
        <v>2070</v>
      </c>
      <c r="I132" s="73">
        <v>713</v>
      </c>
      <c r="J132" s="73"/>
      <c r="K132" s="73">
        <v>58.5</v>
      </c>
      <c r="L132" s="73">
        <f t="shared" si="5"/>
        <v>2841.5</v>
      </c>
      <c r="M132" s="73"/>
      <c r="N132" s="73"/>
      <c r="O132" s="68"/>
      <c r="P132" s="68"/>
      <c r="Q132" s="68"/>
      <c r="R132" s="68"/>
      <c r="S132" s="68"/>
    </row>
    <row r="133" spans="1:19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9" t="s">
        <v>309</v>
      </c>
      <c r="F133" s="73">
        <v>63</v>
      </c>
      <c r="G133" s="73">
        <v>23</v>
      </c>
      <c r="H133" s="73">
        <f t="shared" si="4"/>
        <v>1449</v>
      </c>
      <c r="I133" s="73">
        <v>775</v>
      </c>
      <c r="J133" s="73"/>
      <c r="K133" s="73">
        <v>58.5</v>
      </c>
      <c r="L133" s="73">
        <f t="shared" si="5"/>
        <v>2282.5</v>
      </c>
      <c r="M133" s="73"/>
      <c r="N133" s="73"/>
      <c r="O133" s="68"/>
      <c r="P133" s="68"/>
      <c r="Q133" s="68"/>
      <c r="R133" s="68"/>
      <c r="S133" s="68"/>
    </row>
    <row r="134" spans="1:19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9" t="s">
        <v>309</v>
      </c>
      <c r="F134" s="73">
        <v>90</v>
      </c>
      <c r="G134" s="73">
        <v>23</v>
      </c>
      <c r="H134" s="73">
        <f t="shared" si="4"/>
        <v>2070</v>
      </c>
      <c r="I134" s="73">
        <v>1115</v>
      </c>
      <c r="J134" s="73"/>
      <c r="K134" s="73">
        <v>58.5</v>
      </c>
      <c r="L134" s="73">
        <f t="shared" si="5"/>
        <v>3243.5</v>
      </c>
      <c r="M134" s="73"/>
      <c r="N134" s="73"/>
      <c r="O134" s="68"/>
      <c r="P134" s="68"/>
      <c r="Q134" s="68"/>
      <c r="R134" s="68"/>
      <c r="S134" s="68"/>
    </row>
    <row r="135" spans="1:19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9" t="s">
        <v>723</v>
      </c>
      <c r="F135" s="73">
        <v>78</v>
      </c>
      <c r="G135" s="73">
        <v>23</v>
      </c>
      <c r="H135" s="73">
        <f t="shared" si="4"/>
        <v>1794</v>
      </c>
      <c r="I135" s="73">
        <v>1110</v>
      </c>
      <c r="J135" s="73"/>
      <c r="K135" s="73">
        <v>58.5</v>
      </c>
      <c r="L135" s="73">
        <f t="shared" si="5"/>
        <v>2962.5</v>
      </c>
      <c r="M135" s="73"/>
      <c r="N135" s="73"/>
      <c r="O135" s="68"/>
      <c r="P135" s="68"/>
      <c r="Q135" s="68"/>
      <c r="R135" s="68"/>
      <c r="S135" s="68"/>
    </row>
    <row r="136" spans="1:19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9" t="s">
        <v>723</v>
      </c>
      <c r="F136" s="73">
        <v>87</v>
      </c>
      <c r="G136" s="73">
        <v>23</v>
      </c>
      <c r="H136" s="73">
        <f t="shared" si="4"/>
        <v>2001</v>
      </c>
      <c r="I136" s="73">
        <v>630</v>
      </c>
      <c r="J136" s="73"/>
      <c r="K136" s="73">
        <v>58.5</v>
      </c>
      <c r="L136" s="73">
        <f t="shared" si="5"/>
        <v>2689.5</v>
      </c>
      <c r="M136" s="73"/>
      <c r="N136" s="73"/>
      <c r="O136" s="68"/>
      <c r="P136" s="68"/>
      <c r="Q136" s="68"/>
      <c r="R136" s="68"/>
      <c r="S136" s="68"/>
    </row>
    <row r="137" spans="1:19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9" t="s">
        <v>723</v>
      </c>
      <c r="F137" s="73">
        <v>75</v>
      </c>
      <c r="G137" s="73">
        <v>23</v>
      </c>
      <c r="H137" s="73">
        <f t="shared" si="4"/>
        <v>1725</v>
      </c>
      <c r="I137" s="73">
        <v>764</v>
      </c>
      <c r="J137" s="73"/>
      <c r="K137" s="73">
        <v>58.5</v>
      </c>
      <c r="L137" s="73">
        <f t="shared" si="5"/>
        <v>2547.5</v>
      </c>
      <c r="M137" s="73"/>
      <c r="N137" s="73"/>
      <c r="O137" s="68"/>
      <c r="P137" s="68"/>
      <c r="Q137" s="68"/>
      <c r="R137" s="68"/>
      <c r="S137" s="68"/>
    </row>
    <row r="138" spans="1:19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9" t="s">
        <v>723</v>
      </c>
      <c r="F138" s="73">
        <v>90</v>
      </c>
      <c r="G138" s="73">
        <v>23</v>
      </c>
      <c r="H138" s="73">
        <f t="shared" si="4"/>
        <v>2070</v>
      </c>
      <c r="I138" s="73">
        <v>1668</v>
      </c>
      <c r="J138" s="73"/>
      <c r="K138" s="73">
        <v>58.5</v>
      </c>
      <c r="L138" s="73">
        <f t="shared" si="5"/>
        <v>3796.5</v>
      </c>
      <c r="M138" s="73"/>
      <c r="N138" s="73"/>
      <c r="O138" s="68"/>
      <c r="P138" s="68"/>
      <c r="Q138" s="68"/>
      <c r="R138" s="68"/>
      <c r="S138" s="68"/>
    </row>
    <row r="139" spans="1:19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9" t="s">
        <v>309</v>
      </c>
      <c r="F139" s="73">
        <v>55</v>
      </c>
      <c r="G139" s="73">
        <v>23</v>
      </c>
      <c r="H139" s="73">
        <f t="shared" si="4"/>
        <v>1265</v>
      </c>
      <c r="I139" s="73">
        <v>799</v>
      </c>
      <c r="J139" s="73"/>
      <c r="K139" s="73">
        <v>58.5</v>
      </c>
      <c r="L139" s="73">
        <f t="shared" si="5"/>
        <v>2122.5</v>
      </c>
      <c r="M139" s="73"/>
      <c r="N139" s="73"/>
      <c r="O139" s="68"/>
      <c r="P139" s="68"/>
      <c r="Q139" s="68"/>
      <c r="R139" s="68"/>
      <c r="S139" s="68"/>
    </row>
    <row r="140" spans="1:19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9" t="s">
        <v>309</v>
      </c>
      <c r="F140" s="73">
        <v>78</v>
      </c>
      <c r="G140" s="73">
        <v>23</v>
      </c>
      <c r="H140" s="73">
        <f t="shared" si="4"/>
        <v>1794</v>
      </c>
      <c r="I140" s="73">
        <v>1011</v>
      </c>
      <c r="J140" s="73"/>
      <c r="K140" s="73">
        <v>58.5</v>
      </c>
      <c r="L140" s="73">
        <f t="shared" si="5"/>
        <v>2863.5</v>
      </c>
      <c r="M140" s="73"/>
      <c r="N140" s="73"/>
      <c r="O140" s="68"/>
      <c r="P140" s="68"/>
      <c r="Q140" s="68"/>
      <c r="R140" s="68"/>
      <c r="S140" s="68"/>
    </row>
    <row r="141" spans="1:19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9" t="s">
        <v>251</v>
      </c>
      <c r="F141" s="73">
        <v>60</v>
      </c>
      <c r="G141" s="73">
        <v>23</v>
      </c>
      <c r="H141" s="73">
        <f t="shared" si="4"/>
        <v>1380</v>
      </c>
      <c r="I141" s="73">
        <v>832</v>
      </c>
      <c r="J141" s="73"/>
      <c r="K141" s="73">
        <v>58.5</v>
      </c>
      <c r="L141" s="73">
        <f t="shared" si="5"/>
        <v>2270.5</v>
      </c>
      <c r="M141" s="73"/>
      <c r="N141" s="73"/>
      <c r="O141" s="68"/>
      <c r="P141" s="68"/>
      <c r="Q141" s="68"/>
      <c r="R141" s="68"/>
      <c r="S141" s="68"/>
    </row>
    <row r="142" spans="1:19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9" t="s">
        <v>251</v>
      </c>
      <c r="F142" s="73">
        <v>86</v>
      </c>
      <c r="G142" s="73">
        <v>23</v>
      </c>
      <c r="H142" s="73">
        <f t="shared" si="4"/>
        <v>1978</v>
      </c>
      <c r="I142" s="73">
        <v>1077</v>
      </c>
      <c r="J142" s="73"/>
      <c r="K142" s="73">
        <v>58.5</v>
      </c>
      <c r="L142" s="73">
        <f t="shared" si="5"/>
        <v>3113.5</v>
      </c>
      <c r="M142" s="73"/>
      <c r="N142" s="73"/>
      <c r="O142" s="68"/>
      <c r="P142" s="68"/>
      <c r="Q142" s="68"/>
      <c r="R142" s="68"/>
      <c r="S142" s="68"/>
    </row>
    <row r="143" spans="1:19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9" t="s">
        <v>251</v>
      </c>
      <c r="F143" s="73">
        <v>73</v>
      </c>
      <c r="G143" s="73">
        <v>23</v>
      </c>
      <c r="H143" s="73">
        <f t="shared" si="4"/>
        <v>1679</v>
      </c>
      <c r="I143" s="73">
        <v>1169</v>
      </c>
      <c r="J143" s="73"/>
      <c r="K143" s="73">
        <v>58.5</v>
      </c>
      <c r="L143" s="73">
        <f t="shared" si="5"/>
        <v>2906.5</v>
      </c>
      <c r="M143" s="73"/>
      <c r="N143" s="73"/>
      <c r="O143" s="68"/>
      <c r="P143" s="68"/>
      <c r="Q143" s="68"/>
      <c r="R143" s="68"/>
      <c r="S143" s="68"/>
    </row>
    <row r="144" spans="1:19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9" t="s">
        <v>51</v>
      </c>
      <c r="F144" s="73">
        <v>84</v>
      </c>
      <c r="G144" s="73">
        <v>23</v>
      </c>
      <c r="H144" s="73">
        <f t="shared" si="4"/>
        <v>1932</v>
      </c>
      <c r="I144" s="73">
        <v>1192</v>
      </c>
      <c r="J144" s="73"/>
      <c r="K144" s="73">
        <v>58.5</v>
      </c>
      <c r="L144" s="73">
        <f t="shared" si="5"/>
        <v>3182.5</v>
      </c>
      <c r="M144" s="73"/>
      <c r="N144" s="73"/>
      <c r="O144" s="68"/>
      <c r="P144" s="68"/>
      <c r="Q144" s="68"/>
      <c r="R144" s="68"/>
      <c r="S144" s="68"/>
    </row>
    <row r="145" spans="1:19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9" t="s">
        <v>723</v>
      </c>
      <c r="F145" s="73">
        <v>77</v>
      </c>
      <c r="G145" s="73">
        <v>23</v>
      </c>
      <c r="H145" s="73">
        <f t="shared" si="4"/>
        <v>1771</v>
      </c>
      <c r="I145" s="73">
        <v>1509</v>
      </c>
      <c r="J145" s="73"/>
      <c r="K145" s="73">
        <v>58.5</v>
      </c>
      <c r="L145" s="73">
        <f t="shared" si="5"/>
        <v>3338.5</v>
      </c>
      <c r="M145" s="73"/>
      <c r="N145" s="73"/>
      <c r="O145" s="68"/>
      <c r="P145" s="68"/>
      <c r="Q145" s="68"/>
      <c r="R145" s="68"/>
      <c r="S145" s="68"/>
    </row>
    <row r="146" spans="1:19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9" t="s">
        <v>1412</v>
      </c>
      <c r="F146" s="73">
        <v>90</v>
      </c>
      <c r="G146" s="73">
        <v>23</v>
      </c>
      <c r="H146" s="73">
        <f t="shared" si="4"/>
        <v>2070</v>
      </c>
      <c r="I146" s="73">
        <v>1958</v>
      </c>
      <c r="J146" s="73"/>
      <c r="K146" s="73">
        <v>58.5</v>
      </c>
      <c r="L146" s="73">
        <f t="shared" si="5"/>
        <v>4086.5</v>
      </c>
      <c r="M146" s="73"/>
      <c r="N146" s="73"/>
      <c r="O146" s="68"/>
      <c r="P146" s="68"/>
      <c r="Q146" s="68"/>
      <c r="R146" s="68"/>
      <c r="S146" s="68"/>
    </row>
    <row r="147" spans="1:19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9" t="s">
        <v>251</v>
      </c>
      <c r="F147" s="73">
        <v>90</v>
      </c>
      <c r="G147" s="73">
        <v>23</v>
      </c>
      <c r="H147" s="73">
        <f t="shared" si="4"/>
        <v>2070</v>
      </c>
      <c r="I147" s="73">
        <v>1036</v>
      </c>
      <c r="J147" s="73"/>
      <c r="K147" s="73">
        <v>58.5</v>
      </c>
      <c r="L147" s="73">
        <f t="shared" si="5"/>
        <v>3164.5</v>
      </c>
      <c r="M147" s="73"/>
      <c r="N147" s="73"/>
      <c r="O147" s="68"/>
      <c r="P147" s="68"/>
      <c r="Q147" s="68"/>
      <c r="R147" s="68"/>
      <c r="S147" s="68"/>
    </row>
    <row r="148" spans="1:19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9" t="s">
        <v>251</v>
      </c>
      <c r="F148" s="73">
        <v>81</v>
      </c>
      <c r="G148" s="73">
        <v>23</v>
      </c>
      <c r="H148" s="73">
        <f t="shared" si="4"/>
        <v>1863</v>
      </c>
      <c r="I148" s="73">
        <v>1957</v>
      </c>
      <c r="J148" s="73"/>
      <c r="K148" s="73">
        <v>58.5</v>
      </c>
      <c r="L148" s="73">
        <f t="shared" si="5"/>
        <v>3878.5</v>
      </c>
      <c r="M148" s="73"/>
      <c r="N148" s="73"/>
      <c r="O148" s="68"/>
      <c r="P148" s="68"/>
      <c r="Q148" s="68"/>
      <c r="R148" s="68"/>
      <c r="S148" s="68"/>
    </row>
    <row r="149" spans="1:19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9" t="s">
        <v>813</v>
      </c>
      <c r="F149" s="73">
        <v>90</v>
      </c>
      <c r="G149" s="73">
        <v>23</v>
      </c>
      <c r="H149" s="73">
        <f t="shared" si="4"/>
        <v>2070</v>
      </c>
      <c r="I149" s="73">
        <v>1405</v>
      </c>
      <c r="J149" s="73"/>
      <c r="K149" s="73">
        <v>58.5</v>
      </c>
      <c r="L149" s="73">
        <f t="shared" si="5"/>
        <v>3533.5</v>
      </c>
      <c r="M149" s="73"/>
      <c r="N149" s="73"/>
      <c r="O149" s="68"/>
      <c r="P149" s="68"/>
      <c r="Q149" s="68"/>
      <c r="R149" s="68"/>
      <c r="S149" s="68"/>
    </row>
    <row r="150" spans="1:19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9" t="s">
        <v>546</v>
      </c>
      <c r="F150" s="73">
        <v>90</v>
      </c>
      <c r="G150" s="73">
        <v>23</v>
      </c>
      <c r="H150" s="73">
        <f t="shared" si="4"/>
        <v>2070</v>
      </c>
      <c r="I150" s="73">
        <v>1244</v>
      </c>
      <c r="J150" s="73"/>
      <c r="K150" s="73">
        <v>58.5</v>
      </c>
      <c r="L150" s="73">
        <f t="shared" si="5"/>
        <v>3372.5</v>
      </c>
      <c r="M150" s="73"/>
      <c r="N150" s="73"/>
      <c r="O150" s="68"/>
      <c r="P150" s="68"/>
      <c r="Q150" s="68"/>
      <c r="R150" s="68"/>
      <c r="S150" s="68"/>
    </row>
    <row r="151" spans="1:19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9" t="s">
        <v>309</v>
      </c>
      <c r="F151" s="73">
        <v>84</v>
      </c>
      <c r="G151" s="73">
        <v>23</v>
      </c>
      <c r="H151" s="73">
        <f t="shared" si="4"/>
        <v>1932</v>
      </c>
      <c r="I151" s="73">
        <v>1162</v>
      </c>
      <c r="J151" s="73"/>
      <c r="K151" s="73">
        <v>58.5</v>
      </c>
      <c r="L151" s="73">
        <f t="shared" si="5"/>
        <v>3152.5</v>
      </c>
      <c r="M151" s="73"/>
      <c r="N151" s="73"/>
      <c r="O151" s="68"/>
      <c r="P151" s="68"/>
      <c r="Q151" s="68"/>
      <c r="R151" s="68"/>
      <c r="S151" s="68"/>
    </row>
    <row r="152" spans="1:19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9" t="s">
        <v>309</v>
      </c>
      <c r="F152" s="73">
        <v>55</v>
      </c>
      <c r="G152" s="73">
        <v>23</v>
      </c>
      <c r="H152" s="73">
        <f t="shared" si="4"/>
        <v>1265</v>
      </c>
      <c r="I152" s="73">
        <v>562</v>
      </c>
      <c r="J152" s="73"/>
      <c r="K152" s="73">
        <v>58.5</v>
      </c>
      <c r="L152" s="73">
        <f t="shared" si="5"/>
        <v>1885.5</v>
      </c>
      <c r="M152" s="73"/>
      <c r="N152" s="73"/>
      <c r="O152" s="68"/>
      <c r="P152" s="68"/>
      <c r="Q152" s="68"/>
      <c r="R152" s="68"/>
      <c r="S152" s="68"/>
    </row>
    <row r="153" spans="1:19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9" t="s">
        <v>251</v>
      </c>
      <c r="F153" s="73">
        <v>58</v>
      </c>
      <c r="G153" s="73">
        <v>23</v>
      </c>
      <c r="H153" s="73">
        <f t="shared" si="4"/>
        <v>1334</v>
      </c>
      <c r="I153" s="73">
        <v>871</v>
      </c>
      <c r="J153" s="73"/>
      <c r="K153" s="73">
        <v>58.5</v>
      </c>
      <c r="L153" s="73">
        <f t="shared" si="5"/>
        <v>2263.5</v>
      </c>
      <c r="M153" s="73"/>
      <c r="N153" s="73"/>
      <c r="O153" s="68"/>
      <c r="P153" s="68"/>
      <c r="Q153" s="68"/>
      <c r="R153" s="68"/>
      <c r="S153" s="68"/>
    </row>
    <row r="154" spans="1:19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9" t="s">
        <v>251</v>
      </c>
      <c r="F154" s="73">
        <v>55</v>
      </c>
      <c r="G154" s="73">
        <v>23</v>
      </c>
      <c r="H154" s="73">
        <f t="shared" si="4"/>
        <v>1265</v>
      </c>
      <c r="I154" s="73">
        <v>248</v>
      </c>
      <c r="J154" s="73"/>
      <c r="K154" s="73">
        <v>58.5</v>
      </c>
      <c r="L154" s="73">
        <f t="shared" si="5"/>
        <v>1571.5</v>
      </c>
      <c r="M154" s="73"/>
      <c r="N154" s="73"/>
      <c r="O154" s="68"/>
      <c r="P154" s="68"/>
      <c r="Q154" s="68"/>
      <c r="R154" s="68"/>
      <c r="S154" s="68"/>
    </row>
    <row r="155" spans="1:19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9" t="s">
        <v>723</v>
      </c>
      <c r="F155" s="73">
        <v>78</v>
      </c>
      <c r="G155" s="73">
        <v>23</v>
      </c>
      <c r="H155" s="73">
        <f t="shared" si="4"/>
        <v>1794</v>
      </c>
      <c r="I155" s="73">
        <v>833</v>
      </c>
      <c r="J155" s="73"/>
      <c r="K155" s="73">
        <v>58.5</v>
      </c>
      <c r="L155" s="73">
        <f t="shared" si="5"/>
        <v>2685.5</v>
      </c>
      <c r="M155" s="73"/>
      <c r="N155" s="73"/>
      <c r="O155" s="68"/>
      <c r="P155" s="68"/>
      <c r="Q155" s="68"/>
      <c r="R155" s="68"/>
      <c r="S155" s="68"/>
    </row>
    <row r="156" spans="1:19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9" t="s">
        <v>723</v>
      </c>
      <c r="F156" s="73">
        <v>71</v>
      </c>
      <c r="G156" s="73">
        <v>23</v>
      </c>
      <c r="H156" s="73">
        <f t="shared" si="4"/>
        <v>1633</v>
      </c>
      <c r="I156" s="73">
        <v>1274</v>
      </c>
      <c r="J156" s="73"/>
      <c r="K156" s="73">
        <v>58.5</v>
      </c>
      <c r="L156" s="73">
        <f t="shared" si="5"/>
        <v>2965.5</v>
      </c>
      <c r="M156" s="73"/>
      <c r="N156" s="73"/>
      <c r="O156" s="68"/>
      <c r="P156" s="68"/>
      <c r="Q156" s="68"/>
      <c r="R156" s="68"/>
      <c r="S156" s="68"/>
    </row>
    <row r="157" spans="1:19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9" t="s">
        <v>184</v>
      </c>
      <c r="F157" s="73">
        <v>72</v>
      </c>
      <c r="G157" s="73">
        <v>23</v>
      </c>
      <c r="H157" s="73">
        <f t="shared" si="4"/>
        <v>1656</v>
      </c>
      <c r="I157" s="73">
        <v>447</v>
      </c>
      <c r="J157" s="73"/>
      <c r="K157" s="73">
        <v>58.5</v>
      </c>
      <c r="L157" s="73">
        <f t="shared" si="5"/>
        <v>2161.5</v>
      </c>
      <c r="M157" s="73"/>
      <c r="N157" s="73"/>
      <c r="O157" s="68"/>
      <c r="P157" s="68"/>
      <c r="Q157" s="68"/>
      <c r="R157" s="68"/>
      <c r="S157" s="68"/>
    </row>
    <row r="158" spans="1:19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9" t="s">
        <v>184</v>
      </c>
      <c r="F158" s="73">
        <v>80</v>
      </c>
      <c r="G158" s="73">
        <v>23</v>
      </c>
      <c r="H158" s="73">
        <f t="shared" si="4"/>
        <v>1840</v>
      </c>
      <c r="I158" s="73">
        <v>1252</v>
      </c>
      <c r="J158" s="73"/>
      <c r="K158" s="73">
        <v>58.5</v>
      </c>
      <c r="L158" s="73">
        <f t="shared" si="5"/>
        <v>3150.5</v>
      </c>
      <c r="M158" s="73"/>
      <c r="N158" s="73"/>
      <c r="O158" s="68"/>
      <c r="P158" s="68"/>
      <c r="Q158" s="68"/>
      <c r="R158" s="68"/>
      <c r="S158" s="68"/>
    </row>
    <row r="159" spans="1:19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9" t="s">
        <v>251</v>
      </c>
      <c r="F159" s="73">
        <v>79</v>
      </c>
      <c r="G159" s="73">
        <v>23</v>
      </c>
      <c r="H159" s="73">
        <f t="shared" si="4"/>
        <v>1817</v>
      </c>
      <c r="I159" s="73">
        <v>1470</v>
      </c>
      <c r="J159" s="73"/>
      <c r="K159" s="73">
        <v>58.5</v>
      </c>
      <c r="L159" s="73">
        <f t="shared" si="5"/>
        <v>3345.5</v>
      </c>
      <c r="M159" s="73"/>
      <c r="N159" s="73"/>
      <c r="O159" s="68"/>
      <c r="P159" s="68"/>
      <c r="Q159" s="68"/>
      <c r="R159" s="68"/>
      <c r="S159" s="68"/>
    </row>
    <row r="160" spans="1:19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9" t="s">
        <v>251</v>
      </c>
      <c r="F160" s="73">
        <v>73</v>
      </c>
      <c r="G160" s="73">
        <v>23</v>
      </c>
      <c r="H160" s="73">
        <f t="shared" si="4"/>
        <v>1679</v>
      </c>
      <c r="I160" s="73">
        <v>864</v>
      </c>
      <c r="J160" s="73"/>
      <c r="K160" s="73">
        <v>58.5</v>
      </c>
      <c r="L160" s="73">
        <f t="shared" si="5"/>
        <v>2601.5</v>
      </c>
      <c r="M160" s="73"/>
      <c r="N160" s="73"/>
      <c r="O160" s="68"/>
      <c r="P160" s="68"/>
      <c r="Q160" s="68"/>
      <c r="R160" s="68"/>
      <c r="S160" s="68"/>
    </row>
    <row r="161" spans="1:19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9" t="s">
        <v>33</v>
      </c>
      <c r="F161" s="73">
        <v>70</v>
      </c>
      <c r="G161" s="73">
        <v>23</v>
      </c>
      <c r="H161" s="73">
        <f t="shared" si="4"/>
        <v>1610</v>
      </c>
      <c r="I161" s="73">
        <v>1131</v>
      </c>
      <c r="J161" s="73"/>
      <c r="K161" s="73">
        <v>58.5</v>
      </c>
      <c r="L161" s="73">
        <f t="shared" si="5"/>
        <v>2799.5</v>
      </c>
      <c r="M161" s="73"/>
      <c r="N161" s="73"/>
      <c r="O161" s="68"/>
      <c r="P161" s="68"/>
      <c r="Q161" s="68"/>
      <c r="R161" s="68"/>
      <c r="S161" s="68"/>
    </row>
    <row r="162" spans="1:19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9" t="s">
        <v>33</v>
      </c>
      <c r="F162" s="73">
        <v>70</v>
      </c>
      <c r="G162" s="73">
        <v>23</v>
      </c>
      <c r="H162" s="73">
        <f t="shared" si="4"/>
        <v>1610</v>
      </c>
      <c r="I162" s="73">
        <v>1049</v>
      </c>
      <c r="J162" s="73"/>
      <c r="K162" s="73">
        <v>58.5</v>
      </c>
      <c r="L162" s="73">
        <f t="shared" si="5"/>
        <v>2717.5</v>
      </c>
      <c r="M162" s="73"/>
      <c r="N162" s="73"/>
      <c r="O162" s="68"/>
      <c r="P162" s="68"/>
      <c r="Q162" s="68"/>
      <c r="R162" s="68"/>
      <c r="S162" s="68"/>
    </row>
    <row r="163" spans="1:19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9" t="s">
        <v>309</v>
      </c>
      <c r="F163" s="73">
        <v>55</v>
      </c>
      <c r="G163" s="73">
        <v>23</v>
      </c>
      <c r="H163" s="73">
        <f t="shared" si="4"/>
        <v>1265</v>
      </c>
      <c r="I163" s="73">
        <v>645</v>
      </c>
      <c r="J163" s="73"/>
      <c r="K163" s="73">
        <v>58.5</v>
      </c>
      <c r="L163" s="73">
        <f t="shared" si="5"/>
        <v>1968.5</v>
      </c>
      <c r="M163" s="73"/>
      <c r="N163" s="73"/>
      <c r="O163" s="68"/>
      <c r="P163" s="68"/>
      <c r="Q163" s="68"/>
      <c r="R163" s="68"/>
      <c r="S163" s="68"/>
    </row>
    <row r="164" spans="1:19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9" t="s">
        <v>309</v>
      </c>
      <c r="F164" s="73">
        <v>68</v>
      </c>
      <c r="G164" s="73">
        <v>23</v>
      </c>
      <c r="H164" s="73">
        <f t="shared" si="4"/>
        <v>1564</v>
      </c>
      <c r="I164" s="73">
        <v>1201</v>
      </c>
      <c r="J164" s="73"/>
      <c r="K164" s="73">
        <v>58.5</v>
      </c>
      <c r="L164" s="73">
        <f t="shared" si="5"/>
        <v>2823.5</v>
      </c>
      <c r="M164" s="73"/>
      <c r="N164" s="73"/>
      <c r="O164" s="68"/>
      <c r="P164" s="68"/>
      <c r="Q164" s="68"/>
      <c r="R164" s="68"/>
      <c r="S164" s="68"/>
    </row>
    <row r="165" spans="1:19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9" t="s">
        <v>184</v>
      </c>
      <c r="F165" s="73">
        <v>78</v>
      </c>
      <c r="G165" s="73">
        <v>23</v>
      </c>
      <c r="H165" s="73">
        <f t="shared" si="4"/>
        <v>1794</v>
      </c>
      <c r="I165" s="73">
        <v>1184</v>
      </c>
      <c r="J165" s="73"/>
      <c r="K165" s="73">
        <v>58.5</v>
      </c>
      <c r="L165" s="73">
        <f t="shared" si="5"/>
        <v>3036.5</v>
      </c>
      <c r="M165" s="73"/>
      <c r="N165" s="73"/>
      <c r="O165" s="68"/>
      <c r="P165" s="68"/>
      <c r="Q165" s="68"/>
      <c r="R165" s="68"/>
      <c r="S165" s="68"/>
    </row>
    <row r="166" spans="1:19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9" t="s">
        <v>184</v>
      </c>
      <c r="F166" s="73">
        <v>69</v>
      </c>
      <c r="G166" s="73">
        <v>23</v>
      </c>
      <c r="H166" s="73">
        <f t="shared" si="4"/>
        <v>1587</v>
      </c>
      <c r="I166" s="73">
        <v>431</v>
      </c>
      <c r="J166" s="73"/>
      <c r="K166" s="73">
        <v>58.5</v>
      </c>
      <c r="L166" s="73">
        <f t="shared" si="5"/>
        <v>2076.5</v>
      </c>
      <c r="M166" s="73"/>
      <c r="N166" s="73"/>
      <c r="O166" s="68"/>
      <c r="P166" s="68"/>
      <c r="Q166" s="68"/>
      <c r="R166" s="68"/>
      <c r="S166" s="68"/>
    </row>
    <row r="167" spans="1:19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9" t="s">
        <v>309</v>
      </c>
      <c r="F167" s="73">
        <v>78</v>
      </c>
      <c r="G167" s="73">
        <v>23</v>
      </c>
      <c r="H167" s="73">
        <f t="shared" si="4"/>
        <v>1794</v>
      </c>
      <c r="I167" s="73">
        <v>1035</v>
      </c>
      <c r="J167" s="73"/>
      <c r="K167" s="73">
        <v>58.5</v>
      </c>
      <c r="L167" s="73">
        <f t="shared" si="5"/>
        <v>2887.5</v>
      </c>
      <c r="M167" s="73"/>
      <c r="N167" s="73"/>
      <c r="O167" s="68"/>
      <c r="P167" s="68"/>
      <c r="Q167" s="68"/>
      <c r="R167" s="68"/>
      <c r="S167" s="68"/>
    </row>
    <row r="168" spans="1:19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9" t="s">
        <v>309</v>
      </c>
      <c r="F168" s="73">
        <v>74</v>
      </c>
      <c r="G168" s="73">
        <v>23</v>
      </c>
      <c r="H168" s="73">
        <f t="shared" si="4"/>
        <v>1702</v>
      </c>
      <c r="I168" s="73">
        <v>580</v>
      </c>
      <c r="J168" s="73"/>
      <c r="K168" s="73">
        <v>58.5</v>
      </c>
      <c r="L168" s="73">
        <f t="shared" si="5"/>
        <v>2340.5</v>
      </c>
      <c r="M168" s="73"/>
      <c r="N168" s="73"/>
      <c r="O168" s="68"/>
      <c r="P168" s="68"/>
      <c r="Q168" s="68"/>
      <c r="R168" s="68"/>
      <c r="S168" s="68"/>
    </row>
    <row r="169" spans="1:19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9" t="s">
        <v>3425</v>
      </c>
      <c r="F169" s="73">
        <v>77</v>
      </c>
      <c r="G169" s="73">
        <v>23</v>
      </c>
      <c r="H169" s="73">
        <f t="shared" si="4"/>
        <v>1771</v>
      </c>
      <c r="I169" s="73">
        <v>595</v>
      </c>
      <c r="J169" s="73"/>
      <c r="K169" s="73">
        <v>58.5</v>
      </c>
      <c r="L169" s="73">
        <f t="shared" si="5"/>
        <v>2424.5</v>
      </c>
      <c r="M169" s="73"/>
      <c r="N169" s="73"/>
      <c r="O169" s="68"/>
      <c r="P169" s="68"/>
      <c r="Q169" s="68"/>
      <c r="R169" s="68"/>
      <c r="S169" s="68"/>
    </row>
    <row r="170" spans="1:19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9" t="s">
        <v>251</v>
      </c>
      <c r="F170" s="73">
        <v>77</v>
      </c>
      <c r="G170" s="73">
        <v>23</v>
      </c>
      <c r="H170" s="73">
        <f t="shared" si="4"/>
        <v>1771</v>
      </c>
      <c r="I170" s="73">
        <v>625</v>
      </c>
      <c r="J170" s="73"/>
      <c r="K170" s="73">
        <v>58.5</v>
      </c>
      <c r="L170" s="73">
        <f t="shared" si="5"/>
        <v>2454.5</v>
      </c>
      <c r="M170" s="73"/>
      <c r="N170" s="73"/>
      <c r="O170" s="68"/>
      <c r="P170" s="68"/>
      <c r="Q170" s="68"/>
      <c r="R170" s="68"/>
      <c r="S170" s="68"/>
    </row>
    <row r="171" spans="1:19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9" t="s">
        <v>309</v>
      </c>
      <c r="F171" s="73">
        <v>76</v>
      </c>
      <c r="G171" s="73">
        <v>23</v>
      </c>
      <c r="H171" s="73">
        <f t="shared" si="4"/>
        <v>1748</v>
      </c>
      <c r="I171" s="73">
        <v>1058</v>
      </c>
      <c r="J171" s="73"/>
      <c r="K171" s="73">
        <v>58.5</v>
      </c>
      <c r="L171" s="73">
        <f t="shared" si="5"/>
        <v>2864.5</v>
      </c>
      <c r="M171" s="73"/>
      <c r="N171" s="73"/>
      <c r="O171" s="68"/>
      <c r="P171" s="68"/>
      <c r="Q171" s="68"/>
      <c r="R171" s="68"/>
      <c r="S171" s="68"/>
    </row>
    <row r="172" spans="1:19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9" t="s">
        <v>309</v>
      </c>
      <c r="F172" s="73">
        <v>75</v>
      </c>
      <c r="G172" s="73">
        <v>23</v>
      </c>
      <c r="H172" s="73">
        <f t="shared" si="4"/>
        <v>1725</v>
      </c>
      <c r="I172" s="73">
        <v>1445</v>
      </c>
      <c r="J172" s="73"/>
      <c r="K172" s="73">
        <v>58.5</v>
      </c>
      <c r="L172" s="73">
        <f t="shared" si="5"/>
        <v>3228.5</v>
      </c>
      <c r="M172" s="73"/>
      <c r="N172" s="73"/>
      <c r="O172" s="68"/>
      <c r="P172" s="68"/>
      <c r="Q172" s="68"/>
      <c r="R172" s="68"/>
      <c r="S172" s="68"/>
    </row>
    <row r="173" spans="1:19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9" t="s">
        <v>251</v>
      </c>
      <c r="F173" s="73">
        <v>66</v>
      </c>
      <c r="G173" s="73">
        <v>23</v>
      </c>
      <c r="H173" s="73">
        <f t="shared" si="4"/>
        <v>1518</v>
      </c>
      <c r="I173" s="73">
        <v>677</v>
      </c>
      <c r="J173" s="73"/>
      <c r="K173" s="73">
        <v>58.5</v>
      </c>
      <c r="L173" s="73">
        <f t="shared" si="5"/>
        <v>2253.5</v>
      </c>
      <c r="M173" s="73"/>
      <c r="N173" s="73"/>
      <c r="O173" s="68"/>
      <c r="P173" s="68"/>
      <c r="Q173" s="68"/>
      <c r="R173" s="68"/>
      <c r="S173" s="68"/>
    </row>
    <row r="174" spans="1:19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9" t="s">
        <v>251</v>
      </c>
      <c r="F174" s="73">
        <v>71</v>
      </c>
      <c r="G174" s="73">
        <v>23</v>
      </c>
      <c r="H174" s="73">
        <f t="shared" si="4"/>
        <v>1633</v>
      </c>
      <c r="I174" s="73">
        <v>639</v>
      </c>
      <c r="J174" s="73"/>
      <c r="K174" s="73">
        <v>58.5</v>
      </c>
      <c r="L174" s="73">
        <f t="shared" si="5"/>
        <v>2330.5</v>
      </c>
      <c r="M174" s="73"/>
      <c r="N174" s="73"/>
      <c r="O174" s="68"/>
      <c r="P174" s="68"/>
      <c r="Q174" s="68"/>
      <c r="R174" s="68"/>
      <c r="S174" s="68"/>
    </row>
    <row r="175" spans="1:19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9" t="s">
        <v>309</v>
      </c>
      <c r="F175" s="73">
        <v>81</v>
      </c>
      <c r="G175" s="73">
        <v>23</v>
      </c>
      <c r="H175" s="73">
        <f t="shared" si="4"/>
        <v>1863</v>
      </c>
      <c r="I175" s="73">
        <v>1169</v>
      </c>
      <c r="J175" s="73"/>
      <c r="K175" s="73">
        <v>58.5</v>
      </c>
      <c r="L175" s="73">
        <f t="shared" si="5"/>
        <v>3090.5</v>
      </c>
      <c r="M175" s="73"/>
      <c r="N175" s="73"/>
      <c r="O175" s="68"/>
      <c r="P175" s="68"/>
      <c r="Q175" s="68"/>
      <c r="R175" s="68"/>
      <c r="S175" s="68"/>
    </row>
    <row r="176" spans="1:19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9" t="s">
        <v>309</v>
      </c>
      <c r="F176" s="73">
        <v>72</v>
      </c>
      <c r="G176" s="73">
        <v>23</v>
      </c>
      <c r="H176" s="73">
        <f t="shared" si="4"/>
        <v>1656</v>
      </c>
      <c r="I176" s="73">
        <v>826</v>
      </c>
      <c r="J176" s="73"/>
      <c r="K176" s="73">
        <v>58.5</v>
      </c>
      <c r="L176" s="73">
        <f t="shared" si="5"/>
        <v>2540.5</v>
      </c>
      <c r="M176" s="73"/>
      <c r="N176" s="73"/>
      <c r="O176" s="68"/>
      <c r="P176" s="68"/>
      <c r="Q176" s="68"/>
      <c r="R176" s="68"/>
      <c r="S176" s="68"/>
    </row>
    <row r="177" spans="1:19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9" t="s">
        <v>309</v>
      </c>
      <c r="F177" s="73">
        <v>84</v>
      </c>
      <c r="G177" s="73">
        <v>23</v>
      </c>
      <c r="H177" s="73">
        <f t="shared" si="4"/>
        <v>1932</v>
      </c>
      <c r="I177" s="73">
        <v>653</v>
      </c>
      <c r="J177" s="73"/>
      <c r="K177" s="73">
        <v>58.5</v>
      </c>
      <c r="L177" s="73">
        <f t="shared" si="5"/>
        <v>2643.5</v>
      </c>
      <c r="M177" s="73"/>
      <c r="N177" s="73"/>
      <c r="O177" s="68"/>
      <c r="P177" s="68"/>
      <c r="Q177" s="68"/>
      <c r="R177" s="68"/>
      <c r="S177" s="68"/>
    </row>
    <row r="178" spans="1:19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9" t="s">
        <v>309</v>
      </c>
      <c r="F178" s="73">
        <v>75</v>
      </c>
      <c r="G178" s="73">
        <v>23</v>
      </c>
      <c r="H178" s="73">
        <f t="shared" si="4"/>
        <v>1725</v>
      </c>
      <c r="I178" s="73">
        <v>499</v>
      </c>
      <c r="J178" s="73"/>
      <c r="K178" s="73">
        <v>58.5</v>
      </c>
      <c r="L178" s="73">
        <f t="shared" si="5"/>
        <v>2282.5</v>
      </c>
      <c r="M178" s="73"/>
      <c r="N178" s="73"/>
      <c r="O178" s="68"/>
      <c r="P178" s="68"/>
      <c r="Q178" s="68"/>
      <c r="R178" s="68"/>
      <c r="S178" s="68"/>
    </row>
    <row r="179" spans="1:19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9" t="s">
        <v>309</v>
      </c>
      <c r="F179" s="73">
        <v>72</v>
      </c>
      <c r="G179" s="73">
        <v>23</v>
      </c>
      <c r="H179" s="73">
        <f t="shared" si="4"/>
        <v>1656</v>
      </c>
      <c r="I179" s="73">
        <v>822</v>
      </c>
      <c r="J179" s="73"/>
      <c r="K179" s="73">
        <v>58.5</v>
      </c>
      <c r="L179" s="73">
        <f t="shared" si="5"/>
        <v>2536.5</v>
      </c>
      <c r="M179" s="73"/>
      <c r="N179" s="73"/>
      <c r="O179" s="68"/>
      <c r="P179" s="68"/>
      <c r="Q179" s="68"/>
      <c r="R179" s="68"/>
      <c r="S179" s="68"/>
    </row>
    <row r="180" spans="1:19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9" t="s">
        <v>309</v>
      </c>
      <c r="F180" s="73">
        <v>71</v>
      </c>
      <c r="G180" s="73">
        <v>23</v>
      </c>
      <c r="H180" s="73">
        <f t="shared" si="4"/>
        <v>1633</v>
      </c>
      <c r="I180" s="73">
        <v>1410</v>
      </c>
      <c r="J180" s="73"/>
      <c r="K180" s="73">
        <v>58.5</v>
      </c>
      <c r="L180" s="73">
        <f t="shared" si="5"/>
        <v>3101.5</v>
      </c>
      <c r="M180" s="73"/>
      <c r="N180" s="73"/>
      <c r="O180" s="68"/>
      <c r="P180" s="68"/>
      <c r="Q180" s="68"/>
      <c r="R180" s="68"/>
      <c r="S180" s="68"/>
    </row>
    <row r="181" spans="1:19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9" t="s">
        <v>309</v>
      </c>
      <c r="F181" s="73">
        <v>72</v>
      </c>
      <c r="G181" s="73">
        <v>23</v>
      </c>
      <c r="H181" s="73">
        <f t="shared" si="4"/>
        <v>1656</v>
      </c>
      <c r="I181" s="73">
        <v>764</v>
      </c>
      <c r="J181" s="73"/>
      <c r="K181" s="73">
        <v>58.5</v>
      </c>
      <c r="L181" s="73">
        <f t="shared" si="5"/>
        <v>2478.5</v>
      </c>
      <c r="M181" s="73"/>
      <c r="N181" s="73"/>
      <c r="O181" s="68"/>
      <c r="P181" s="68"/>
      <c r="Q181" s="68"/>
      <c r="R181" s="68"/>
      <c r="S181" s="68"/>
    </row>
    <row r="182" spans="1:19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9" t="s">
        <v>251</v>
      </c>
      <c r="F182" s="73">
        <v>56</v>
      </c>
      <c r="G182" s="73">
        <v>23</v>
      </c>
      <c r="H182" s="73">
        <f t="shared" si="4"/>
        <v>1288</v>
      </c>
      <c r="I182" s="73">
        <v>532</v>
      </c>
      <c r="J182" s="73"/>
      <c r="K182" s="73">
        <v>58.5</v>
      </c>
      <c r="L182" s="73">
        <f t="shared" si="5"/>
        <v>1878.5</v>
      </c>
      <c r="M182" s="73"/>
      <c r="N182" s="73"/>
      <c r="O182" s="68"/>
      <c r="P182" s="68"/>
      <c r="Q182" s="68"/>
      <c r="R182" s="68"/>
      <c r="S182" s="68"/>
    </row>
    <row r="183" spans="1:19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9" t="s">
        <v>251</v>
      </c>
      <c r="F183" s="73">
        <v>55</v>
      </c>
      <c r="G183" s="73">
        <v>23</v>
      </c>
      <c r="H183" s="73">
        <f t="shared" si="4"/>
        <v>1265</v>
      </c>
      <c r="I183" s="73">
        <v>993</v>
      </c>
      <c r="J183" s="73"/>
      <c r="K183" s="73">
        <v>58.5</v>
      </c>
      <c r="L183" s="73">
        <f t="shared" si="5"/>
        <v>2316.5</v>
      </c>
      <c r="M183" s="73"/>
      <c r="N183" s="73"/>
      <c r="O183" s="68"/>
      <c r="P183" s="68"/>
      <c r="Q183" s="68"/>
      <c r="R183" s="68"/>
      <c r="S183" s="68"/>
    </row>
    <row r="184" spans="1:19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9" t="s">
        <v>723</v>
      </c>
      <c r="F184" s="73">
        <v>75</v>
      </c>
      <c r="G184" s="73">
        <v>23</v>
      </c>
      <c r="H184" s="73">
        <f t="shared" si="4"/>
        <v>1725</v>
      </c>
      <c r="I184" s="73">
        <v>1673</v>
      </c>
      <c r="J184" s="73"/>
      <c r="K184" s="73">
        <v>58.5</v>
      </c>
      <c r="L184" s="73">
        <f t="shared" si="5"/>
        <v>3456.5</v>
      </c>
      <c r="M184" s="73"/>
      <c r="N184" s="73"/>
      <c r="O184" s="68"/>
      <c r="P184" s="68"/>
      <c r="Q184" s="68"/>
      <c r="R184" s="68"/>
      <c r="S184" s="68"/>
    </row>
    <row r="185" spans="1:19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9" t="s">
        <v>723</v>
      </c>
      <c r="F185" s="73">
        <v>90</v>
      </c>
      <c r="G185" s="73">
        <v>23</v>
      </c>
      <c r="H185" s="73">
        <f t="shared" si="4"/>
        <v>2070</v>
      </c>
      <c r="I185" s="73">
        <v>1095</v>
      </c>
      <c r="J185" s="73"/>
      <c r="K185" s="73">
        <v>58.5</v>
      </c>
      <c r="L185" s="73">
        <f t="shared" si="5"/>
        <v>3223.5</v>
      </c>
      <c r="M185" s="73"/>
      <c r="N185" s="73"/>
      <c r="O185" s="68"/>
      <c r="P185" s="68"/>
      <c r="Q185" s="68"/>
      <c r="R185" s="68"/>
      <c r="S185" s="68"/>
    </row>
    <row r="186" spans="1:19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9" t="s">
        <v>251</v>
      </c>
      <c r="F186" s="73">
        <v>55</v>
      </c>
      <c r="G186" s="73">
        <v>23</v>
      </c>
      <c r="H186" s="73">
        <f t="shared" si="4"/>
        <v>1265</v>
      </c>
      <c r="I186" s="73">
        <v>488</v>
      </c>
      <c r="J186" s="73"/>
      <c r="K186" s="73">
        <v>58.5</v>
      </c>
      <c r="L186" s="73">
        <f t="shared" si="5"/>
        <v>1811.5</v>
      </c>
      <c r="M186" s="73"/>
      <c r="N186" s="73"/>
      <c r="O186" s="68"/>
      <c r="P186" s="68"/>
      <c r="Q186" s="68"/>
      <c r="R186" s="68"/>
      <c r="S186" s="68"/>
    </row>
    <row r="187" spans="1:19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9" t="s">
        <v>184</v>
      </c>
      <c r="F187" s="73">
        <v>73</v>
      </c>
      <c r="G187" s="73">
        <v>23</v>
      </c>
      <c r="H187" s="73">
        <f t="shared" si="4"/>
        <v>1679</v>
      </c>
      <c r="I187" s="73">
        <v>1423</v>
      </c>
      <c r="J187" s="73"/>
      <c r="K187" s="73">
        <v>58.5</v>
      </c>
      <c r="L187" s="73">
        <f t="shared" si="5"/>
        <v>3160.5</v>
      </c>
      <c r="M187" s="73"/>
      <c r="N187" s="73"/>
      <c r="O187" s="68"/>
      <c r="P187" s="68"/>
      <c r="Q187" s="68"/>
      <c r="R187" s="68"/>
      <c r="S187" s="68"/>
    </row>
    <row r="188" spans="1:19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9" t="s">
        <v>212</v>
      </c>
      <c r="F188" s="73">
        <v>87</v>
      </c>
      <c r="G188" s="73">
        <v>23</v>
      </c>
      <c r="H188" s="73">
        <f t="shared" si="4"/>
        <v>2001</v>
      </c>
      <c r="I188" s="73">
        <v>1047</v>
      </c>
      <c r="J188" s="73"/>
      <c r="K188" s="73">
        <v>58.5</v>
      </c>
      <c r="L188" s="73">
        <f t="shared" si="5"/>
        <v>3106.5</v>
      </c>
      <c r="M188" s="73"/>
      <c r="N188" s="73"/>
      <c r="O188" s="68"/>
      <c r="P188" s="68"/>
      <c r="Q188" s="68"/>
      <c r="R188" s="68"/>
      <c r="S188" s="68"/>
    </row>
    <row r="189" spans="1:19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9" t="s">
        <v>813</v>
      </c>
      <c r="F189" s="73">
        <v>68</v>
      </c>
      <c r="G189" s="73">
        <v>23</v>
      </c>
      <c r="H189" s="73">
        <f t="shared" si="4"/>
        <v>1564</v>
      </c>
      <c r="I189" s="73">
        <v>850</v>
      </c>
      <c r="J189" s="73"/>
      <c r="K189" s="73">
        <v>58.5</v>
      </c>
      <c r="L189" s="73">
        <f t="shared" si="5"/>
        <v>2472.5</v>
      </c>
      <c r="M189" s="73"/>
      <c r="N189" s="73"/>
      <c r="O189" s="68"/>
      <c r="P189" s="68"/>
      <c r="Q189" s="68"/>
      <c r="R189" s="68"/>
      <c r="S189" s="68"/>
    </row>
    <row r="190" spans="1:19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9" t="s">
        <v>251</v>
      </c>
      <c r="F190" s="73">
        <v>56</v>
      </c>
      <c r="G190" s="73">
        <v>23</v>
      </c>
      <c r="H190" s="73">
        <f t="shared" si="4"/>
        <v>1288</v>
      </c>
      <c r="I190" s="73">
        <v>933</v>
      </c>
      <c r="J190" s="73"/>
      <c r="K190" s="73">
        <v>58.5</v>
      </c>
      <c r="L190" s="73">
        <f t="shared" si="5"/>
        <v>2279.5</v>
      </c>
      <c r="M190" s="73"/>
      <c r="N190" s="73"/>
      <c r="O190" s="68"/>
      <c r="P190" s="68"/>
      <c r="Q190" s="68"/>
      <c r="R190" s="68"/>
      <c r="S190" s="68"/>
    </row>
    <row r="191" spans="1:19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9" t="s">
        <v>251</v>
      </c>
      <c r="F191" s="73">
        <v>90</v>
      </c>
      <c r="G191" s="73">
        <v>23</v>
      </c>
      <c r="H191" s="73">
        <f t="shared" si="4"/>
        <v>2070</v>
      </c>
      <c r="I191" s="73">
        <v>831</v>
      </c>
      <c r="J191" s="73"/>
      <c r="K191" s="73">
        <v>58.5</v>
      </c>
      <c r="L191" s="73">
        <f t="shared" si="5"/>
        <v>2959.5</v>
      </c>
      <c r="M191" s="73"/>
      <c r="N191" s="73"/>
      <c r="O191" s="68"/>
      <c r="P191" s="68"/>
      <c r="Q191" s="68"/>
      <c r="R191" s="68"/>
      <c r="S191" s="68"/>
    </row>
    <row r="192" spans="1:19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9" t="s">
        <v>309</v>
      </c>
      <c r="F192" s="73">
        <v>90</v>
      </c>
      <c r="G192" s="73">
        <v>23</v>
      </c>
      <c r="H192" s="73">
        <f t="shared" si="4"/>
        <v>2070</v>
      </c>
      <c r="I192" s="73">
        <v>847</v>
      </c>
      <c r="J192" s="73"/>
      <c r="K192" s="73">
        <v>58.5</v>
      </c>
      <c r="L192" s="73">
        <f t="shared" si="5"/>
        <v>2975.5</v>
      </c>
      <c r="M192" s="73"/>
      <c r="N192" s="73"/>
      <c r="O192" s="68"/>
      <c r="P192" s="68"/>
      <c r="Q192" s="68"/>
      <c r="R192" s="68"/>
      <c r="S192" s="68"/>
    </row>
    <row r="193" spans="1:19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9" t="s">
        <v>309</v>
      </c>
      <c r="F193" s="73">
        <v>72</v>
      </c>
      <c r="G193" s="73">
        <v>23</v>
      </c>
      <c r="H193" s="73">
        <f t="shared" si="4"/>
        <v>1656</v>
      </c>
      <c r="I193" s="73">
        <v>687</v>
      </c>
      <c r="J193" s="73"/>
      <c r="K193" s="73">
        <v>58.5</v>
      </c>
      <c r="L193" s="73">
        <f t="shared" si="5"/>
        <v>2401.5</v>
      </c>
      <c r="M193" s="73"/>
      <c r="N193" s="73"/>
      <c r="O193" s="68"/>
      <c r="P193" s="68"/>
      <c r="Q193" s="68"/>
      <c r="R193" s="68"/>
      <c r="S193" s="68"/>
    </row>
    <row r="194" spans="1:19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9" t="s">
        <v>309</v>
      </c>
      <c r="F194" s="73">
        <v>63</v>
      </c>
      <c r="G194" s="73">
        <v>23</v>
      </c>
      <c r="H194" s="73">
        <f t="shared" si="4"/>
        <v>1449</v>
      </c>
      <c r="I194" s="73">
        <v>535</v>
      </c>
      <c r="J194" s="73"/>
      <c r="K194" s="73">
        <v>58.5</v>
      </c>
      <c r="L194" s="73">
        <f t="shared" si="5"/>
        <v>2042.5</v>
      </c>
      <c r="M194" s="73"/>
      <c r="N194" s="73"/>
      <c r="O194" s="68"/>
      <c r="P194" s="68"/>
      <c r="Q194" s="68"/>
      <c r="R194" s="68"/>
      <c r="S194" s="68"/>
    </row>
    <row r="195" spans="1:19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9" t="s">
        <v>309</v>
      </c>
      <c r="F195" s="73">
        <v>55</v>
      </c>
      <c r="G195" s="73">
        <v>23</v>
      </c>
      <c r="H195" s="73">
        <f t="shared" ref="H195:H258" si="6">F195*G195</f>
        <v>1265</v>
      </c>
      <c r="I195" s="73">
        <v>471</v>
      </c>
      <c r="J195" s="73"/>
      <c r="K195" s="73">
        <v>58.5</v>
      </c>
      <c r="L195" s="73">
        <f t="shared" ref="L195:L258" si="7">H195+I195+J195+K195</f>
        <v>1794.5</v>
      </c>
      <c r="M195" s="73"/>
      <c r="N195" s="73"/>
      <c r="O195" s="68"/>
      <c r="P195" s="68"/>
      <c r="Q195" s="68"/>
      <c r="R195" s="68"/>
      <c r="S195" s="68"/>
    </row>
    <row r="196" spans="1:19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9" t="s">
        <v>6069</v>
      </c>
      <c r="F196" s="73">
        <v>60</v>
      </c>
      <c r="G196" s="73">
        <v>23</v>
      </c>
      <c r="H196" s="73">
        <f t="shared" si="6"/>
        <v>1380</v>
      </c>
      <c r="I196" s="73">
        <v>708</v>
      </c>
      <c r="J196" s="73"/>
      <c r="K196" s="73">
        <v>58.5</v>
      </c>
      <c r="L196" s="73">
        <f t="shared" si="7"/>
        <v>2146.5</v>
      </c>
      <c r="M196" s="73"/>
      <c r="N196" s="73"/>
      <c r="O196" s="68"/>
      <c r="P196" s="68"/>
      <c r="Q196" s="68"/>
      <c r="R196" s="68"/>
      <c r="S196" s="68"/>
    </row>
    <row r="197" spans="1:19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9" t="s">
        <v>2589</v>
      </c>
      <c r="F197" s="73">
        <v>90</v>
      </c>
      <c r="G197" s="73">
        <v>23</v>
      </c>
      <c r="H197" s="73">
        <f t="shared" si="6"/>
        <v>2070</v>
      </c>
      <c r="I197" s="73">
        <v>1365</v>
      </c>
      <c r="J197" s="73"/>
      <c r="K197" s="73">
        <v>58.5</v>
      </c>
      <c r="L197" s="73">
        <f t="shared" si="7"/>
        <v>3493.5</v>
      </c>
      <c r="M197" s="73"/>
      <c r="N197" s="73"/>
      <c r="O197" s="68"/>
      <c r="P197" s="68"/>
      <c r="Q197" s="68"/>
      <c r="R197" s="68"/>
      <c r="S197" s="68"/>
    </row>
    <row r="198" spans="1:19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9" t="s">
        <v>156</v>
      </c>
      <c r="F198" s="73">
        <v>90</v>
      </c>
      <c r="G198" s="73">
        <v>23</v>
      </c>
      <c r="H198" s="73">
        <f t="shared" si="6"/>
        <v>2070</v>
      </c>
      <c r="I198" s="73">
        <v>786</v>
      </c>
      <c r="J198" s="73"/>
      <c r="K198" s="73">
        <v>58.5</v>
      </c>
      <c r="L198" s="73">
        <f t="shared" si="7"/>
        <v>2914.5</v>
      </c>
      <c r="M198" s="73"/>
      <c r="N198" s="73"/>
      <c r="O198" s="68"/>
      <c r="P198" s="68"/>
      <c r="Q198" s="68"/>
      <c r="R198" s="68"/>
      <c r="S198" s="68"/>
    </row>
    <row r="199" spans="1:19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9" t="s">
        <v>156</v>
      </c>
      <c r="F199" s="73">
        <v>84</v>
      </c>
      <c r="G199" s="73">
        <v>23</v>
      </c>
      <c r="H199" s="73">
        <f t="shared" si="6"/>
        <v>1932</v>
      </c>
      <c r="I199" s="73">
        <v>598</v>
      </c>
      <c r="J199" s="73"/>
      <c r="K199" s="73">
        <v>58.5</v>
      </c>
      <c r="L199" s="73">
        <f t="shared" si="7"/>
        <v>2588.5</v>
      </c>
      <c r="M199" s="73"/>
      <c r="N199" s="73"/>
      <c r="O199" s="68"/>
      <c r="P199" s="68"/>
      <c r="Q199" s="68"/>
      <c r="R199" s="68"/>
      <c r="S199" s="68"/>
    </row>
    <row r="200" spans="1:19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9" t="s">
        <v>251</v>
      </c>
      <c r="F200" s="73">
        <v>63</v>
      </c>
      <c r="G200" s="73">
        <v>23</v>
      </c>
      <c r="H200" s="73">
        <f t="shared" si="6"/>
        <v>1449</v>
      </c>
      <c r="I200" s="73">
        <v>1298</v>
      </c>
      <c r="J200" s="73"/>
      <c r="K200" s="73">
        <v>58.5</v>
      </c>
      <c r="L200" s="73">
        <f t="shared" si="7"/>
        <v>2805.5</v>
      </c>
      <c r="M200" s="73"/>
      <c r="N200" s="73"/>
      <c r="O200" s="68"/>
      <c r="P200" s="68"/>
      <c r="Q200" s="68"/>
      <c r="R200" s="68"/>
      <c r="S200" s="68"/>
    </row>
    <row r="201" spans="1:19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9" t="s">
        <v>51</v>
      </c>
      <c r="F201" s="73">
        <v>61</v>
      </c>
      <c r="G201" s="73">
        <v>23</v>
      </c>
      <c r="H201" s="73">
        <f t="shared" si="6"/>
        <v>1403</v>
      </c>
      <c r="I201" s="73">
        <v>702</v>
      </c>
      <c r="J201" s="73"/>
      <c r="K201" s="73">
        <v>58.5</v>
      </c>
      <c r="L201" s="73">
        <f t="shared" si="7"/>
        <v>2163.5</v>
      </c>
      <c r="M201" s="73"/>
      <c r="N201" s="73"/>
      <c r="O201" s="68"/>
      <c r="P201" s="68"/>
      <c r="Q201" s="68"/>
      <c r="R201" s="68"/>
      <c r="S201" s="68"/>
    </row>
    <row r="202" spans="1:19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9" t="s">
        <v>156</v>
      </c>
      <c r="F202" s="73">
        <v>63</v>
      </c>
      <c r="G202" s="73">
        <v>23</v>
      </c>
      <c r="H202" s="73">
        <f t="shared" si="6"/>
        <v>1449</v>
      </c>
      <c r="I202" s="73">
        <v>520</v>
      </c>
      <c r="J202" s="73"/>
      <c r="K202" s="73">
        <v>58.5</v>
      </c>
      <c r="L202" s="73">
        <f t="shared" si="7"/>
        <v>2027.5</v>
      </c>
      <c r="M202" s="73"/>
      <c r="N202" s="73"/>
      <c r="O202" s="68"/>
      <c r="P202" s="68"/>
      <c r="Q202" s="68"/>
      <c r="R202" s="68"/>
      <c r="S202" s="68"/>
    </row>
    <row r="203" spans="1:19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9" t="s">
        <v>184</v>
      </c>
      <c r="F203" s="73">
        <v>69</v>
      </c>
      <c r="G203" s="73">
        <v>23</v>
      </c>
      <c r="H203" s="73">
        <f t="shared" si="6"/>
        <v>1587</v>
      </c>
      <c r="I203" s="73">
        <v>619</v>
      </c>
      <c r="J203" s="73"/>
      <c r="K203" s="73">
        <v>58.5</v>
      </c>
      <c r="L203" s="73">
        <f t="shared" si="7"/>
        <v>2264.5</v>
      </c>
      <c r="M203" s="73"/>
      <c r="N203" s="73"/>
      <c r="O203" s="68"/>
      <c r="P203" s="68"/>
      <c r="Q203" s="68"/>
      <c r="R203" s="68"/>
      <c r="S203" s="68"/>
    </row>
    <row r="204" spans="1:19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9" t="s">
        <v>251</v>
      </c>
      <c r="F204" s="73">
        <v>74</v>
      </c>
      <c r="G204" s="73">
        <v>23</v>
      </c>
      <c r="H204" s="73">
        <f t="shared" si="6"/>
        <v>1702</v>
      </c>
      <c r="I204" s="73">
        <v>1200</v>
      </c>
      <c r="J204" s="73"/>
      <c r="K204" s="73">
        <v>58.5</v>
      </c>
      <c r="L204" s="73">
        <f t="shared" si="7"/>
        <v>2960.5</v>
      </c>
      <c r="M204" s="73"/>
      <c r="N204" s="73"/>
      <c r="O204" s="68"/>
      <c r="P204" s="68"/>
      <c r="Q204" s="68"/>
      <c r="R204" s="68"/>
      <c r="S204" s="68"/>
    </row>
    <row r="205" spans="1:19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9" t="s">
        <v>251</v>
      </c>
      <c r="F205" s="73">
        <v>84</v>
      </c>
      <c r="G205" s="73">
        <v>23</v>
      </c>
      <c r="H205" s="73">
        <f t="shared" si="6"/>
        <v>1932</v>
      </c>
      <c r="I205" s="73">
        <v>1440</v>
      </c>
      <c r="J205" s="73"/>
      <c r="K205" s="73">
        <v>58.5</v>
      </c>
      <c r="L205" s="73">
        <f t="shared" si="7"/>
        <v>3430.5</v>
      </c>
      <c r="M205" s="73"/>
      <c r="N205" s="73"/>
      <c r="O205" s="68"/>
      <c r="P205" s="68"/>
      <c r="Q205" s="68"/>
      <c r="R205" s="68"/>
      <c r="S205" s="68"/>
    </row>
    <row r="206" spans="1:19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9" t="s">
        <v>156</v>
      </c>
      <c r="F206" s="73">
        <v>77</v>
      </c>
      <c r="G206" s="73">
        <v>23</v>
      </c>
      <c r="H206" s="73">
        <f t="shared" si="6"/>
        <v>1771</v>
      </c>
      <c r="I206" s="73">
        <v>1293</v>
      </c>
      <c r="J206" s="73"/>
      <c r="K206" s="73">
        <v>58.5</v>
      </c>
      <c r="L206" s="73">
        <f t="shared" si="7"/>
        <v>3122.5</v>
      </c>
      <c r="M206" s="73"/>
      <c r="N206" s="73"/>
      <c r="O206" s="68"/>
      <c r="P206" s="68"/>
      <c r="Q206" s="68"/>
      <c r="R206" s="68"/>
      <c r="S206" s="68"/>
    </row>
    <row r="207" spans="1:19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9" t="s">
        <v>309</v>
      </c>
      <c r="F207" s="73">
        <v>90</v>
      </c>
      <c r="G207" s="73">
        <v>23</v>
      </c>
      <c r="H207" s="73">
        <f t="shared" si="6"/>
        <v>2070</v>
      </c>
      <c r="I207" s="73">
        <v>718</v>
      </c>
      <c r="J207" s="73"/>
      <c r="K207" s="73">
        <v>58.5</v>
      </c>
      <c r="L207" s="73">
        <f t="shared" si="7"/>
        <v>2846.5</v>
      </c>
      <c r="M207" s="73"/>
      <c r="N207" s="73"/>
      <c r="O207" s="68"/>
      <c r="P207" s="68"/>
      <c r="Q207" s="68"/>
      <c r="R207" s="68"/>
      <c r="S207" s="68"/>
    </row>
    <row r="208" spans="1:19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9" t="s">
        <v>184</v>
      </c>
      <c r="F208" s="73">
        <v>87</v>
      </c>
      <c r="G208" s="73">
        <v>23</v>
      </c>
      <c r="H208" s="73">
        <f t="shared" si="6"/>
        <v>2001</v>
      </c>
      <c r="I208" s="73">
        <v>764</v>
      </c>
      <c r="J208" s="73"/>
      <c r="K208" s="73">
        <v>58.5</v>
      </c>
      <c r="L208" s="73">
        <f t="shared" si="7"/>
        <v>2823.5</v>
      </c>
      <c r="M208" s="73"/>
      <c r="N208" s="73"/>
      <c r="O208" s="68"/>
      <c r="P208" s="68"/>
      <c r="Q208" s="68"/>
      <c r="R208" s="68"/>
      <c r="S208" s="68"/>
    </row>
    <row r="209" spans="1:19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9" t="s">
        <v>184</v>
      </c>
      <c r="F209" s="73">
        <v>90</v>
      </c>
      <c r="G209" s="73">
        <v>23</v>
      </c>
      <c r="H209" s="73">
        <f t="shared" si="6"/>
        <v>2070</v>
      </c>
      <c r="I209" s="73">
        <v>816</v>
      </c>
      <c r="J209" s="73"/>
      <c r="K209" s="73">
        <v>58.5</v>
      </c>
      <c r="L209" s="73">
        <f t="shared" si="7"/>
        <v>2944.5</v>
      </c>
      <c r="M209" s="73"/>
      <c r="N209" s="73"/>
      <c r="O209" s="68"/>
      <c r="P209" s="68"/>
      <c r="Q209" s="68"/>
      <c r="R209" s="68"/>
      <c r="S209" s="68"/>
    </row>
    <row r="210" spans="1:19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9" t="s">
        <v>251</v>
      </c>
      <c r="F210" s="73">
        <v>76</v>
      </c>
      <c r="G210" s="73">
        <v>23</v>
      </c>
      <c r="H210" s="73">
        <f t="shared" si="6"/>
        <v>1748</v>
      </c>
      <c r="I210" s="73">
        <v>750</v>
      </c>
      <c r="J210" s="73"/>
      <c r="K210" s="73">
        <v>58.5</v>
      </c>
      <c r="L210" s="73">
        <f t="shared" si="7"/>
        <v>2556.5</v>
      </c>
      <c r="M210" s="73"/>
      <c r="N210" s="73"/>
      <c r="O210" s="68"/>
      <c r="P210" s="68"/>
      <c r="Q210" s="68"/>
      <c r="R210" s="68"/>
      <c r="S210" s="68"/>
    </row>
    <row r="211" spans="1:19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9" t="s">
        <v>51</v>
      </c>
      <c r="F211" s="73">
        <v>90</v>
      </c>
      <c r="G211" s="73">
        <v>23</v>
      </c>
      <c r="H211" s="73">
        <f t="shared" si="6"/>
        <v>2070</v>
      </c>
      <c r="I211" s="73">
        <v>849</v>
      </c>
      <c r="J211" s="73"/>
      <c r="K211" s="73">
        <v>58.5</v>
      </c>
      <c r="L211" s="73">
        <f t="shared" si="7"/>
        <v>2977.5</v>
      </c>
      <c r="M211" s="73"/>
      <c r="N211" s="73"/>
      <c r="O211" s="68"/>
      <c r="P211" s="68"/>
      <c r="Q211" s="68"/>
      <c r="R211" s="68"/>
      <c r="S211" s="68"/>
    </row>
    <row r="212" spans="1:19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9" t="s">
        <v>156</v>
      </c>
      <c r="F212" s="73">
        <v>90</v>
      </c>
      <c r="G212" s="73">
        <v>23</v>
      </c>
      <c r="H212" s="73">
        <f t="shared" si="6"/>
        <v>2070</v>
      </c>
      <c r="I212" s="73">
        <v>1195</v>
      </c>
      <c r="J212" s="73"/>
      <c r="K212" s="73">
        <v>58.5</v>
      </c>
      <c r="L212" s="73">
        <f t="shared" si="7"/>
        <v>3323.5</v>
      </c>
      <c r="M212" s="73"/>
      <c r="N212" s="73"/>
      <c r="O212" s="68"/>
      <c r="P212" s="68"/>
      <c r="Q212" s="68"/>
      <c r="R212" s="68"/>
      <c r="S212" s="68"/>
    </row>
    <row r="213" spans="1:19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9" t="s">
        <v>156</v>
      </c>
      <c r="F213" s="73">
        <v>90</v>
      </c>
      <c r="G213" s="73">
        <v>23</v>
      </c>
      <c r="H213" s="73">
        <f t="shared" si="6"/>
        <v>2070</v>
      </c>
      <c r="I213" s="73">
        <v>1437</v>
      </c>
      <c r="J213" s="73"/>
      <c r="K213" s="73">
        <v>58.5</v>
      </c>
      <c r="L213" s="73">
        <f t="shared" si="7"/>
        <v>3565.5</v>
      </c>
      <c r="M213" s="73"/>
      <c r="N213" s="73"/>
      <c r="O213" s="68"/>
      <c r="P213" s="68"/>
      <c r="Q213" s="68"/>
      <c r="R213" s="68"/>
      <c r="S213" s="68"/>
    </row>
    <row r="214" spans="1:19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9" t="s">
        <v>251</v>
      </c>
      <c r="F214" s="73">
        <v>73</v>
      </c>
      <c r="G214" s="73">
        <v>23</v>
      </c>
      <c r="H214" s="73">
        <f t="shared" si="6"/>
        <v>1679</v>
      </c>
      <c r="I214" s="73">
        <v>2004</v>
      </c>
      <c r="J214" s="73"/>
      <c r="K214" s="73">
        <v>58.5</v>
      </c>
      <c r="L214" s="73">
        <f t="shared" si="7"/>
        <v>3741.5</v>
      </c>
      <c r="M214" s="73"/>
      <c r="N214" s="73"/>
      <c r="O214" s="68"/>
      <c r="P214" s="68"/>
      <c r="Q214" s="68"/>
      <c r="R214" s="68"/>
      <c r="S214" s="68"/>
    </row>
    <row r="215" spans="1:19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9" t="s">
        <v>251</v>
      </c>
      <c r="F215" s="73">
        <v>55</v>
      </c>
      <c r="G215" s="73">
        <v>23</v>
      </c>
      <c r="H215" s="73">
        <f t="shared" si="6"/>
        <v>1265</v>
      </c>
      <c r="I215" s="73">
        <v>648</v>
      </c>
      <c r="J215" s="73"/>
      <c r="K215" s="73">
        <v>58.5</v>
      </c>
      <c r="L215" s="73">
        <f t="shared" si="7"/>
        <v>1971.5</v>
      </c>
      <c r="M215" s="73"/>
      <c r="N215" s="73"/>
      <c r="O215" s="68"/>
      <c r="P215" s="68"/>
      <c r="Q215" s="68"/>
      <c r="R215" s="68"/>
      <c r="S215" s="68"/>
    </row>
    <row r="216" spans="1:19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9" t="s">
        <v>184</v>
      </c>
      <c r="F216" s="73">
        <v>93</v>
      </c>
      <c r="G216" s="73">
        <v>23</v>
      </c>
      <c r="H216" s="73">
        <f t="shared" si="6"/>
        <v>2139</v>
      </c>
      <c r="I216" s="73">
        <v>549</v>
      </c>
      <c r="J216" s="73"/>
      <c r="K216" s="73">
        <v>58.5</v>
      </c>
      <c r="L216" s="73">
        <f t="shared" si="7"/>
        <v>2746.5</v>
      </c>
      <c r="M216" s="73"/>
      <c r="N216" s="73"/>
      <c r="O216" s="68"/>
      <c r="P216" s="68"/>
      <c r="Q216" s="68"/>
      <c r="R216" s="68"/>
      <c r="S216" s="68"/>
    </row>
    <row r="217" spans="1:19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9" t="s">
        <v>184</v>
      </c>
      <c r="F217" s="73">
        <v>73</v>
      </c>
      <c r="G217" s="73">
        <v>23</v>
      </c>
      <c r="H217" s="73">
        <f t="shared" si="6"/>
        <v>1679</v>
      </c>
      <c r="I217" s="73">
        <v>498</v>
      </c>
      <c r="J217" s="73"/>
      <c r="K217" s="73">
        <v>58.5</v>
      </c>
      <c r="L217" s="73">
        <f t="shared" si="7"/>
        <v>2235.5</v>
      </c>
      <c r="M217" s="73"/>
      <c r="N217" s="73"/>
      <c r="O217" s="68"/>
      <c r="P217" s="68"/>
      <c r="Q217" s="68"/>
      <c r="R217" s="68"/>
      <c r="S217" s="68"/>
    </row>
    <row r="218" spans="1:19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9" t="s">
        <v>184</v>
      </c>
      <c r="F218" s="73">
        <v>73</v>
      </c>
      <c r="G218" s="73">
        <v>23</v>
      </c>
      <c r="H218" s="73">
        <f t="shared" si="6"/>
        <v>1679</v>
      </c>
      <c r="I218" s="73">
        <v>1089</v>
      </c>
      <c r="J218" s="73"/>
      <c r="K218" s="73">
        <v>58.5</v>
      </c>
      <c r="L218" s="73">
        <f t="shared" si="7"/>
        <v>2826.5</v>
      </c>
      <c r="M218" s="73"/>
      <c r="N218" s="73"/>
      <c r="O218" s="68"/>
      <c r="P218" s="68"/>
      <c r="Q218" s="68"/>
      <c r="R218" s="68"/>
      <c r="S218" s="68"/>
    </row>
    <row r="219" spans="1:19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9" t="s">
        <v>652</v>
      </c>
      <c r="F219" s="73">
        <v>89</v>
      </c>
      <c r="G219" s="73">
        <v>23</v>
      </c>
      <c r="H219" s="73">
        <f t="shared" si="6"/>
        <v>2047</v>
      </c>
      <c r="I219" s="73">
        <v>883</v>
      </c>
      <c r="J219" s="73"/>
      <c r="K219" s="73">
        <v>58.5</v>
      </c>
      <c r="L219" s="73">
        <f t="shared" si="7"/>
        <v>2988.5</v>
      </c>
      <c r="M219" s="73"/>
      <c r="N219" s="73"/>
      <c r="O219" s="68"/>
      <c r="P219" s="68"/>
      <c r="Q219" s="68"/>
      <c r="R219" s="68"/>
      <c r="S219" s="68"/>
    </row>
    <row r="220" spans="1:19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9" t="s">
        <v>156</v>
      </c>
      <c r="F220" s="73">
        <v>65</v>
      </c>
      <c r="G220" s="73">
        <v>23</v>
      </c>
      <c r="H220" s="73">
        <f t="shared" si="6"/>
        <v>1495</v>
      </c>
      <c r="I220" s="73">
        <v>1129</v>
      </c>
      <c r="J220" s="73"/>
      <c r="K220" s="73">
        <v>58.5</v>
      </c>
      <c r="L220" s="73">
        <f t="shared" si="7"/>
        <v>2682.5</v>
      </c>
      <c r="M220" s="73"/>
      <c r="N220" s="73"/>
      <c r="O220" s="68"/>
      <c r="P220" s="68"/>
      <c r="Q220" s="68"/>
      <c r="R220" s="68"/>
      <c r="S220" s="68"/>
    </row>
    <row r="221" spans="1:19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9" t="s">
        <v>156</v>
      </c>
      <c r="F221" s="73">
        <v>55</v>
      </c>
      <c r="G221" s="73">
        <v>23</v>
      </c>
      <c r="H221" s="73">
        <f t="shared" si="6"/>
        <v>1265</v>
      </c>
      <c r="I221" s="73">
        <v>782</v>
      </c>
      <c r="J221" s="73"/>
      <c r="K221" s="73">
        <v>58.5</v>
      </c>
      <c r="L221" s="73">
        <f t="shared" si="7"/>
        <v>2105.5</v>
      </c>
      <c r="M221" s="73"/>
      <c r="N221" s="73"/>
      <c r="O221" s="68"/>
      <c r="P221" s="68"/>
      <c r="Q221" s="68"/>
      <c r="R221" s="68"/>
      <c r="S221" s="68"/>
    </row>
    <row r="222" spans="1:19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9" t="s">
        <v>813</v>
      </c>
      <c r="F222" s="73">
        <v>55</v>
      </c>
      <c r="G222" s="73">
        <v>23</v>
      </c>
      <c r="H222" s="73">
        <f t="shared" si="6"/>
        <v>1265</v>
      </c>
      <c r="I222" s="73">
        <v>698</v>
      </c>
      <c r="J222" s="73"/>
      <c r="K222" s="73">
        <v>58.5</v>
      </c>
      <c r="L222" s="73">
        <f t="shared" si="7"/>
        <v>2021.5</v>
      </c>
      <c r="M222" s="73"/>
      <c r="N222" s="73"/>
      <c r="O222" s="68"/>
      <c r="P222" s="68"/>
      <c r="Q222" s="68"/>
      <c r="R222" s="68"/>
      <c r="S222" s="68"/>
    </row>
    <row r="223" spans="1:19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9" t="s">
        <v>156</v>
      </c>
      <c r="F223" s="73">
        <v>73</v>
      </c>
      <c r="G223" s="73">
        <v>23</v>
      </c>
      <c r="H223" s="73">
        <f t="shared" si="6"/>
        <v>1679</v>
      </c>
      <c r="I223" s="73">
        <v>917</v>
      </c>
      <c r="J223" s="73"/>
      <c r="K223" s="73">
        <v>58.5</v>
      </c>
      <c r="L223" s="73">
        <f t="shared" si="7"/>
        <v>2654.5</v>
      </c>
      <c r="M223" s="73"/>
      <c r="N223" s="73"/>
      <c r="O223" s="68"/>
      <c r="P223" s="68"/>
      <c r="Q223" s="68"/>
      <c r="R223" s="68"/>
      <c r="S223" s="68"/>
    </row>
    <row r="224" spans="1:19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9" t="s">
        <v>156</v>
      </c>
      <c r="F224" s="73">
        <v>61</v>
      </c>
      <c r="G224" s="73">
        <v>23</v>
      </c>
      <c r="H224" s="73">
        <f t="shared" si="6"/>
        <v>1403</v>
      </c>
      <c r="I224" s="73">
        <v>571</v>
      </c>
      <c r="J224" s="73"/>
      <c r="K224" s="73">
        <v>58.5</v>
      </c>
      <c r="L224" s="73">
        <f t="shared" si="7"/>
        <v>2032.5</v>
      </c>
      <c r="M224" s="73"/>
      <c r="N224" s="73"/>
      <c r="O224" s="68"/>
      <c r="P224" s="68"/>
      <c r="Q224" s="68"/>
      <c r="R224" s="68"/>
      <c r="S224" s="68"/>
    </row>
    <row r="225" spans="1:19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9" t="s">
        <v>251</v>
      </c>
      <c r="F225" s="73">
        <v>90</v>
      </c>
      <c r="G225" s="73">
        <v>23</v>
      </c>
      <c r="H225" s="73">
        <f t="shared" si="6"/>
        <v>2070</v>
      </c>
      <c r="I225" s="73">
        <v>691</v>
      </c>
      <c r="J225" s="73"/>
      <c r="K225" s="73">
        <v>58.5</v>
      </c>
      <c r="L225" s="73">
        <f t="shared" si="7"/>
        <v>2819.5</v>
      </c>
      <c r="M225" s="73"/>
      <c r="N225" s="73"/>
      <c r="O225" s="68"/>
      <c r="P225" s="68"/>
      <c r="Q225" s="68"/>
      <c r="R225" s="68"/>
      <c r="S225" s="68"/>
    </row>
    <row r="226" spans="1:19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9" t="s">
        <v>156</v>
      </c>
      <c r="F226" s="73">
        <v>90</v>
      </c>
      <c r="G226" s="73">
        <v>23</v>
      </c>
      <c r="H226" s="73">
        <f t="shared" si="6"/>
        <v>2070</v>
      </c>
      <c r="I226" s="73">
        <v>728</v>
      </c>
      <c r="J226" s="73"/>
      <c r="K226" s="73">
        <v>58.5</v>
      </c>
      <c r="L226" s="73">
        <f t="shared" si="7"/>
        <v>2856.5</v>
      </c>
      <c r="M226" s="73"/>
      <c r="N226" s="73"/>
      <c r="O226" s="68"/>
      <c r="P226" s="68"/>
      <c r="Q226" s="68"/>
      <c r="R226" s="68"/>
      <c r="S226" s="68"/>
    </row>
    <row r="227" spans="1:19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9" t="s">
        <v>5299</v>
      </c>
      <c r="F227" s="73">
        <v>90</v>
      </c>
      <c r="G227" s="73">
        <v>23</v>
      </c>
      <c r="H227" s="73">
        <f t="shared" si="6"/>
        <v>2070</v>
      </c>
      <c r="I227" s="73">
        <v>1450</v>
      </c>
      <c r="J227" s="73"/>
      <c r="K227" s="73">
        <v>58.5</v>
      </c>
      <c r="L227" s="73">
        <f t="shared" si="7"/>
        <v>3578.5</v>
      </c>
      <c r="M227" s="73"/>
      <c r="N227" s="73"/>
      <c r="O227" s="68"/>
      <c r="P227" s="68"/>
      <c r="Q227" s="68"/>
      <c r="R227" s="68"/>
      <c r="S227" s="68"/>
    </row>
    <row r="228" spans="1:19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9" t="s">
        <v>546</v>
      </c>
      <c r="F228" s="73">
        <v>79</v>
      </c>
      <c r="G228" s="73">
        <v>23</v>
      </c>
      <c r="H228" s="73">
        <f t="shared" si="6"/>
        <v>1817</v>
      </c>
      <c r="I228" s="73">
        <v>999</v>
      </c>
      <c r="J228" s="73"/>
      <c r="K228" s="73">
        <v>58.5</v>
      </c>
      <c r="L228" s="73">
        <f t="shared" si="7"/>
        <v>2874.5</v>
      </c>
      <c r="M228" s="73"/>
      <c r="N228" s="73"/>
      <c r="O228" s="68"/>
      <c r="P228" s="68"/>
      <c r="Q228" s="68"/>
      <c r="R228" s="68"/>
      <c r="S228" s="68"/>
    </row>
    <row r="229" spans="1:19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9" t="s">
        <v>212</v>
      </c>
      <c r="F229" s="73">
        <v>90</v>
      </c>
      <c r="G229" s="73">
        <v>23</v>
      </c>
      <c r="H229" s="73">
        <f t="shared" si="6"/>
        <v>2070</v>
      </c>
      <c r="I229" s="73">
        <v>883</v>
      </c>
      <c r="J229" s="73"/>
      <c r="K229" s="73">
        <v>58.5</v>
      </c>
      <c r="L229" s="73">
        <f t="shared" si="7"/>
        <v>3011.5</v>
      </c>
      <c r="M229" s="73"/>
      <c r="N229" s="73"/>
      <c r="O229" s="68"/>
      <c r="P229" s="68"/>
      <c r="Q229" s="68"/>
      <c r="R229" s="68"/>
      <c r="S229" s="68"/>
    </row>
    <row r="230" spans="1:19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79"/>
      <c r="F230" s="73">
        <v>78</v>
      </c>
      <c r="G230" s="73">
        <v>23</v>
      </c>
      <c r="H230" s="73">
        <f t="shared" si="6"/>
        <v>1794</v>
      </c>
      <c r="I230" s="73">
        <v>773</v>
      </c>
      <c r="J230" s="73"/>
      <c r="K230" s="73">
        <v>58.5</v>
      </c>
      <c r="L230" s="73">
        <f t="shared" si="7"/>
        <v>2625.5</v>
      </c>
      <c r="M230" s="73"/>
      <c r="N230" s="73"/>
      <c r="O230" s="68"/>
      <c r="P230" s="68"/>
      <c r="Q230" s="68"/>
      <c r="R230" s="68"/>
      <c r="S230" s="68"/>
    </row>
    <row r="231" spans="1:19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9"/>
      <c r="F231" s="73">
        <v>90</v>
      </c>
      <c r="G231" s="73">
        <v>23</v>
      </c>
      <c r="H231" s="73">
        <f t="shared" si="6"/>
        <v>2070</v>
      </c>
      <c r="I231" s="73">
        <v>576</v>
      </c>
      <c r="J231" s="73"/>
      <c r="K231" s="73">
        <v>58.5</v>
      </c>
      <c r="L231" s="73">
        <f t="shared" si="7"/>
        <v>2704.5</v>
      </c>
      <c r="M231" s="73"/>
      <c r="N231" s="73"/>
      <c r="O231" s="68"/>
      <c r="P231" s="68"/>
      <c r="Q231" s="68"/>
      <c r="R231" s="68"/>
      <c r="S231" s="68"/>
    </row>
    <row r="232" spans="1:19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9" t="s">
        <v>156</v>
      </c>
      <c r="F232" s="73">
        <v>64</v>
      </c>
      <c r="G232" s="73">
        <v>23</v>
      </c>
      <c r="H232" s="73">
        <f t="shared" si="6"/>
        <v>1472</v>
      </c>
      <c r="I232" s="73">
        <v>1595</v>
      </c>
      <c r="J232" s="73"/>
      <c r="K232" s="73">
        <v>58.5</v>
      </c>
      <c r="L232" s="73">
        <f t="shared" si="7"/>
        <v>3125.5</v>
      </c>
      <c r="M232" s="73"/>
      <c r="N232" s="73"/>
      <c r="O232" s="68"/>
      <c r="P232" s="68"/>
      <c r="Q232" s="68"/>
      <c r="R232" s="68"/>
      <c r="S232" s="68"/>
    </row>
    <row r="233" spans="1:19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9" t="s">
        <v>156</v>
      </c>
      <c r="F233" s="73">
        <v>64</v>
      </c>
      <c r="G233" s="73">
        <v>23</v>
      </c>
      <c r="H233" s="73">
        <f t="shared" si="6"/>
        <v>1472</v>
      </c>
      <c r="I233" s="73">
        <v>1365</v>
      </c>
      <c r="J233" s="73"/>
      <c r="K233" s="73">
        <v>58.5</v>
      </c>
      <c r="L233" s="73">
        <f t="shared" si="7"/>
        <v>2895.5</v>
      </c>
      <c r="M233" s="73"/>
      <c r="N233" s="73"/>
      <c r="O233" s="68"/>
      <c r="P233" s="68"/>
      <c r="Q233" s="68"/>
      <c r="R233" s="68"/>
      <c r="S233" s="68"/>
    </row>
    <row r="234" spans="1:19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9" t="s">
        <v>546</v>
      </c>
      <c r="F234" s="73">
        <v>76</v>
      </c>
      <c r="G234" s="73">
        <v>23</v>
      </c>
      <c r="H234" s="73">
        <f t="shared" si="6"/>
        <v>1748</v>
      </c>
      <c r="I234" s="73">
        <v>1624</v>
      </c>
      <c r="J234" s="73"/>
      <c r="K234" s="73">
        <v>58.5</v>
      </c>
      <c r="L234" s="73">
        <f t="shared" si="7"/>
        <v>3430.5</v>
      </c>
      <c r="M234" s="73"/>
      <c r="N234" s="73"/>
      <c r="O234" s="68"/>
      <c r="P234" s="68"/>
      <c r="Q234" s="68"/>
      <c r="R234" s="68"/>
      <c r="S234" s="68"/>
    </row>
    <row r="235" spans="1:19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9" t="s">
        <v>546</v>
      </c>
      <c r="F235" s="73">
        <v>71</v>
      </c>
      <c r="G235" s="73">
        <v>23</v>
      </c>
      <c r="H235" s="73">
        <f t="shared" si="6"/>
        <v>1633</v>
      </c>
      <c r="I235" s="73">
        <v>1066</v>
      </c>
      <c r="J235" s="73"/>
      <c r="K235" s="73">
        <v>58.5</v>
      </c>
      <c r="L235" s="73">
        <f t="shared" si="7"/>
        <v>2757.5</v>
      </c>
      <c r="M235" s="73"/>
      <c r="N235" s="73"/>
      <c r="O235" s="68"/>
      <c r="P235" s="68"/>
      <c r="Q235" s="68"/>
      <c r="R235" s="68"/>
      <c r="S235" s="68"/>
    </row>
    <row r="236" spans="1:19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9" t="s">
        <v>266</v>
      </c>
      <c r="F236" s="73">
        <v>64</v>
      </c>
      <c r="G236" s="73">
        <v>23</v>
      </c>
      <c r="H236" s="73">
        <f t="shared" si="6"/>
        <v>1472</v>
      </c>
      <c r="I236" s="73">
        <v>1977</v>
      </c>
      <c r="J236" s="73"/>
      <c r="K236" s="73">
        <v>58.5</v>
      </c>
      <c r="L236" s="73">
        <f t="shared" si="7"/>
        <v>3507.5</v>
      </c>
      <c r="M236" s="73"/>
      <c r="N236" s="73"/>
      <c r="O236" s="68"/>
      <c r="P236" s="68"/>
      <c r="Q236" s="68"/>
      <c r="R236" s="68"/>
      <c r="S236" s="68"/>
    </row>
    <row r="237" spans="1:19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9" t="s">
        <v>127</v>
      </c>
      <c r="F237" s="73">
        <v>77</v>
      </c>
      <c r="G237" s="73">
        <v>23</v>
      </c>
      <c r="H237" s="73">
        <f t="shared" si="6"/>
        <v>1771</v>
      </c>
      <c r="I237" s="73">
        <v>1019</v>
      </c>
      <c r="J237" s="73"/>
      <c r="K237" s="73">
        <v>58.5</v>
      </c>
      <c r="L237" s="73">
        <f t="shared" si="7"/>
        <v>2848.5</v>
      </c>
      <c r="M237" s="73"/>
      <c r="N237" s="73"/>
      <c r="O237" s="68"/>
      <c r="P237" s="68"/>
      <c r="Q237" s="68"/>
      <c r="R237" s="68"/>
      <c r="S237" s="68"/>
    </row>
    <row r="238" spans="1:19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9" t="s">
        <v>2289</v>
      </c>
      <c r="F238" s="73">
        <v>68</v>
      </c>
      <c r="G238" s="73">
        <v>23</v>
      </c>
      <c r="H238" s="73">
        <f t="shared" si="6"/>
        <v>1564</v>
      </c>
      <c r="I238" s="73">
        <v>1830</v>
      </c>
      <c r="J238" s="73"/>
      <c r="K238" s="73">
        <v>58.5</v>
      </c>
      <c r="L238" s="73">
        <f t="shared" si="7"/>
        <v>3452.5</v>
      </c>
      <c r="M238" s="73"/>
      <c r="N238" s="73"/>
      <c r="O238" s="68"/>
      <c r="P238" s="68"/>
      <c r="Q238" s="68"/>
      <c r="R238" s="68"/>
      <c r="S238" s="68"/>
    </row>
    <row r="239" spans="1:19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9" t="s">
        <v>156</v>
      </c>
      <c r="F239" s="73">
        <v>60</v>
      </c>
      <c r="G239" s="73">
        <v>23</v>
      </c>
      <c r="H239" s="73">
        <f t="shared" si="6"/>
        <v>1380</v>
      </c>
      <c r="I239" s="73">
        <v>1071</v>
      </c>
      <c r="J239" s="73"/>
      <c r="K239" s="73">
        <v>58.5</v>
      </c>
      <c r="L239" s="73">
        <f t="shared" si="7"/>
        <v>2509.5</v>
      </c>
      <c r="M239" s="73"/>
      <c r="N239" s="73"/>
      <c r="O239" s="68"/>
      <c r="P239" s="68"/>
      <c r="Q239" s="68"/>
      <c r="R239" s="68"/>
      <c r="S239" s="68"/>
    </row>
    <row r="240" spans="1:19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9" t="s">
        <v>33</v>
      </c>
      <c r="F240" s="73">
        <v>90</v>
      </c>
      <c r="G240" s="73">
        <v>23</v>
      </c>
      <c r="H240" s="73">
        <f t="shared" si="6"/>
        <v>2070</v>
      </c>
      <c r="I240" s="73">
        <v>1228</v>
      </c>
      <c r="J240" s="73"/>
      <c r="K240" s="73">
        <v>58.5</v>
      </c>
      <c r="L240" s="73">
        <f t="shared" si="7"/>
        <v>3356.5</v>
      </c>
      <c r="M240" s="73"/>
      <c r="N240" s="73"/>
      <c r="O240" s="68"/>
      <c r="P240" s="68"/>
      <c r="Q240" s="68"/>
      <c r="R240" s="68"/>
      <c r="S240" s="68"/>
    </row>
    <row r="241" spans="1:19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9" t="s">
        <v>546</v>
      </c>
      <c r="F241" s="73">
        <v>87</v>
      </c>
      <c r="G241" s="73">
        <v>23</v>
      </c>
      <c r="H241" s="73">
        <f t="shared" si="6"/>
        <v>2001</v>
      </c>
      <c r="I241" s="73">
        <v>1258</v>
      </c>
      <c r="J241" s="73"/>
      <c r="K241" s="73">
        <v>58.5</v>
      </c>
      <c r="L241" s="73">
        <f t="shared" si="7"/>
        <v>3317.5</v>
      </c>
      <c r="M241" s="73"/>
      <c r="N241" s="73"/>
      <c r="O241" s="68"/>
      <c r="P241" s="68"/>
      <c r="Q241" s="68"/>
      <c r="R241" s="68"/>
      <c r="S241" s="68"/>
    </row>
    <row r="242" spans="1:19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9" t="s">
        <v>546</v>
      </c>
      <c r="F242" s="73">
        <v>90</v>
      </c>
      <c r="G242" s="73">
        <v>23</v>
      </c>
      <c r="H242" s="73">
        <f t="shared" si="6"/>
        <v>2070</v>
      </c>
      <c r="I242" s="73">
        <v>1313</v>
      </c>
      <c r="J242" s="73"/>
      <c r="K242" s="73">
        <v>58.5</v>
      </c>
      <c r="L242" s="73">
        <f t="shared" si="7"/>
        <v>3441.5</v>
      </c>
      <c r="M242" s="73"/>
      <c r="N242" s="73"/>
      <c r="O242" s="68"/>
      <c r="P242" s="68"/>
      <c r="Q242" s="68"/>
      <c r="R242" s="68"/>
      <c r="S242" s="68"/>
    </row>
    <row r="243" spans="1:19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9" t="s">
        <v>546</v>
      </c>
      <c r="F243" s="73">
        <v>90</v>
      </c>
      <c r="G243" s="73">
        <v>23</v>
      </c>
      <c r="H243" s="73">
        <f t="shared" si="6"/>
        <v>2070</v>
      </c>
      <c r="I243" s="73">
        <v>1353</v>
      </c>
      <c r="J243" s="73"/>
      <c r="K243" s="73">
        <v>58.5</v>
      </c>
      <c r="L243" s="73">
        <f t="shared" si="7"/>
        <v>3481.5</v>
      </c>
      <c r="M243" s="73"/>
      <c r="N243" s="73"/>
      <c r="O243" s="68"/>
      <c r="P243" s="68"/>
      <c r="Q243" s="68"/>
      <c r="R243" s="68"/>
      <c r="S243" s="68"/>
    </row>
    <row r="244" spans="1:19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9" t="s">
        <v>546</v>
      </c>
      <c r="F244" s="73">
        <v>90</v>
      </c>
      <c r="G244" s="73">
        <v>23</v>
      </c>
      <c r="H244" s="73">
        <f t="shared" si="6"/>
        <v>2070</v>
      </c>
      <c r="I244" s="73">
        <v>1504</v>
      </c>
      <c r="J244" s="73"/>
      <c r="K244" s="73">
        <v>58.5</v>
      </c>
      <c r="L244" s="73">
        <f t="shared" si="7"/>
        <v>3632.5</v>
      </c>
      <c r="M244" s="73"/>
      <c r="N244" s="73"/>
      <c r="O244" s="68"/>
      <c r="P244" s="68"/>
      <c r="Q244" s="68"/>
      <c r="R244" s="68"/>
      <c r="S244" s="68"/>
    </row>
    <row r="245" spans="1:19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9" t="s">
        <v>3532</v>
      </c>
      <c r="F245" s="73">
        <v>90</v>
      </c>
      <c r="G245" s="73">
        <v>23</v>
      </c>
      <c r="H245" s="73">
        <f t="shared" si="6"/>
        <v>2070</v>
      </c>
      <c r="I245" s="73">
        <v>1429</v>
      </c>
      <c r="J245" s="73"/>
      <c r="K245" s="73">
        <v>58.5</v>
      </c>
      <c r="L245" s="73">
        <f t="shared" si="7"/>
        <v>3557.5</v>
      </c>
      <c r="M245" s="73"/>
      <c r="N245" s="73"/>
      <c r="O245" s="68"/>
      <c r="P245" s="68"/>
      <c r="Q245" s="68"/>
      <c r="R245" s="68"/>
      <c r="S245" s="68"/>
    </row>
    <row r="246" spans="1:19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9" t="s">
        <v>251</v>
      </c>
      <c r="F246" s="73">
        <v>77</v>
      </c>
      <c r="G246" s="73">
        <v>23</v>
      </c>
      <c r="H246" s="73">
        <f t="shared" si="6"/>
        <v>1771</v>
      </c>
      <c r="I246" s="73">
        <v>957</v>
      </c>
      <c r="J246" s="73"/>
      <c r="K246" s="73">
        <v>58.5</v>
      </c>
      <c r="L246" s="73">
        <f t="shared" si="7"/>
        <v>2786.5</v>
      </c>
      <c r="M246" s="73"/>
      <c r="N246" s="73"/>
      <c r="O246" s="68"/>
      <c r="P246" s="68"/>
      <c r="Q246" s="68"/>
      <c r="R246" s="68"/>
      <c r="S246" s="68"/>
    </row>
    <row r="247" spans="1:19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9" t="s">
        <v>51</v>
      </c>
      <c r="F247" s="73">
        <v>90</v>
      </c>
      <c r="G247" s="73">
        <v>23</v>
      </c>
      <c r="H247" s="73">
        <f t="shared" si="6"/>
        <v>2070</v>
      </c>
      <c r="I247" s="73">
        <v>1134</v>
      </c>
      <c r="J247" s="73"/>
      <c r="K247" s="73">
        <v>58.5</v>
      </c>
      <c r="L247" s="73">
        <f t="shared" si="7"/>
        <v>3262.5</v>
      </c>
      <c r="M247" s="73"/>
      <c r="N247" s="73"/>
      <c r="O247" s="68"/>
      <c r="P247" s="68"/>
      <c r="Q247" s="68"/>
      <c r="R247" s="68"/>
      <c r="S247" s="68"/>
    </row>
    <row r="248" spans="1:19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9" t="s">
        <v>546</v>
      </c>
      <c r="F248" s="73">
        <v>87</v>
      </c>
      <c r="G248" s="73">
        <v>23</v>
      </c>
      <c r="H248" s="73">
        <f t="shared" si="6"/>
        <v>2001</v>
      </c>
      <c r="I248" s="73">
        <v>1047</v>
      </c>
      <c r="J248" s="73"/>
      <c r="K248" s="73">
        <v>58.5</v>
      </c>
      <c r="L248" s="73">
        <f t="shared" si="7"/>
        <v>3106.5</v>
      </c>
      <c r="M248" s="73"/>
      <c r="N248" s="73"/>
      <c r="O248" s="68"/>
      <c r="P248" s="68"/>
      <c r="Q248" s="68"/>
      <c r="R248" s="68"/>
      <c r="S248" s="68"/>
    </row>
    <row r="249" spans="1:19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9" t="s">
        <v>546</v>
      </c>
      <c r="F249" s="73">
        <v>80</v>
      </c>
      <c r="G249" s="73">
        <v>23</v>
      </c>
      <c r="H249" s="73">
        <f t="shared" si="6"/>
        <v>1840</v>
      </c>
      <c r="I249" s="73">
        <v>1196</v>
      </c>
      <c r="J249" s="73"/>
      <c r="K249" s="73">
        <v>58.5</v>
      </c>
      <c r="L249" s="73">
        <f t="shared" si="7"/>
        <v>3094.5</v>
      </c>
      <c r="M249" s="73"/>
      <c r="N249" s="73"/>
      <c r="O249" s="68"/>
      <c r="P249" s="68"/>
      <c r="Q249" s="68"/>
      <c r="R249" s="68"/>
      <c r="S249" s="68"/>
    </row>
    <row r="250" spans="1:19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80" t="s">
        <v>2045</v>
      </c>
      <c r="F250" s="73">
        <v>63</v>
      </c>
      <c r="G250" s="73">
        <v>23</v>
      </c>
      <c r="H250" s="73">
        <f t="shared" si="6"/>
        <v>1449</v>
      </c>
      <c r="I250" s="73">
        <v>885</v>
      </c>
      <c r="J250" s="73"/>
      <c r="K250" s="73">
        <v>58.5</v>
      </c>
      <c r="L250" s="73">
        <f t="shared" si="7"/>
        <v>2392.5</v>
      </c>
      <c r="M250" s="73"/>
      <c r="N250" s="73"/>
      <c r="O250" s="68"/>
      <c r="P250" s="68"/>
      <c r="Q250" s="68"/>
      <c r="R250" s="68"/>
      <c r="S250" s="68"/>
    </row>
    <row r="251" spans="1:19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9" t="s">
        <v>251</v>
      </c>
      <c r="F251" s="73">
        <v>63</v>
      </c>
      <c r="G251" s="73">
        <v>23</v>
      </c>
      <c r="H251" s="73">
        <f t="shared" si="6"/>
        <v>1449</v>
      </c>
      <c r="I251" s="73">
        <v>756</v>
      </c>
      <c r="J251" s="73"/>
      <c r="K251" s="73">
        <v>58.5</v>
      </c>
      <c r="L251" s="73">
        <f t="shared" si="7"/>
        <v>2263.5</v>
      </c>
      <c r="M251" s="73"/>
      <c r="N251" s="73"/>
      <c r="O251" s="68"/>
      <c r="P251" s="68"/>
      <c r="Q251" s="68"/>
      <c r="R251" s="68"/>
      <c r="S251" s="68"/>
    </row>
    <row r="252" spans="1:19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9" t="s">
        <v>546</v>
      </c>
      <c r="F252" s="73">
        <v>90</v>
      </c>
      <c r="G252" s="73">
        <v>23</v>
      </c>
      <c r="H252" s="73">
        <f t="shared" si="6"/>
        <v>2070</v>
      </c>
      <c r="I252" s="73">
        <v>725</v>
      </c>
      <c r="J252" s="73"/>
      <c r="K252" s="73">
        <v>58.5</v>
      </c>
      <c r="L252" s="73">
        <f t="shared" si="7"/>
        <v>2853.5</v>
      </c>
      <c r="M252" s="73"/>
      <c r="N252" s="73"/>
      <c r="O252" s="68"/>
      <c r="P252" s="68"/>
      <c r="Q252" s="68"/>
      <c r="R252" s="68"/>
      <c r="S252" s="68"/>
    </row>
    <row r="253" spans="1:19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9" t="s">
        <v>546</v>
      </c>
      <c r="F253" s="73">
        <v>89</v>
      </c>
      <c r="G253" s="73">
        <v>23</v>
      </c>
      <c r="H253" s="73">
        <f t="shared" si="6"/>
        <v>2047</v>
      </c>
      <c r="I253" s="73">
        <v>1172</v>
      </c>
      <c r="J253" s="73"/>
      <c r="K253" s="73">
        <v>58.5</v>
      </c>
      <c r="L253" s="73">
        <f t="shared" si="7"/>
        <v>3277.5</v>
      </c>
      <c r="M253" s="73"/>
      <c r="N253" s="73"/>
      <c r="O253" s="68"/>
      <c r="P253" s="68"/>
      <c r="Q253" s="68"/>
      <c r="R253" s="68"/>
      <c r="S253" s="68"/>
    </row>
    <row r="254" spans="1:19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9" t="s">
        <v>309</v>
      </c>
      <c r="F254" s="73">
        <v>83</v>
      </c>
      <c r="G254" s="73">
        <v>23</v>
      </c>
      <c r="H254" s="73">
        <f t="shared" si="6"/>
        <v>1909</v>
      </c>
      <c r="I254" s="73">
        <v>1990</v>
      </c>
      <c r="J254" s="73"/>
      <c r="K254" s="73">
        <v>58.5</v>
      </c>
      <c r="L254" s="73">
        <f t="shared" si="7"/>
        <v>3957.5</v>
      </c>
      <c r="M254" s="73"/>
      <c r="N254" s="73"/>
      <c r="O254" s="68"/>
      <c r="P254" s="68"/>
      <c r="Q254" s="68"/>
      <c r="R254" s="68"/>
      <c r="S254" s="68"/>
    </row>
    <row r="255" spans="1:19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9" t="s">
        <v>251</v>
      </c>
      <c r="F255" s="73">
        <v>90</v>
      </c>
      <c r="G255" s="73">
        <v>23</v>
      </c>
      <c r="H255" s="73">
        <f t="shared" si="6"/>
        <v>2070</v>
      </c>
      <c r="I255" s="73">
        <v>1245</v>
      </c>
      <c r="J255" s="73"/>
      <c r="K255" s="73">
        <v>58.5</v>
      </c>
      <c r="L255" s="73">
        <f t="shared" si="7"/>
        <v>3373.5</v>
      </c>
      <c r="M255" s="73"/>
      <c r="N255" s="73"/>
      <c r="O255" s="68"/>
      <c r="P255" s="68"/>
      <c r="Q255" s="68"/>
      <c r="R255" s="68"/>
      <c r="S255" s="68"/>
    </row>
    <row r="256" spans="1:19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9" t="s">
        <v>813</v>
      </c>
      <c r="F256" s="73">
        <v>75</v>
      </c>
      <c r="G256" s="73">
        <v>23</v>
      </c>
      <c r="H256" s="73">
        <f t="shared" si="6"/>
        <v>1725</v>
      </c>
      <c r="I256" s="73">
        <v>865</v>
      </c>
      <c r="J256" s="73"/>
      <c r="K256" s="73">
        <v>58.5</v>
      </c>
      <c r="L256" s="73">
        <f t="shared" si="7"/>
        <v>2648.5</v>
      </c>
      <c r="M256" s="73"/>
      <c r="N256" s="73"/>
      <c r="O256" s="68"/>
      <c r="P256" s="68"/>
      <c r="Q256" s="68"/>
      <c r="R256" s="68"/>
      <c r="S256" s="68"/>
    </row>
    <row r="257" spans="1:19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9" t="s">
        <v>6016</v>
      </c>
      <c r="F257" s="73">
        <v>90</v>
      </c>
      <c r="G257" s="73">
        <v>23</v>
      </c>
      <c r="H257" s="73">
        <f t="shared" si="6"/>
        <v>2070</v>
      </c>
      <c r="I257" s="73">
        <v>1168</v>
      </c>
      <c r="J257" s="73"/>
      <c r="K257" s="73">
        <v>58.5</v>
      </c>
      <c r="L257" s="73">
        <f t="shared" si="7"/>
        <v>3296.5</v>
      </c>
      <c r="M257" s="73"/>
      <c r="N257" s="73"/>
      <c r="O257" s="68"/>
      <c r="P257" s="68"/>
      <c r="Q257" s="68"/>
      <c r="R257" s="68"/>
      <c r="S257" s="68"/>
    </row>
    <row r="258" spans="1:19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9" t="s">
        <v>309</v>
      </c>
      <c r="F258" s="73">
        <v>71</v>
      </c>
      <c r="G258" s="73">
        <v>23</v>
      </c>
      <c r="H258" s="73">
        <f t="shared" si="6"/>
        <v>1633</v>
      </c>
      <c r="I258" s="73">
        <v>790</v>
      </c>
      <c r="J258" s="73"/>
      <c r="K258" s="73">
        <v>58.5</v>
      </c>
      <c r="L258" s="73">
        <f t="shared" si="7"/>
        <v>2481.5</v>
      </c>
      <c r="M258" s="73"/>
      <c r="N258" s="73"/>
      <c r="O258" s="68"/>
      <c r="P258" s="68"/>
      <c r="Q258" s="68"/>
      <c r="R258" s="68"/>
      <c r="S258" s="68"/>
    </row>
    <row r="259" spans="1:19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9" t="s">
        <v>309</v>
      </c>
      <c r="F259" s="73">
        <v>90</v>
      </c>
      <c r="G259" s="73">
        <v>23</v>
      </c>
      <c r="H259" s="73">
        <f t="shared" ref="H259:H322" si="8">F259*G259</f>
        <v>2070</v>
      </c>
      <c r="I259" s="73">
        <v>989</v>
      </c>
      <c r="J259" s="73"/>
      <c r="K259" s="73">
        <v>58.5</v>
      </c>
      <c r="L259" s="73">
        <f t="shared" ref="L259:L322" si="9">H259+I259+J259+K259</f>
        <v>3117.5</v>
      </c>
      <c r="M259" s="73"/>
      <c r="N259" s="73"/>
      <c r="O259" s="68"/>
      <c r="P259" s="68"/>
      <c r="Q259" s="68"/>
      <c r="R259" s="68"/>
      <c r="S259" s="68"/>
    </row>
    <row r="260" spans="1:19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9" t="s">
        <v>2210</v>
      </c>
      <c r="F260" s="73">
        <v>55</v>
      </c>
      <c r="G260" s="73">
        <v>23</v>
      </c>
      <c r="H260" s="73">
        <f t="shared" si="8"/>
        <v>1265</v>
      </c>
      <c r="I260" s="73">
        <v>657</v>
      </c>
      <c r="J260" s="73"/>
      <c r="K260" s="73">
        <v>58.5</v>
      </c>
      <c r="L260" s="73">
        <f t="shared" si="9"/>
        <v>1980.5</v>
      </c>
      <c r="M260" s="73"/>
      <c r="N260" s="73"/>
      <c r="O260" s="68"/>
      <c r="P260" s="68"/>
      <c r="Q260" s="68"/>
      <c r="R260" s="68"/>
      <c r="S260" s="68"/>
    </row>
    <row r="261" spans="1:19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9" t="s">
        <v>127</v>
      </c>
      <c r="F261" s="73">
        <v>90</v>
      </c>
      <c r="G261" s="73">
        <v>23</v>
      </c>
      <c r="H261" s="73">
        <f t="shared" si="8"/>
        <v>2070</v>
      </c>
      <c r="I261" s="73">
        <v>1337</v>
      </c>
      <c r="J261" s="73"/>
      <c r="K261" s="73">
        <v>58.5</v>
      </c>
      <c r="L261" s="73">
        <f t="shared" si="9"/>
        <v>3465.5</v>
      </c>
      <c r="M261" s="73"/>
      <c r="N261" s="73"/>
      <c r="O261" s="68"/>
      <c r="P261" s="68"/>
      <c r="Q261" s="68"/>
      <c r="R261" s="68"/>
      <c r="S261" s="68"/>
    </row>
    <row r="262" spans="1:19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9" t="s">
        <v>2210</v>
      </c>
      <c r="F262" s="73">
        <v>72</v>
      </c>
      <c r="G262" s="73">
        <v>23</v>
      </c>
      <c r="H262" s="73">
        <f t="shared" si="8"/>
        <v>1656</v>
      </c>
      <c r="I262" s="73">
        <v>854</v>
      </c>
      <c r="J262" s="73"/>
      <c r="K262" s="73">
        <v>58.5</v>
      </c>
      <c r="L262" s="73">
        <f t="shared" si="9"/>
        <v>2568.5</v>
      </c>
      <c r="M262" s="73"/>
      <c r="N262" s="73"/>
      <c r="O262" s="68"/>
      <c r="P262" s="68"/>
      <c r="Q262" s="68"/>
      <c r="R262" s="68"/>
      <c r="S262" s="68"/>
    </row>
    <row r="263" spans="1:19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9" t="s">
        <v>212</v>
      </c>
      <c r="F263" s="73">
        <v>89</v>
      </c>
      <c r="G263" s="73">
        <v>23</v>
      </c>
      <c r="H263" s="73">
        <f t="shared" si="8"/>
        <v>2047</v>
      </c>
      <c r="I263" s="73">
        <v>1732</v>
      </c>
      <c r="J263" s="73"/>
      <c r="K263" s="73">
        <v>58.5</v>
      </c>
      <c r="L263" s="73">
        <f t="shared" si="9"/>
        <v>3837.5</v>
      </c>
      <c r="M263" s="73"/>
      <c r="N263" s="73"/>
      <c r="O263" s="68"/>
      <c r="P263" s="68"/>
      <c r="Q263" s="68"/>
      <c r="R263" s="68"/>
      <c r="S263" s="68"/>
    </row>
    <row r="264" spans="1:19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9" t="s">
        <v>813</v>
      </c>
      <c r="F264" s="73">
        <v>90</v>
      </c>
      <c r="G264" s="73">
        <v>23</v>
      </c>
      <c r="H264" s="73">
        <f t="shared" si="8"/>
        <v>2070</v>
      </c>
      <c r="I264" s="73">
        <v>1569</v>
      </c>
      <c r="J264" s="73"/>
      <c r="K264" s="73">
        <v>58.5</v>
      </c>
      <c r="L264" s="73">
        <f t="shared" si="9"/>
        <v>3697.5</v>
      </c>
      <c r="M264" s="73"/>
      <c r="N264" s="73"/>
      <c r="O264" s="68"/>
      <c r="P264" s="68"/>
      <c r="Q264" s="68"/>
      <c r="R264" s="68"/>
      <c r="S264" s="68"/>
    </row>
    <row r="265" spans="1:19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9" t="s">
        <v>6073</v>
      </c>
      <c r="F265" s="73">
        <v>90</v>
      </c>
      <c r="G265" s="73">
        <v>23</v>
      </c>
      <c r="H265" s="73">
        <f t="shared" si="8"/>
        <v>2070</v>
      </c>
      <c r="I265" s="73">
        <v>963</v>
      </c>
      <c r="J265" s="73"/>
      <c r="K265" s="73">
        <v>58.5</v>
      </c>
      <c r="L265" s="73">
        <f t="shared" si="9"/>
        <v>3091.5</v>
      </c>
      <c r="M265" s="73"/>
      <c r="N265" s="73"/>
      <c r="O265" s="68"/>
      <c r="P265" s="68"/>
      <c r="Q265" s="68"/>
      <c r="R265" s="68"/>
      <c r="S265" s="68"/>
    </row>
    <row r="266" spans="1:19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9" t="s">
        <v>309</v>
      </c>
      <c r="F266" s="73">
        <v>90</v>
      </c>
      <c r="G266" s="73">
        <v>23</v>
      </c>
      <c r="H266" s="73">
        <f t="shared" si="8"/>
        <v>2070</v>
      </c>
      <c r="I266" s="73">
        <v>951</v>
      </c>
      <c r="J266" s="73"/>
      <c r="K266" s="73">
        <v>58.5</v>
      </c>
      <c r="L266" s="73">
        <f t="shared" si="9"/>
        <v>3079.5</v>
      </c>
      <c r="M266" s="73"/>
      <c r="N266" s="73"/>
      <c r="O266" s="68"/>
      <c r="P266" s="68"/>
      <c r="Q266" s="68"/>
      <c r="R266" s="68"/>
      <c r="S266" s="68"/>
    </row>
    <row r="267" spans="1:19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9" t="s">
        <v>309</v>
      </c>
      <c r="F267" s="73">
        <v>89</v>
      </c>
      <c r="G267" s="73">
        <v>23</v>
      </c>
      <c r="H267" s="73">
        <f t="shared" si="8"/>
        <v>2047</v>
      </c>
      <c r="I267" s="73">
        <v>1533</v>
      </c>
      <c r="J267" s="73"/>
      <c r="K267" s="73">
        <v>58.5</v>
      </c>
      <c r="L267" s="73">
        <f t="shared" si="9"/>
        <v>3638.5</v>
      </c>
      <c r="M267" s="73"/>
      <c r="N267" s="73"/>
      <c r="O267" s="68"/>
      <c r="P267" s="68"/>
      <c r="Q267" s="68"/>
      <c r="R267" s="68"/>
      <c r="S267" s="68"/>
    </row>
    <row r="268" spans="1:19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9" t="s">
        <v>813</v>
      </c>
      <c r="F268" s="73">
        <v>72</v>
      </c>
      <c r="G268" s="73">
        <v>23</v>
      </c>
      <c r="H268" s="73">
        <f t="shared" si="8"/>
        <v>1656</v>
      </c>
      <c r="I268" s="73">
        <v>821</v>
      </c>
      <c r="J268" s="73"/>
      <c r="K268" s="73">
        <v>58.5</v>
      </c>
      <c r="L268" s="73">
        <f t="shared" si="9"/>
        <v>2535.5</v>
      </c>
      <c r="M268" s="73"/>
      <c r="N268" s="73"/>
      <c r="O268" s="68"/>
      <c r="P268" s="68"/>
      <c r="Q268" s="68"/>
      <c r="R268" s="68"/>
      <c r="S268" s="68"/>
    </row>
    <row r="269" spans="1:19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9" t="s">
        <v>813</v>
      </c>
      <c r="F269" s="73">
        <v>76</v>
      </c>
      <c r="G269" s="73">
        <v>23</v>
      </c>
      <c r="H269" s="73">
        <f t="shared" si="8"/>
        <v>1748</v>
      </c>
      <c r="I269" s="73">
        <v>1073</v>
      </c>
      <c r="J269" s="73"/>
      <c r="K269" s="73">
        <v>58.5</v>
      </c>
      <c r="L269" s="73">
        <f t="shared" si="9"/>
        <v>2879.5</v>
      </c>
      <c r="M269" s="73"/>
      <c r="N269" s="73"/>
      <c r="O269" s="68"/>
      <c r="P269" s="68"/>
      <c r="Q269" s="68"/>
      <c r="R269" s="68"/>
      <c r="S269" s="68"/>
    </row>
    <row r="270" spans="1:19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79" t="s">
        <v>156</v>
      </c>
      <c r="F270" s="73">
        <v>75</v>
      </c>
      <c r="G270" s="73">
        <v>23</v>
      </c>
      <c r="H270" s="73">
        <f t="shared" si="8"/>
        <v>1725</v>
      </c>
      <c r="I270" s="73">
        <v>1044</v>
      </c>
      <c r="J270" s="73"/>
      <c r="K270" s="73">
        <v>58.5</v>
      </c>
      <c r="L270" s="73">
        <f t="shared" si="9"/>
        <v>2827.5</v>
      </c>
      <c r="M270" s="73"/>
      <c r="N270" s="73"/>
      <c r="O270" s="68"/>
      <c r="P270" s="68"/>
      <c r="Q270" s="68"/>
      <c r="R270" s="68"/>
      <c r="S270" s="68"/>
    </row>
    <row r="271" spans="1:19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79" t="s">
        <v>156</v>
      </c>
      <c r="F271" s="73">
        <v>66</v>
      </c>
      <c r="G271" s="73">
        <v>23</v>
      </c>
      <c r="H271" s="73">
        <f t="shared" si="8"/>
        <v>1518</v>
      </c>
      <c r="I271" s="73">
        <v>1055</v>
      </c>
      <c r="J271" s="73"/>
      <c r="K271" s="73">
        <v>58.5</v>
      </c>
      <c r="L271" s="73">
        <f t="shared" si="9"/>
        <v>2631.5</v>
      </c>
      <c r="M271" s="73"/>
      <c r="N271" s="73"/>
      <c r="O271" s="68"/>
      <c r="P271" s="68"/>
      <c r="Q271" s="68"/>
      <c r="R271" s="68"/>
      <c r="S271" s="68"/>
    </row>
    <row r="272" spans="1:19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9" t="s">
        <v>813</v>
      </c>
      <c r="F272" s="73">
        <v>73</v>
      </c>
      <c r="G272" s="73">
        <v>23</v>
      </c>
      <c r="H272" s="73">
        <f t="shared" si="8"/>
        <v>1679</v>
      </c>
      <c r="I272" s="73">
        <v>680</v>
      </c>
      <c r="J272" s="73"/>
      <c r="K272" s="73">
        <v>58.5</v>
      </c>
      <c r="L272" s="73">
        <f t="shared" si="9"/>
        <v>2417.5</v>
      </c>
      <c r="M272" s="73"/>
      <c r="N272" s="73"/>
      <c r="O272" s="68"/>
      <c r="P272" s="68"/>
      <c r="Q272" s="68"/>
      <c r="R272" s="68"/>
      <c r="S272" s="68"/>
    </row>
    <row r="273" spans="1:19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9" t="s">
        <v>309</v>
      </c>
      <c r="F273" s="73">
        <v>90</v>
      </c>
      <c r="G273" s="73">
        <v>23</v>
      </c>
      <c r="H273" s="73">
        <f t="shared" si="8"/>
        <v>2070</v>
      </c>
      <c r="I273" s="73">
        <v>1484</v>
      </c>
      <c r="J273" s="73"/>
      <c r="K273" s="73">
        <v>58.5</v>
      </c>
      <c r="L273" s="73">
        <f t="shared" si="9"/>
        <v>3612.5</v>
      </c>
      <c r="M273" s="73"/>
      <c r="N273" s="73"/>
      <c r="O273" s="68"/>
      <c r="P273" s="68"/>
      <c r="Q273" s="68"/>
      <c r="R273" s="68"/>
      <c r="S273" s="68"/>
    </row>
    <row r="274" spans="1:19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9"/>
      <c r="F274" s="73">
        <v>90</v>
      </c>
      <c r="G274" s="73">
        <v>23</v>
      </c>
      <c r="H274" s="73">
        <f t="shared" si="8"/>
        <v>2070</v>
      </c>
      <c r="I274" s="73">
        <v>842</v>
      </c>
      <c r="J274" s="73"/>
      <c r="K274" s="73">
        <v>58.5</v>
      </c>
      <c r="L274" s="73">
        <f t="shared" si="9"/>
        <v>2970.5</v>
      </c>
      <c r="M274" s="73"/>
      <c r="N274" s="73"/>
      <c r="O274" s="68"/>
      <c r="P274" s="68"/>
      <c r="Q274" s="68"/>
      <c r="R274" s="68"/>
      <c r="S274" s="68"/>
    </row>
    <row r="275" spans="1:19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9"/>
      <c r="F275" s="73">
        <v>82</v>
      </c>
      <c r="G275" s="73">
        <v>23</v>
      </c>
      <c r="H275" s="73">
        <f t="shared" si="8"/>
        <v>1886</v>
      </c>
      <c r="I275" s="73">
        <v>669</v>
      </c>
      <c r="J275" s="73"/>
      <c r="K275" s="73">
        <v>58.5</v>
      </c>
      <c r="L275" s="73">
        <f t="shared" si="9"/>
        <v>2613.5</v>
      </c>
      <c r="M275" s="73"/>
      <c r="N275" s="73"/>
      <c r="O275" s="68"/>
      <c r="P275" s="68"/>
      <c r="Q275" s="68"/>
      <c r="R275" s="68"/>
      <c r="S275" s="68"/>
    </row>
    <row r="276" spans="1:19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9" t="s">
        <v>156</v>
      </c>
      <c r="F276" s="73">
        <v>55</v>
      </c>
      <c r="G276" s="73">
        <v>23</v>
      </c>
      <c r="H276" s="73">
        <f t="shared" si="8"/>
        <v>1265</v>
      </c>
      <c r="I276" s="73">
        <v>532</v>
      </c>
      <c r="J276" s="73"/>
      <c r="K276" s="73">
        <v>58.5</v>
      </c>
      <c r="L276" s="73">
        <f t="shared" si="9"/>
        <v>1855.5</v>
      </c>
      <c r="M276" s="73"/>
      <c r="N276" s="73"/>
      <c r="O276" s="68"/>
      <c r="P276" s="68"/>
      <c r="Q276" s="68"/>
      <c r="R276" s="68"/>
      <c r="S276" s="68"/>
    </row>
    <row r="277" spans="1:19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9" t="s">
        <v>127</v>
      </c>
      <c r="F277" s="73">
        <v>69</v>
      </c>
      <c r="G277" s="73">
        <v>23</v>
      </c>
      <c r="H277" s="73">
        <f t="shared" si="8"/>
        <v>1587</v>
      </c>
      <c r="I277" s="73">
        <v>1132</v>
      </c>
      <c r="J277" s="73"/>
      <c r="K277" s="73">
        <v>58.5</v>
      </c>
      <c r="L277" s="73">
        <f t="shared" si="9"/>
        <v>2777.5</v>
      </c>
      <c r="M277" s="73"/>
      <c r="N277" s="73"/>
      <c r="O277" s="68"/>
      <c r="P277" s="68"/>
      <c r="Q277" s="68"/>
      <c r="R277" s="68"/>
      <c r="S277" s="68"/>
    </row>
    <row r="278" spans="1:19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9" t="s">
        <v>251</v>
      </c>
      <c r="F278" s="73">
        <v>55</v>
      </c>
      <c r="G278" s="73">
        <v>23</v>
      </c>
      <c r="H278" s="73">
        <f t="shared" si="8"/>
        <v>1265</v>
      </c>
      <c r="I278" s="73">
        <v>407</v>
      </c>
      <c r="J278" s="73"/>
      <c r="K278" s="73">
        <v>58.5</v>
      </c>
      <c r="L278" s="73">
        <f t="shared" si="9"/>
        <v>1730.5</v>
      </c>
      <c r="M278" s="73"/>
      <c r="N278" s="73"/>
      <c r="O278" s="68"/>
      <c r="P278" s="68"/>
      <c r="Q278" s="68"/>
      <c r="R278" s="68"/>
      <c r="S278" s="68"/>
    </row>
    <row r="279" spans="1:19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9" t="s">
        <v>51</v>
      </c>
      <c r="F279" s="73">
        <v>78</v>
      </c>
      <c r="G279" s="73">
        <v>23</v>
      </c>
      <c r="H279" s="73">
        <f t="shared" si="8"/>
        <v>1794</v>
      </c>
      <c r="I279" s="73">
        <v>694</v>
      </c>
      <c r="J279" s="73"/>
      <c r="K279" s="73">
        <v>58.5</v>
      </c>
      <c r="L279" s="73">
        <f t="shared" si="9"/>
        <v>2546.5</v>
      </c>
      <c r="M279" s="73"/>
      <c r="N279" s="73"/>
      <c r="O279" s="68"/>
      <c r="P279" s="68"/>
      <c r="Q279" s="68"/>
      <c r="R279" s="68"/>
      <c r="S279" s="68"/>
    </row>
    <row r="280" spans="1:19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9" t="s">
        <v>723</v>
      </c>
      <c r="F280" s="73">
        <v>87</v>
      </c>
      <c r="G280" s="73">
        <v>23</v>
      </c>
      <c r="H280" s="73">
        <f t="shared" si="8"/>
        <v>2001</v>
      </c>
      <c r="I280" s="73">
        <v>2024</v>
      </c>
      <c r="J280" s="73"/>
      <c r="K280" s="73">
        <v>58.5</v>
      </c>
      <c r="L280" s="73">
        <f t="shared" si="9"/>
        <v>4083.5</v>
      </c>
      <c r="M280" s="73"/>
      <c r="N280" s="73"/>
      <c r="O280" s="68"/>
      <c r="P280" s="68"/>
      <c r="Q280" s="68"/>
      <c r="R280" s="68"/>
      <c r="S280" s="68"/>
    </row>
    <row r="281" spans="1:19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9" t="s">
        <v>723</v>
      </c>
      <c r="F281" s="73">
        <v>72</v>
      </c>
      <c r="G281" s="73">
        <v>23</v>
      </c>
      <c r="H281" s="73">
        <f t="shared" si="8"/>
        <v>1656</v>
      </c>
      <c r="I281" s="73">
        <v>1323</v>
      </c>
      <c r="J281" s="73"/>
      <c r="K281" s="73">
        <v>58.5</v>
      </c>
      <c r="L281" s="73">
        <f t="shared" si="9"/>
        <v>3037.5</v>
      </c>
      <c r="M281" s="73"/>
      <c r="N281" s="73"/>
      <c r="O281" s="68"/>
      <c r="P281" s="68"/>
      <c r="Q281" s="68"/>
      <c r="R281" s="68"/>
      <c r="S281" s="68"/>
    </row>
    <row r="282" spans="1:19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9" t="s">
        <v>212</v>
      </c>
      <c r="F282" s="73">
        <v>90</v>
      </c>
      <c r="G282" s="73">
        <v>23</v>
      </c>
      <c r="H282" s="73">
        <f t="shared" si="8"/>
        <v>2070</v>
      </c>
      <c r="I282" s="73">
        <v>1286</v>
      </c>
      <c r="J282" s="73"/>
      <c r="K282" s="73">
        <v>58.5</v>
      </c>
      <c r="L282" s="73">
        <f t="shared" si="9"/>
        <v>3414.5</v>
      </c>
      <c r="M282" s="73"/>
      <c r="N282" s="73"/>
      <c r="O282" s="68"/>
      <c r="P282" s="68"/>
      <c r="Q282" s="68"/>
      <c r="R282" s="68"/>
      <c r="S282" s="68"/>
    </row>
    <row r="283" spans="1:19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9" t="s">
        <v>212</v>
      </c>
      <c r="F283" s="73">
        <v>69</v>
      </c>
      <c r="G283" s="73">
        <v>23</v>
      </c>
      <c r="H283" s="73">
        <f t="shared" si="8"/>
        <v>1587</v>
      </c>
      <c r="I283" s="73">
        <v>703</v>
      </c>
      <c r="J283" s="73"/>
      <c r="K283" s="73">
        <v>58.5</v>
      </c>
      <c r="L283" s="73">
        <f t="shared" si="9"/>
        <v>2348.5</v>
      </c>
      <c r="M283" s="73"/>
      <c r="N283" s="73"/>
      <c r="O283" s="68"/>
      <c r="P283" s="68"/>
      <c r="Q283" s="68"/>
      <c r="R283" s="68"/>
      <c r="S283" s="68"/>
    </row>
    <row r="284" spans="1:19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9" t="s">
        <v>309</v>
      </c>
      <c r="F284" s="73">
        <v>70</v>
      </c>
      <c r="G284" s="73">
        <v>23</v>
      </c>
      <c r="H284" s="73">
        <f t="shared" si="8"/>
        <v>1610</v>
      </c>
      <c r="I284" s="73">
        <v>858</v>
      </c>
      <c r="J284" s="73"/>
      <c r="K284" s="73">
        <v>58.5</v>
      </c>
      <c r="L284" s="73">
        <f t="shared" si="9"/>
        <v>2526.5</v>
      </c>
      <c r="M284" s="73"/>
      <c r="N284" s="73"/>
      <c r="O284" s="68"/>
      <c r="P284" s="68"/>
      <c r="Q284" s="68"/>
      <c r="R284" s="68"/>
      <c r="S284" s="68"/>
    </row>
    <row r="285" spans="1:19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9" t="s">
        <v>309</v>
      </c>
      <c r="F285" s="73">
        <v>76</v>
      </c>
      <c r="G285" s="73">
        <v>23</v>
      </c>
      <c r="H285" s="73">
        <f t="shared" si="8"/>
        <v>1748</v>
      </c>
      <c r="I285" s="73">
        <v>604</v>
      </c>
      <c r="J285" s="73"/>
      <c r="K285" s="73">
        <v>58.5</v>
      </c>
      <c r="L285" s="73">
        <f t="shared" si="9"/>
        <v>2410.5</v>
      </c>
      <c r="M285" s="73"/>
      <c r="N285" s="73"/>
      <c r="O285" s="68"/>
      <c r="P285" s="68"/>
      <c r="Q285" s="68"/>
      <c r="R285" s="68"/>
      <c r="S285" s="68"/>
    </row>
    <row r="286" spans="1:19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9" t="s">
        <v>723</v>
      </c>
      <c r="F286" s="73">
        <v>64</v>
      </c>
      <c r="G286" s="73">
        <v>23</v>
      </c>
      <c r="H286" s="73">
        <f t="shared" si="8"/>
        <v>1472</v>
      </c>
      <c r="I286" s="73">
        <v>1171</v>
      </c>
      <c r="J286" s="73"/>
      <c r="K286" s="73">
        <v>58.5</v>
      </c>
      <c r="L286" s="73">
        <f t="shared" si="9"/>
        <v>2701.5</v>
      </c>
      <c r="M286" s="73"/>
      <c r="N286" s="73"/>
      <c r="O286" s="68"/>
      <c r="P286" s="68"/>
      <c r="Q286" s="68"/>
      <c r="R286" s="68"/>
      <c r="S286" s="68"/>
    </row>
    <row r="287" spans="1:19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9" t="s">
        <v>1412</v>
      </c>
      <c r="F287" s="73">
        <v>90</v>
      </c>
      <c r="G287" s="73">
        <v>23</v>
      </c>
      <c r="H287" s="73">
        <f t="shared" si="8"/>
        <v>2070</v>
      </c>
      <c r="I287" s="73">
        <v>2001</v>
      </c>
      <c r="J287" s="73"/>
      <c r="K287" s="73">
        <v>58.5</v>
      </c>
      <c r="L287" s="73">
        <f t="shared" si="9"/>
        <v>4129.5</v>
      </c>
      <c r="M287" s="73"/>
      <c r="N287" s="73"/>
      <c r="O287" s="68"/>
      <c r="P287" s="68"/>
      <c r="Q287" s="68"/>
      <c r="R287" s="68"/>
      <c r="S287" s="68"/>
    </row>
    <row r="288" spans="1:19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9" t="s">
        <v>309</v>
      </c>
      <c r="F288" s="73">
        <v>77</v>
      </c>
      <c r="G288" s="73">
        <v>23</v>
      </c>
      <c r="H288" s="73">
        <f t="shared" si="8"/>
        <v>1771</v>
      </c>
      <c r="I288" s="73">
        <v>887</v>
      </c>
      <c r="J288" s="73"/>
      <c r="K288" s="73">
        <v>58.5</v>
      </c>
      <c r="L288" s="73">
        <f t="shared" si="9"/>
        <v>2716.5</v>
      </c>
      <c r="M288" s="73"/>
      <c r="N288" s="73"/>
      <c r="O288" s="68"/>
      <c r="P288" s="68"/>
      <c r="Q288" s="68"/>
      <c r="R288" s="68"/>
      <c r="S288" s="68"/>
    </row>
    <row r="289" spans="1:19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9" t="s">
        <v>309</v>
      </c>
      <c r="F289" s="73">
        <v>58</v>
      </c>
      <c r="G289" s="73">
        <v>23</v>
      </c>
      <c r="H289" s="73">
        <f t="shared" si="8"/>
        <v>1334</v>
      </c>
      <c r="I289" s="73">
        <v>594</v>
      </c>
      <c r="J289" s="73"/>
      <c r="K289" s="73">
        <v>58.5</v>
      </c>
      <c r="L289" s="73">
        <f t="shared" si="9"/>
        <v>1986.5</v>
      </c>
      <c r="M289" s="73"/>
      <c r="N289" s="73"/>
      <c r="O289" s="68"/>
      <c r="P289" s="68"/>
      <c r="Q289" s="68"/>
      <c r="R289" s="68"/>
      <c r="S289" s="68"/>
    </row>
    <row r="290" spans="1:19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9" t="s">
        <v>251</v>
      </c>
      <c r="F290" s="73">
        <v>71</v>
      </c>
      <c r="G290" s="73">
        <v>23</v>
      </c>
      <c r="H290" s="73">
        <f t="shared" si="8"/>
        <v>1633</v>
      </c>
      <c r="I290" s="73">
        <v>621</v>
      </c>
      <c r="J290" s="73"/>
      <c r="K290" s="73">
        <v>58.5</v>
      </c>
      <c r="L290" s="73">
        <f t="shared" si="9"/>
        <v>2312.5</v>
      </c>
      <c r="M290" s="73"/>
      <c r="N290" s="73"/>
      <c r="O290" s="68"/>
      <c r="P290" s="68"/>
      <c r="Q290" s="68"/>
      <c r="R290" s="68"/>
      <c r="S290" s="68"/>
    </row>
    <row r="291" spans="1:19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9" t="s">
        <v>251</v>
      </c>
      <c r="F291" s="73">
        <v>87</v>
      </c>
      <c r="G291" s="73">
        <v>23</v>
      </c>
      <c r="H291" s="73">
        <f t="shared" si="8"/>
        <v>2001</v>
      </c>
      <c r="I291" s="73">
        <v>1293</v>
      </c>
      <c r="J291" s="73"/>
      <c r="K291" s="73">
        <v>58.5</v>
      </c>
      <c r="L291" s="73">
        <f t="shared" si="9"/>
        <v>3352.5</v>
      </c>
      <c r="M291" s="73"/>
      <c r="N291" s="73"/>
      <c r="O291" s="68"/>
      <c r="P291" s="68"/>
      <c r="Q291" s="68"/>
      <c r="R291" s="68"/>
      <c r="S291" s="68"/>
    </row>
    <row r="292" spans="1:19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9" t="s">
        <v>251</v>
      </c>
      <c r="F292" s="73">
        <v>90</v>
      </c>
      <c r="G292" s="73">
        <v>23</v>
      </c>
      <c r="H292" s="73">
        <f t="shared" si="8"/>
        <v>2070</v>
      </c>
      <c r="I292" s="73">
        <v>1291</v>
      </c>
      <c r="J292" s="73"/>
      <c r="K292" s="73">
        <v>58.5</v>
      </c>
      <c r="L292" s="73">
        <f t="shared" si="9"/>
        <v>3419.5</v>
      </c>
      <c r="M292" s="73"/>
      <c r="N292" s="73"/>
      <c r="O292" s="68"/>
      <c r="P292" s="68"/>
      <c r="Q292" s="68"/>
      <c r="R292" s="68"/>
      <c r="S292" s="68"/>
    </row>
    <row r="293" spans="1:19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9" t="s">
        <v>652</v>
      </c>
      <c r="F293" s="73">
        <v>72</v>
      </c>
      <c r="G293" s="73">
        <v>23</v>
      </c>
      <c r="H293" s="73">
        <f t="shared" si="8"/>
        <v>1656</v>
      </c>
      <c r="I293" s="73">
        <v>540</v>
      </c>
      <c r="J293" s="73"/>
      <c r="K293" s="73">
        <v>58.5</v>
      </c>
      <c r="L293" s="73">
        <f t="shared" si="9"/>
        <v>2254.5</v>
      </c>
      <c r="M293" s="73"/>
      <c r="N293" s="73"/>
      <c r="O293" s="68"/>
      <c r="P293" s="68"/>
      <c r="Q293" s="68"/>
      <c r="R293" s="68"/>
      <c r="S293" s="68"/>
    </row>
    <row r="294" spans="1:19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9" t="s">
        <v>266</v>
      </c>
      <c r="F294" s="73">
        <v>70</v>
      </c>
      <c r="G294" s="73">
        <v>23</v>
      </c>
      <c r="H294" s="73">
        <f t="shared" si="8"/>
        <v>1610</v>
      </c>
      <c r="I294" s="73">
        <v>1162</v>
      </c>
      <c r="J294" s="73"/>
      <c r="K294" s="73">
        <v>58.5</v>
      </c>
      <c r="L294" s="73">
        <f t="shared" si="9"/>
        <v>2830.5</v>
      </c>
      <c r="M294" s="73"/>
      <c r="N294" s="73"/>
      <c r="O294" s="68"/>
      <c r="P294" s="68"/>
      <c r="Q294" s="68"/>
      <c r="R294" s="68"/>
      <c r="S294" s="68"/>
    </row>
    <row r="295" spans="1:19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9" t="s">
        <v>546</v>
      </c>
      <c r="F295" s="73">
        <v>82</v>
      </c>
      <c r="G295" s="73">
        <v>23</v>
      </c>
      <c r="H295" s="73">
        <f t="shared" si="8"/>
        <v>1886</v>
      </c>
      <c r="I295" s="73">
        <v>602</v>
      </c>
      <c r="J295" s="73"/>
      <c r="K295" s="73">
        <v>58.5</v>
      </c>
      <c r="L295" s="73">
        <f t="shared" si="9"/>
        <v>2546.5</v>
      </c>
      <c r="M295" s="73"/>
      <c r="N295" s="73"/>
      <c r="O295" s="68"/>
      <c r="P295" s="68"/>
      <c r="Q295" s="68"/>
      <c r="R295" s="68"/>
      <c r="S295" s="68"/>
    </row>
    <row r="296" spans="1:19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9" t="s">
        <v>156</v>
      </c>
      <c r="F296" s="73">
        <v>64</v>
      </c>
      <c r="G296" s="73">
        <v>23</v>
      </c>
      <c r="H296" s="73">
        <f t="shared" si="8"/>
        <v>1472</v>
      </c>
      <c r="I296" s="73">
        <v>1301</v>
      </c>
      <c r="J296" s="73"/>
      <c r="K296" s="73">
        <v>58.5</v>
      </c>
      <c r="L296" s="73">
        <f t="shared" si="9"/>
        <v>2831.5</v>
      </c>
      <c r="M296" s="73"/>
      <c r="N296" s="73"/>
      <c r="O296" s="68"/>
      <c r="P296" s="68"/>
      <c r="Q296" s="68"/>
      <c r="R296" s="68"/>
      <c r="S296" s="68"/>
    </row>
    <row r="297" spans="1:19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9" t="s">
        <v>156</v>
      </c>
      <c r="F297" s="73">
        <v>83</v>
      </c>
      <c r="G297" s="73">
        <v>23</v>
      </c>
      <c r="H297" s="73">
        <f t="shared" si="8"/>
        <v>1909</v>
      </c>
      <c r="I297" s="73">
        <v>1083</v>
      </c>
      <c r="J297" s="73"/>
      <c r="K297" s="73">
        <v>58.5</v>
      </c>
      <c r="L297" s="73">
        <f t="shared" si="9"/>
        <v>3050.5</v>
      </c>
      <c r="M297" s="73"/>
      <c r="N297" s="73"/>
      <c r="O297" s="68"/>
      <c r="P297" s="68"/>
      <c r="Q297" s="68"/>
      <c r="R297" s="68"/>
      <c r="S297" s="68"/>
    </row>
    <row r="298" spans="1:19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9" t="s">
        <v>51</v>
      </c>
      <c r="F298" s="73">
        <v>90</v>
      </c>
      <c r="G298" s="73">
        <v>23</v>
      </c>
      <c r="H298" s="73">
        <f t="shared" si="8"/>
        <v>2070</v>
      </c>
      <c r="I298" s="73">
        <v>1569</v>
      </c>
      <c r="J298" s="73"/>
      <c r="K298" s="73">
        <v>58.5</v>
      </c>
      <c r="L298" s="73">
        <f t="shared" si="9"/>
        <v>3697.5</v>
      </c>
      <c r="M298" s="73"/>
      <c r="N298" s="73"/>
      <c r="O298" s="68"/>
      <c r="P298" s="68"/>
      <c r="Q298" s="68"/>
      <c r="R298" s="68"/>
      <c r="S298" s="68"/>
    </row>
    <row r="299" spans="1:19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9" t="s">
        <v>51</v>
      </c>
      <c r="F299" s="73">
        <v>90</v>
      </c>
      <c r="G299" s="73">
        <v>23</v>
      </c>
      <c r="H299" s="73">
        <f t="shared" si="8"/>
        <v>2070</v>
      </c>
      <c r="I299" s="73">
        <v>1521</v>
      </c>
      <c r="J299" s="73"/>
      <c r="K299" s="73">
        <v>58.5</v>
      </c>
      <c r="L299" s="73">
        <f t="shared" si="9"/>
        <v>3649.5</v>
      </c>
      <c r="M299" s="73"/>
      <c r="N299" s="73"/>
      <c r="O299" s="68"/>
      <c r="P299" s="68"/>
      <c r="Q299" s="68"/>
      <c r="R299" s="68"/>
      <c r="S299" s="68"/>
    </row>
    <row r="300" spans="1:19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9" t="s">
        <v>251</v>
      </c>
      <c r="F300" s="73">
        <v>90</v>
      </c>
      <c r="G300" s="73">
        <v>23</v>
      </c>
      <c r="H300" s="73">
        <f t="shared" si="8"/>
        <v>2070</v>
      </c>
      <c r="I300" s="73">
        <v>2437</v>
      </c>
      <c r="J300" s="73"/>
      <c r="K300" s="73">
        <v>58.5</v>
      </c>
      <c r="L300" s="73">
        <f t="shared" si="9"/>
        <v>4565.5</v>
      </c>
      <c r="M300" s="73"/>
      <c r="N300" s="73"/>
      <c r="O300" s="68"/>
      <c r="P300" s="68"/>
      <c r="Q300" s="68"/>
      <c r="R300" s="68"/>
      <c r="S300" s="68"/>
    </row>
    <row r="301" spans="1:19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9" t="s">
        <v>309</v>
      </c>
      <c r="F301" s="73">
        <v>90</v>
      </c>
      <c r="G301" s="73">
        <v>23</v>
      </c>
      <c r="H301" s="73">
        <f t="shared" si="8"/>
        <v>2070</v>
      </c>
      <c r="I301" s="73">
        <v>2068</v>
      </c>
      <c r="J301" s="73"/>
      <c r="K301" s="73">
        <v>58.5</v>
      </c>
      <c r="L301" s="73">
        <f t="shared" si="9"/>
        <v>4196.5</v>
      </c>
      <c r="M301" s="73"/>
      <c r="N301" s="73"/>
      <c r="O301" s="68"/>
      <c r="P301" s="68"/>
      <c r="Q301" s="68"/>
      <c r="R301" s="68"/>
      <c r="S301" s="68"/>
    </row>
    <row r="302" spans="1:19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9" t="s">
        <v>1076</v>
      </c>
      <c r="F302" s="73">
        <v>75</v>
      </c>
      <c r="G302" s="73">
        <v>23</v>
      </c>
      <c r="H302" s="73">
        <f t="shared" si="8"/>
        <v>1725</v>
      </c>
      <c r="I302" s="73">
        <v>1078</v>
      </c>
      <c r="J302" s="73"/>
      <c r="K302" s="73">
        <v>58.5</v>
      </c>
      <c r="L302" s="73">
        <f t="shared" si="9"/>
        <v>2861.5</v>
      </c>
      <c r="M302" s="73"/>
      <c r="N302" s="73"/>
      <c r="O302" s="68"/>
      <c r="P302" s="68"/>
      <c r="Q302" s="68"/>
      <c r="R302" s="68"/>
      <c r="S302" s="68"/>
    </row>
    <row r="303" spans="1:19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9" t="s">
        <v>546</v>
      </c>
      <c r="F303" s="73">
        <v>76</v>
      </c>
      <c r="G303" s="73">
        <v>23</v>
      </c>
      <c r="H303" s="73">
        <f t="shared" si="8"/>
        <v>1748</v>
      </c>
      <c r="I303" s="73">
        <v>1311</v>
      </c>
      <c r="J303" s="73"/>
      <c r="K303" s="73">
        <v>58.5</v>
      </c>
      <c r="L303" s="73">
        <f t="shared" si="9"/>
        <v>3117.5</v>
      </c>
      <c r="M303" s="73"/>
      <c r="N303" s="73"/>
      <c r="O303" s="68"/>
      <c r="P303" s="68"/>
      <c r="Q303" s="68"/>
      <c r="R303" s="68"/>
      <c r="S303" s="68"/>
    </row>
    <row r="304" spans="1:19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9" t="s">
        <v>212</v>
      </c>
      <c r="F304" s="73">
        <v>73</v>
      </c>
      <c r="G304" s="73">
        <v>23</v>
      </c>
      <c r="H304" s="73">
        <f t="shared" si="8"/>
        <v>1679</v>
      </c>
      <c r="I304" s="73">
        <v>1140</v>
      </c>
      <c r="J304" s="73"/>
      <c r="K304" s="73">
        <v>58.5</v>
      </c>
      <c r="L304" s="73">
        <f t="shared" si="9"/>
        <v>2877.5</v>
      </c>
      <c r="M304" s="73"/>
      <c r="N304" s="73"/>
      <c r="O304" s="68"/>
      <c r="P304" s="68"/>
      <c r="Q304" s="68"/>
      <c r="R304" s="68"/>
      <c r="S304" s="68"/>
    </row>
    <row r="305" spans="1:19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9" t="s">
        <v>652</v>
      </c>
      <c r="F305" s="73">
        <v>90</v>
      </c>
      <c r="G305" s="73">
        <v>23</v>
      </c>
      <c r="H305" s="73">
        <f t="shared" si="8"/>
        <v>2070</v>
      </c>
      <c r="I305" s="73">
        <v>1198</v>
      </c>
      <c r="J305" s="73"/>
      <c r="K305" s="73">
        <v>58.5</v>
      </c>
      <c r="L305" s="73">
        <f t="shared" si="9"/>
        <v>3326.5</v>
      </c>
      <c r="M305" s="73"/>
      <c r="N305" s="73"/>
      <c r="O305" s="68"/>
      <c r="P305" s="68"/>
      <c r="Q305" s="68"/>
      <c r="R305" s="68"/>
      <c r="S305" s="68"/>
    </row>
    <row r="306" spans="1:19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9" t="s">
        <v>1076</v>
      </c>
      <c r="F306" s="73">
        <v>82</v>
      </c>
      <c r="G306" s="73">
        <v>23</v>
      </c>
      <c r="H306" s="73">
        <f t="shared" si="8"/>
        <v>1886</v>
      </c>
      <c r="I306" s="73">
        <v>1395</v>
      </c>
      <c r="J306" s="73"/>
      <c r="K306" s="73">
        <v>58.5</v>
      </c>
      <c r="L306" s="73">
        <f t="shared" si="9"/>
        <v>3339.5</v>
      </c>
      <c r="M306" s="73"/>
      <c r="N306" s="73"/>
      <c r="O306" s="68"/>
      <c r="P306" s="68"/>
      <c r="Q306" s="68"/>
      <c r="R306" s="68"/>
      <c r="S306" s="68"/>
    </row>
    <row r="307" spans="1:19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9" t="s">
        <v>1076</v>
      </c>
      <c r="F307" s="73">
        <v>90</v>
      </c>
      <c r="G307" s="73">
        <v>23</v>
      </c>
      <c r="H307" s="73">
        <f t="shared" si="8"/>
        <v>2070</v>
      </c>
      <c r="I307" s="73">
        <v>923</v>
      </c>
      <c r="J307" s="73"/>
      <c r="K307" s="73">
        <v>58.5</v>
      </c>
      <c r="L307" s="73">
        <f t="shared" si="9"/>
        <v>3051.5</v>
      </c>
      <c r="M307" s="73"/>
      <c r="N307" s="73"/>
      <c r="O307" s="68"/>
      <c r="P307" s="68"/>
      <c r="Q307" s="68"/>
      <c r="R307" s="68"/>
      <c r="S307" s="68"/>
    </row>
    <row r="308" spans="1:19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9" t="s">
        <v>813</v>
      </c>
      <c r="F308" s="73">
        <v>72</v>
      </c>
      <c r="G308" s="73">
        <v>23</v>
      </c>
      <c r="H308" s="73">
        <f t="shared" si="8"/>
        <v>1656</v>
      </c>
      <c r="I308" s="73">
        <v>1009</v>
      </c>
      <c r="J308" s="73"/>
      <c r="K308" s="73">
        <v>58.5</v>
      </c>
      <c r="L308" s="73">
        <f t="shared" si="9"/>
        <v>2723.5</v>
      </c>
      <c r="M308" s="73"/>
      <c r="N308" s="73"/>
      <c r="O308" s="68"/>
      <c r="P308" s="68"/>
      <c r="Q308" s="68"/>
      <c r="R308" s="68"/>
      <c r="S308" s="68"/>
    </row>
    <row r="309" spans="1:19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9" t="s">
        <v>813</v>
      </c>
      <c r="F309" s="73">
        <v>90</v>
      </c>
      <c r="G309" s="73">
        <v>23</v>
      </c>
      <c r="H309" s="73">
        <f t="shared" si="8"/>
        <v>2070</v>
      </c>
      <c r="I309" s="73">
        <v>1120</v>
      </c>
      <c r="J309" s="73"/>
      <c r="K309" s="73">
        <v>58.5</v>
      </c>
      <c r="L309" s="73">
        <f t="shared" si="9"/>
        <v>3248.5</v>
      </c>
      <c r="M309" s="73"/>
      <c r="N309" s="73"/>
      <c r="O309" s="68"/>
      <c r="P309" s="68"/>
      <c r="Q309" s="68"/>
      <c r="R309" s="68"/>
      <c r="S309" s="68"/>
    </row>
    <row r="310" spans="1:19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9" t="s">
        <v>6069</v>
      </c>
      <c r="F310" s="73">
        <v>90</v>
      </c>
      <c r="G310" s="73">
        <v>23</v>
      </c>
      <c r="H310" s="73">
        <f t="shared" si="8"/>
        <v>2070</v>
      </c>
      <c r="I310" s="73">
        <v>1207</v>
      </c>
      <c r="J310" s="73"/>
      <c r="K310" s="73">
        <v>58.5</v>
      </c>
      <c r="L310" s="73">
        <f t="shared" si="9"/>
        <v>3335.5</v>
      </c>
      <c r="M310" s="73"/>
      <c r="N310" s="73"/>
      <c r="O310" s="68"/>
      <c r="P310" s="68"/>
      <c r="Q310" s="68"/>
      <c r="R310" s="68"/>
      <c r="S310" s="68"/>
    </row>
    <row r="311" spans="1:19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9" t="s">
        <v>6069</v>
      </c>
      <c r="F311" s="73">
        <v>90</v>
      </c>
      <c r="G311" s="73">
        <v>23</v>
      </c>
      <c r="H311" s="73">
        <f t="shared" si="8"/>
        <v>2070</v>
      </c>
      <c r="I311" s="73">
        <v>1378</v>
      </c>
      <c r="J311" s="73"/>
      <c r="K311" s="73">
        <v>58.5</v>
      </c>
      <c r="L311" s="73">
        <f t="shared" si="9"/>
        <v>3506.5</v>
      </c>
      <c r="M311" s="73"/>
      <c r="N311" s="73"/>
      <c r="O311" s="68"/>
      <c r="P311" s="68"/>
      <c r="Q311" s="68"/>
      <c r="R311" s="68"/>
      <c r="S311" s="68"/>
    </row>
    <row r="312" spans="1:19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9" t="s">
        <v>723</v>
      </c>
      <c r="F312" s="73">
        <v>75</v>
      </c>
      <c r="G312" s="73">
        <v>23</v>
      </c>
      <c r="H312" s="73">
        <f t="shared" si="8"/>
        <v>1725</v>
      </c>
      <c r="I312" s="73">
        <v>760</v>
      </c>
      <c r="J312" s="73"/>
      <c r="K312" s="73">
        <v>58.5</v>
      </c>
      <c r="L312" s="73">
        <f t="shared" si="9"/>
        <v>2543.5</v>
      </c>
      <c r="M312" s="73"/>
      <c r="N312" s="73"/>
      <c r="O312" s="68"/>
      <c r="P312" s="68"/>
      <c r="Q312" s="68"/>
      <c r="R312" s="68"/>
      <c r="S312" s="68"/>
    </row>
    <row r="313" spans="1:19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9" t="s">
        <v>1076</v>
      </c>
      <c r="F313" s="73">
        <v>90</v>
      </c>
      <c r="G313" s="73">
        <v>23</v>
      </c>
      <c r="H313" s="73">
        <f t="shared" si="8"/>
        <v>2070</v>
      </c>
      <c r="I313" s="73">
        <v>1834</v>
      </c>
      <c r="J313" s="73"/>
      <c r="K313" s="73">
        <v>58.5</v>
      </c>
      <c r="L313" s="73">
        <f t="shared" si="9"/>
        <v>3962.5</v>
      </c>
      <c r="M313" s="73"/>
      <c r="N313" s="73"/>
      <c r="O313" s="68"/>
      <c r="P313" s="68"/>
      <c r="Q313" s="68"/>
      <c r="R313" s="68"/>
      <c r="S313" s="68"/>
    </row>
    <row r="314" spans="1:19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9" t="s">
        <v>212</v>
      </c>
      <c r="F314" s="73">
        <v>90</v>
      </c>
      <c r="G314" s="73">
        <v>23</v>
      </c>
      <c r="H314" s="73">
        <f t="shared" si="8"/>
        <v>2070</v>
      </c>
      <c r="I314" s="73">
        <v>2477</v>
      </c>
      <c r="J314" s="73"/>
      <c r="K314" s="73">
        <v>58.5</v>
      </c>
      <c r="L314" s="73">
        <f t="shared" si="9"/>
        <v>4605.5</v>
      </c>
      <c r="M314" s="73"/>
      <c r="N314" s="73"/>
      <c r="O314" s="68"/>
      <c r="P314" s="68"/>
      <c r="Q314" s="68"/>
      <c r="R314" s="68"/>
      <c r="S314" s="68"/>
    </row>
    <row r="315" spans="1:19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9" t="s">
        <v>309</v>
      </c>
      <c r="F315" s="73">
        <v>90</v>
      </c>
      <c r="G315" s="73">
        <v>23</v>
      </c>
      <c r="H315" s="73">
        <f t="shared" si="8"/>
        <v>2070</v>
      </c>
      <c r="I315" s="73">
        <v>1207</v>
      </c>
      <c r="J315" s="73"/>
      <c r="K315" s="73">
        <v>58.5</v>
      </c>
      <c r="L315" s="73">
        <f t="shared" si="9"/>
        <v>3335.5</v>
      </c>
      <c r="M315" s="73"/>
      <c r="N315" s="73"/>
      <c r="O315" s="68"/>
      <c r="P315" s="68"/>
      <c r="Q315" s="68"/>
      <c r="R315" s="68"/>
      <c r="S315" s="68"/>
    </row>
    <row r="316" spans="1:19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9" t="s">
        <v>6069</v>
      </c>
      <c r="F316" s="73">
        <v>69</v>
      </c>
      <c r="G316" s="73">
        <v>23</v>
      </c>
      <c r="H316" s="73">
        <f t="shared" si="8"/>
        <v>1587</v>
      </c>
      <c r="I316" s="73">
        <v>2809</v>
      </c>
      <c r="J316" s="73"/>
      <c r="K316" s="73">
        <v>58.5</v>
      </c>
      <c r="L316" s="73">
        <f t="shared" si="9"/>
        <v>4454.5</v>
      </c>
      <c r="M316" s="73"/>
      <c r="N316" s="73"/>
      <c r="O316" s="68"/>
      <c r="P316" s="68"/>
      <c r="Q316" s="68"/>
      <c r="R316" s="68"/>
      <c r="S316" s="68"/>
    </row>
    <row r="317" spans="1:19" x14ac:dyDescent="0.2">
      <c r="A317" s="77">
        <v>316</v>
      </c>
      <c r="B317" s="78">
        <v>501</v>
      </c>
      <c r="C317" s="79" t="s">
        <v>5828</v>
      </c>
      <c r="D317" s="78">
        <v>22109117</v>
      </c>
      <c r="E317" s="79" t="s">
        <v>309</v>
      </c>
      <c r="F317" s="73">
        <v>90</v>
      </c>
      <c r="G317" s="73">
        <v>23</v>
      </c>
      <c r="H317" s="73">
        <f t="shared" si="8"/>
        <v>2070</v>
      </c>
      <c r="I317" s="73">
        <v>2040</v>
      </c>
      <c r="J317" s="73"/>
      <c r="K317" s="73">
        <v>58.5</v>
      </c>
      <c r="L317" s="73">
        <f t="shared" si="9"/>
        <v>4168.5</v>
      </c>
      <c r="M317" s="73"/>
      <c r="N317" s="73"/>
      <c r="O317" s="68"/>
      <c r="P317" s="68"/>
      <c r="Q317" s="68"/>
      <c r="R317" s="68"/>
      <c r="S317" s="68"/>
    </row>
    <row r="318" spans="1:19" x14ac:dyDescent="0.2">
      <c r="A318" s="77">
        <v>317</v>
      </c>
      <c r="B318" s="78">
        <v>501</v>
      </c>
      <c r="C318" s="79" t="s">
        <v>1914</v>
      </c>
      <c r="D318" s="78">
        <v>22109083</v>
      </c>
      <c r="E318" s="79" t="s">
        <v>309</v>
      </c>
      <c r="F318" s="73">
        <v>93</v>
      </c>
      <c r="G318" s="73">
        <v>23</v>
      </c>
      <c r="H318" s="73">
        <f t="shared" si="8"/>
        <v>2139</v>
      </c>
      <c r="I318" s="73">
        <v>1828</v>
      </c>
      <c r="J318" s="73"/>
      <c r="K318" s="73">
        <v>58.5</v>
      </c>
      <c r="L318" s="73">
        <f t="shared" si="9"/>
        <v>4025.5</v>
      </c>
      <c r="M318" s="73"/>
      <c r="N318" s="73"/>
      <c r="O318" s="68"/>
      <c r="P318" s="68"/>
      <c r="Q318" s="68"/>
      <c r="R318" s="68"/>
      <c r="S318" s="68"/>
    </row>
    <row r="319" spans="1:19" x14ac:dyDescent="0.2">
      <c r="A319" s="77">
        <v>318</v>
      </c>
      <c r="B319" s="78">
        <v>502</v>
      </c>
      <c r="C319" s="79" t="s">
        <v>5856</v>
      </c>
      <c r="D319" s="78">
        <v>22104047</v>
      </c>
      <c r="E319" s="79" t="s">
        <v>266</v>
      </c>
      <c r="F319" s="73">
        <v>70</v>
      </c>
      <c r="G319" s="73">
        <v>23</v>
      </c>
      <c r="H319" s="73">
        <f t="shared" si="8"/>
        <v>1610</v>
      </c>
      <c r="I319" s="73">
        <v>482</v>
      </c>
      <c r="J319" s="73"/>
      <c r="K319" s="73">
        <v>58.5</v>
      </c>
      <c r="L319" s="73">
        <f t="shared" si="9"/>
        <v>2150.5</v>
      </c>
      <c r="M319" s="73"/>
      <c r="N319" s="73"/>
      <c r="O319" s="68"/>
      <c r="P319" s="68"/>
      <c r="Q319" s="68"/>
      <c r="R319" s="68"/>
      <c r="S319" s="68"/>
    </row>
    <row r="320" spans="1:19" x14ac:dyDescent="0.2">
      <c r="A320" s="77">
        <v>319</v>
      </c>
      <c r="B320" s="78">
        <v>502</v>
      </c>
      <c r="C320" s="79" t="s">
        <v>5987</v>
      </c>
      <c r="D320" s="78">
        <v>22104011</v>
      </c>
      <c r="E320" s="79" t="s">
        <v>266</v>
      </c>
      <c r="F320" s="73">
        <v>90</v>
      </c>
      <c r="G320" s="73">
        <v>23</v>
      </c>
      <c r="H320" s="73">
        <f t="shared" si="8"/>
        <v>2070</v>
      </c>
      <c r="I320" s="73">
        <v>1883</v>
      </c>
      <c r="J320" s="73"/>
      <c r="K320" s="73">
        <v>58.5</v>
      </c>
      <c r="L320" s="73">
        <f t="shared" si="9"/>
        <v>4011.5</v>
      </c>
      <c r="M320" s="73"/>
      <c r="N320" s="73"/>
      <c r="O320" s="68"/>
      <c r="P320" s="68"/>
      <c r="Q320" s="68"/>
      <c r="R320" s="68"/>
      <c r="S320" s="68"/>
    </row>
    <row r="321" spans="1:19" x14ac:dyDescent="0.2">
      <c r="A321" s="77">
        <v>320</v>
      </c>
      <c r="B321" s="78">
        <v>503</v>
      </c>
      <c r="C321" s="79" t="s">
        <v>111</v>
      </c>
      <c r="D321" s="78">
        <v>22102058</v>
      </c>
      <c r="E321" s="79" t="s">
        <v>813</v>
      </c>
      <c r="F321" s="73">
        <v>71</v>
      </c>
      <c r="G321" s="73">
        <v>23</v>
      </c>
      <c r="H321" s="73">
        <f t="shared" si="8"/>
        <v>1633</v>
      </c>
      <c r="I321" s="73">
        <v>1225</v>
      </c>
      <c r="J321" s="73"/>
      <c r="K321" s="73">
        <v>58.5</v>
      </c>
      <c r="L321" s="73">
        <f t="shared" si="9"/>
        <v>2916.5</v>
      </c>
      <c r="M321" s="73"/>
      <c r="N321" s="73"/>
      <c r="O321" s="68"/>
      <c r="P321" s="68"/>
      <c r="Q321" s="68"/>
      <c r="R321" s="68"/>
      <c r="S321" s="68"/>
    </row>
    <row r="322" spans="1:19" x14ac:dyDescent="0.2">
      <c r="A322" s="77">
        <v>321</v>
      </c>
      <c r="B322" s="78">
        <v>503</v>
      </c>
      <c r="C322" s="79" t="s">
        <v>725</v>
      </c>
      <c r="D322" s="78">
        <v>22102052</v>
      </c>
      <c r="E322" s="79" t="s">
        <v>1477</v>
      </c>
      <c r="F322" s="73">
        <v>55</v>
      </c>
      <c r="G322" s="73">
        <v>23</v>
      </c>
      <c r="H322" s="73">
        <f t="shared" si="8"/>
        <v>1265</v>
      </c>
      <c r="I322" s="73">
        <v>554</v>
      </c>
      <c r="J322" s="73"/>
      <c r="K322" s="73">
        <v>58.5</v>
      </c>
      <c r="L322" s="73">
        <f t="shared" si="9"/>
        <v>1877.5</v>
      </c>
      <c r="M322" s="73"/>
      <c r="N322" s="73"/>
      <c r="O322" s="68"/>
      <c r="P322" s="68"/>
      <c r="Q322" s="68"/>
      <c r="R322" s="68"/>
      <c r="S322" s="68"/>
    </row>
    <row r="323" spans="1:19" x14ac:dyDescent="0.2">
      <c r="A323" s="77">
        <v>322</v>
      </c>
      <c r="B323" s="78">
        <v>504</v>
      </c>
      <c r="C323" s="79" t="s">
        <v>1180</v>
      </c>
      <c r="D323" s="78">
        <v>22106020</v>
      </c>
      <c r="E323" s="79" t="s">
        <v>212</v>
      </c>
      <c r="F323" s="73">
        <v>90</v>
      </c>
      <c r="G323" s="73">
        <v>23</v>
      </c>
      <c r="H323" s="73">
        <f t="shared" ref="H323:H386" si="10">F323*G323</f>
        <v>2070</v>
      </c>
      <c r="I323" s="73">
        <v>1144</v>
      </c>
      <c r="J323" s="73"/>
      <c r="K323" s="73">
        <v>58.5</v>
      </c>
      <c r="L323" s="73">
        <f t="shared" ref="L323:L386" si="11">H323+I323+J323+K323</f>
        <v>3272.5</v>
      </c>
      <c r="M323" s="73"/>
      <c r="N323" s="73"/>
      <c r="O323" s="68"/>
      <c r="P323" s="68"/>
      <c r="Q323" s="68"/>
      <c r="R323" s="68"/>
      <c r="S323" s="68"/>
    </row>
    <row r="324" spans="1:19" x14ac:dyDescent="0.2">
      <c r="A324" s="77">
        <v>323</v>
      </c>
      <c r="B324" s="78">
        <v>504</v>
      </c>
      <c r="C324" s="79" t="s">
        <v>5869</v>
      </c>
      <c r="D324" s="78">
        <v>22124003</v>
      </c>
      <c r="E324" s="79" t="s">
        <v>156</v>
      </c>
      <c r="F324" s="73">
        <v>90</v>
      </c>
      <c r="G324" s="73">
        <v>23</v>
      </c>
      <c r="H324" s="73">
        <f t="shared" si="10"/>
        <v>2070</v>
      </c>
      <c r="I324" s="73">
        <v>811</v>
      </c>
      <c r="J324" s="73"/>
      <c r="K324" s="73">
        <v>58.5</v>
      </c>
      <c r="L324" s="73">
        <f t="shared" si="11"/>
        <v>2939.5</v>
      </c>
      <c r="M324" s="73"/>
      <c r="N324" s="73"/>
      <c r="O324" s="68"/>
      <c r="P324" s="68"/>
      <c r="Q324" s="68"/>
      <c r="R324" s="68"/>
      <c r="S324" s="68"/>
    </row>
    <row r="325" spans="1:19" x14ac:dyDescent="0.2">
      <c r="A325" s="77">
        <v>324</v>
      </c>
      <c r="B325" s="78">
        <v>505</v>
      </c>
      <c r="C325" s="79" t="s">
        <v>5135</v>
      </c>
      <c r="D325" s="78">
        <v>22106019</v>
      </c>
      <c r="E325" s="79" t="s">
        <v>5136</v>
      </c>
      <c r="F325" s="73">
        <v>82</v>
      </c>
      <c r="G325" s="73">
        <v>23</v>
      </c>
      <c r="H325" s="73">
        <f t="shared" si="10"/>
        <v>1886</v>
      </c>
      <c r="I325" s="73">
        <v>1207</v>
      </c>
      <c r="J325" s="73"/>
      <c r="K325" s="73">
        <v>58.5</v>
      </c>
      <c r="L325" s="73">
        <f t="shared" si="11"/>
        <v>3151.5</v>
      </c>
      <c r="M325" s="73"/>
      <c r="N325" s="73"/>
      <c r="O325" s="68"/>
      <c r="P325" s="68"/>
      <c r="Q325" s="68"/>
      <c r="R325" s="68"/>
      <c r="S325" s="68"/>
    </row>
    <row r="326" spans="1:19" x14ac:dyDescent="0.2">
      <c r="A326" s="77">
        <v>325</v>
      </c>
      <c r="B326" s="78">
        <v>505</v>
      </c>
      <c r="C326" s="79" t="s">
        <v>725</v>
      </c>
      <c r="D326" s="78">
        <v>22112057</v>
      </c>
      <c r="E326" s="78" t="s">
        <v>6069</v>
      </c>
      <c r="F326" s="73">
        <v>90</v>
      </c>
      <c r="G326" s="73">
        <v>23</v>
      </c>
      <c r="H326" s="73">
        <f t="shared" si="10"/>
        <v>2070</v>
      </c>
      <c r="I326" s="73">
        <v>1707</v>
      </c>
      <c r="J326" s="73"/>
      <c r="K326" s="73">
        <v>58.5</v>
      </c>
      <c r="L326" s="73">
        <f t="shared" si="11"/>
        <v>3835.5</v>
      </c>
      <c r="M326" s="73"/>
      <c r="N326" s="73"/>
      <c r="O326" s="68"/>
      <c r="P326" s="68"/>
      <c r="Q326" s="68"/>
      <c r="R326" s="68"/>
      <c r="S326" s="68"/>
    </row>
    <row r="327" spans="1:19" x14ac:dyDescent="0.2">
      <c r="A327" s="77">
        <v>326</v>
      </c>
      <c r="B327" s="78">
        <v>506</v>
      </c>
      <c r="C327" s="79" t="s">
        <v>5846</v>
      </c>
      <c r="D327" s="78">
        <v>22113073</v>
      </c>
      <c r="E327" s="79" t="s">
        <v>723</v>
      </c>
      <c r="F327" s="73">
        <v>75</v>
      </c>
      <c r="G327" s="73">
        <v>23</v>
      </c>
      <c r="H327" s="73">
        <f t="shared" si="10"/>
        <v>1725</v>
      </c>
      <c r="I327" s="73">
        <v>650</v>
      </c>
      <c r="J327" s="73"/>
      <c r="K327" s="73">
        <v>58.5</v>
      </c>
      <c r="L327" s="73">
        <f t="shared" si="11"/>
        <v>2433.5</v>
      </c>
      <c r="M327" s="73"/>
      <c r="N327" s="73"/>
      <c r="O327" s="68"/>
      <c r="P327" s="68"/>
      <c r="Q327" s="68"/>
      <c r="R327" s="68"/>
      <c r="S327" s="68"/>
    </row>
    <row r="328" spans="1:19" x14ac:dyDescent="0.2">
      <c r="A328" s="77">
        <v>327</v>
      </c>
      <c r="B328" s="78">
        <v>506</v>
      </c>
      <c r="C328" s="79" t="s">
        <v>6055</v>
      </c>
      <c r="D328" s="78">
        <v>22109030</v>
      </c>
      <c r="E328" s="79" t="s">
        <v>309</v>
      </c>
      <c r="F328" s="73">
        <v>75</v>
      </c>
      <c r="G328" s="73">
        <v>23</v>
      </c>
      <c r="H328" s="73">
        <f t="shared" si="10"/>
        <v>1725</v>
      </c>
      <c r="I328" s="73">
        <v>1098</v>
      </c>
      <c r="J328" s="73"/>
      <c r="K328" s="73">
        <v>58.5</v>
      </c>
      <c r="L328" s="73">
        <f t="shared" si="11"/>
        <v>2881.5</v>
      </c>
      <c r="M328" s="73"/>
      <c r="N328" s="73"/>
      <c r="O328" s="68"/>
      <c r="P328" s="68"/>
      <c r="Q328" s="68"/>
      <c r="R328" s="68"/>
      <c r="S328" s="68"/>
    </row>
    <row r="329" spans="1:19" x14ac:dyDescent="0.2">
      <c r="A329" s="77">
        <v>328</v>
      </c>
      <c r="B329" s="78">
        <v>507</v>
      </c>
      <c r="C329" s="79" t="s">
        <v>955</v>
      </c>
      <c r="D329" s="78">
        <v>22124038</v>
      </c>
      <c r="E329" s="79" t="s">
        <v>156</v>
      </c>
      <c r="F329" s="73">
        <v>73</v>
      </c>
      <c r="G329" s="73">
        <v>23</v>
      </c>
      <c r="H329" s="73">
        <f t="shared" si="10"/>
        <v>1679</v>
      </c>
      <c r="I329" s="73">
        <v>1387</v>
      </c>
      <c r="J329" s="73"/>
      <c r="K329" s="73">
        <v>58.5</v>
      </c>
      <c r="L329" s="73">
        <f t="shared" si="11"/>
        <v>3124.5</v>
      </c>
      <c r="M329" s="73"/>
      <c r="N329" s="73"/>
      <c r="O329" s="68"/>
      <c r="P329" s="68"/>
      <c r="Q329" s="68"/>
      <c r="R329" s="68"/>
      <c r="S329" s="68"/>
    </row>
    <row r="330" spans="1:19" x14ac:dyDescent="0.2">
      <c r="A330" s="77">
        <v>329</v>
      </c>
      <c r="B330" s="78">
        <v>507</v>
      </c>
      <c r="C330" s="79" t="s">
        <v>1904</v>
      </c>
      <c r="D330" s="78">
        <v>22124110</v>
      </c>
      <c r="E330" s="79" t="s">
        <v>156</v>
      </c>
      <c r="F330" s="73">
        <v>90</v>
      </c>
      <c r="G330" s="73">
        <v>23</v>
      </c>
      <c r="H330" s="73">
        <f t="shared" si="10"/>
        <v>2070</v>
      </c>
      <c r="I330" s="73">
        <v>1614</v>
      </c>
      <c r="J330" s="73"/>
      <c r="K330" s="73">
        <v>58.5</v>
      </c>
      <c r="L330" s="73">
        <f t="shared" si="11"/>
        <v>3742.5</v>
      </c>
      <c r="M330" s="73"/>
      <c r="N330" s="73"/>
      <c r="O330" s="68"/>
      <c r="P330" s="68"/>
      <c r="Q330" s="68"/>
      <c r="R330" s="68"/>
      <c r="S330" s="68"/>
    </row>
    <row r="331" spans="1:19" x14ac:dyDescent="0.2">
      <c r="A331" s="77">
        <v>330</v>
      </c>
      <c r="B331" s="78">
        <v>508</v>
      </c>
      <c r="C331" s="79" t="s">
        <v>371</v>
      </c>
      <c r="D331" s="78">
        <v>22126051</v>
      </c>
      <c r="E331" s="79" t="s">
        <v>184</v>
      </c>
      <c r="F331" s="73">
        <v>90</v>
      </c>
      <c r="G331" s="73">
        <v>23</v>
      </c>
      <c r="H331" s="73">
        <f t="shared" si="10"/>
        <v>2070</v>
      </c>
      <c r="I331" s="73">
        <v>1077</v>
      </c>
      <c r="J331" s="73"/>
      <c r="K331" s="73">
        <v>58.5</v>
      </c>
      <c r="L331" s="73">
        <f t="shared" si="11"/>
        <v>3205.5</v>
      </c>
      <c r="M331" s="73"/>
      <c r="N331" s="73"/>
      <c r="O331" s="68"/>
      <c r="P331" s="68"/>
      <c r="Q331" s="68"/>
      <c r="R331" s="68"/>
      <c r="S331" s="68"/>
    </row>
    <row r="332" spans="1:19" x14ac:dyDescent="0.2">
      <c r="A332" s="77">
        <v>331</v>
      </c>
      <c r="B332" s="78">
        <v>508</v>
      </c>
      <c r="C332" s="79" t="s">
        <v>5874</v>
      </c>
      <c r="D332" s="78">
        <v>22113054</v>
      </c>
      <c r="E332" s="79" t="s">
        <v>723</v>
      </c>
      <c r="F332" s="73">
        <v>76</v>
      </c>
      <c r="G332" s="73">
        <v>23</v>
      </c>
      <c r="H332" s="73">
        <f t="shared" si="10"/>
        <v>1748</v>
      </c>
      <c r="I332" s="73">
        <v>1324</v>
      </c>
      <c r="J332" s="73"/>
      <c r="K332" s="73">
        <v>58.5</v>
      </c>
      <c r="L332" s="73">
        <f t="shared" si="11"/>
        <v>3130.5</v>
      </c>
      <c r="M332" s="73"/>
      <c r="N332" s="73"/>
      <c r="O332" s="68"/>
      <c r="P332" s="68"/>
      <c r="Q332" s="68"/>
      <c r="R332" s="68"/>
      <c r="S332" s="68"/>
    </row>
    <row r="333" spans="1:19" x14ac:dyDescent="0.2">
      <c r="A333" s="77">
        <v>332</v>
      </c>
      <c r="B333" s="78">
        <v>509</v>
      </c>
      <c r="C333" s="79" t="s">
        <v>5862</v>
      </c>
      <c r="D333" s="78">
        <v>22111034</v>
      </c>
      <c r="E333" s="79" t="s">
        <v>1860</v>
      </c>
      <c r="F333" s="73">
        <v>59</v>
      </c>
      <c r="G333" s="73">
        <v>23</v>
      </c>
      <c r="H333" s="73">
        <f t="shared" si="10"/>
        <v>1357</v>
      </c>
      <c r="I333" s="73">
        <v>1089</v>
      </c>
      <c r="J333" s="73"/>
      <c r="K333" s="73">
        <v>58.5</v>
      </c>
      <c r="L333" s="73">
        <f t="shared" si="11"/>
        <v>2504.5</v>
      </c>
      <c r="M333" s="73"/>
      <c r="N333" s="73"/>
      <c r="O333" s="68"/>
      <c r="P333" s="68"/>
      <c r="Q333" s="68"/>
      <c r="R333" s="68"/>
      <c r="S333" s="68"/>
    </row>
    <row r="334" spans="1:19" x14ac:dyDescent="0.2">
      <c r="A334" s="77">
        <v>333</v>
      </c>
      <c r="B334" s="78">
        <v>509</v>
      </c>
      <c r="C334" s="79" t="s">
        <v>449</v>
      </c>
      <c r="D334" s="78">
        <v>22124004</v>
      </c>
      <c r="E334" s="79" t="s">
        <v>156</v>
      </c>
      <c r="F334" s="73">
        <v>74</v>
      </c>
      <c r="G334" s="73">
        <v>23</v>
      </c>
      <c r="H334" s="73">
        <f t="shared" si="10"/>
        <v>1702</v>
      </c>
      <c r="I334" s="73">
        <v>1088</v>
      </c>
      <c r="J334" s="73"/>
      <c r="K334" s="73">
        <v>58.5</v>
      </c>
      <c r="L334" s="73">
        <f t="shared" si="11"/>
        <v>2848.5</v>
      </c>
      <c r="M334" s="73"/>
      <c r="N334" s="73"/>
      <c r="O334" s="68"/>
      <c r="P334" s="68"/>
      <c r="Q334" s="68"/>
      <c r="R334" s="68"/>
      <c r="S334" s="68"/>
    </row>
    <row r="335" spans="1:19" x14ac:dyDescent="0.2">
      <c r="A335" s="77">
        <v>334</v>
      </c>
      <c r="B335" s="78">
        <v>510</v>
      </c>
      <c r="C335" s="79" t="s">
        <v>1823</v>
      </c>
      <c r="D335" s="78">
        <v>22124100</v>
      </c>
      <c r="E335" s="79" t="s">
        <v>156</v>
      </c>
      <c r="F335" s="73">
        <v>90</v>
      </c>
      <c r="G335" s="73">
        <v>23</v>
      </c>
      <c r="H335" s="73">
        <f t="shared" si="10"/>
        <v>2070</v>
      </c>
      <c r="I335" s="73">
        <v>1249</v>
      </c>
      <c r="J335" s="73"/>
      <c r="K335" s="73">
        <v>58.5</v>
      </c>
      <c r="L335" s="73">
        <f t="shared" si="11"/>
        <v>3377.5</v>
      </c>
      <c r="M335" s="73"/>
      <c r="N335" s="73"/>
      <c r="O335" s="68"/>
      <c r="P335" s="68"/>
      <c r="Q335" s="68"/>
      <c r="R335" s="68"/>
      <c r="S335" s="68"/>
    </row>
    <row r="336" spans="1:19" x14ac:dyDescent="0.2">
      <c r="A336" s="77">
        <v>335</v>
      </c>
      <c r="B336" s="78">
        <v>510</v>
      </c>
      <c r="C336" s="79" t="s">
        <v>4842</v>
      </c>
      <c r="D336" s="78">
        <v>22124016</v>
      </c>
      <c r="E336" s="79" t="s">
        <v>156</v>
      </c>
      <c r="F336" s="73">
        <v>70</v>
      </c>
      <c r="G336" s="73">
        <v>23</v>
      </c>
      <c r="H336" s="73">
        <f t="shared" si="10"/>
        <v>1610</v>
      </c>
      <c r="I336" s="73">
        <v>806</v>
      </c>
      <c r="J336" s="73"/>
      <c r="K336" s="73">
        <v>58.5</v>
      </c>
      <c r="L336" s="73">
        <f t="shared" si="11"/>
        <v>2474.5</v>
      </c>
      <c r="M336" s="73"/>
      <c r="N336" s="73"/>
      <c r="O336" s="68"/>
      <c r="P336" s="68"/>
      <c r="Q336" s="68"/>
      <c r="R336" s="68"/>
      <c r="S336" s="68"/>
    </row>
    <row r="337" spans="1:19" x14ac:dyDescent="0.2">
      <c r="A337" s="77">
        <v>336</v>
      </c>
      <c r="B337" s="78">
        <v>511</v>
      </c>
      <c r="C337" s="79" t="s">
        <v>5847</v>
      </c>
      <c r="D337" s="78">
        <v>22111036</v>
      </c>
      <c r="E337" s="79" t="s">
        <v>33</v>
      </c>
      <c r="F337" s="73">
        <v>78</v>
      </c>
      <c r="G337" s="73">
        <v>23</v>
      </c>
      <c r="H337" s="73">
        <f t="shared" si="10"/>
        <v>1794</v>
      </c>
      <c r="I337" s="73">
        <v>1459</v>
      </c>
      <c r="J337" s="73"/>
      <c r="K337" s="73">
        <v>58.5</v>
      </c>
      <c r="L337" s="73">
        <f t="shared" si="11"/>
        <v>3311.5</v>
      </c>
      <c r="M337" s="73"/>
      <c r="N337" s="73"/>
      <c r="O337" s="68"/>
      <c r="P337" s="68"/>
      <c r="Q337" s="68"/>
      <c r="R337" s="68"/>
      <c r="S337" s="68"/>
    </row>
    <row r="338" spans="1:19" x14ac:dyDescent="0.2">
      <c r="A338" s="77">
        <v>337</v>
      </c>
      <c r="B338" s="78">
        <v>511</v>
      </c>
      <c r="C338" s="79" t="s">
        <v>4959</v>
      </c>
      <c r="D338" s="78">
        <v>22109099</v>
      </c>
      <c r="E338" s="79" t="s">
        <v>309</v>
      </c>
      <c r="F338" s="73">
        <v>78</v>
      </c>
      <c r="G338" s="73">
        <v>23</v>
      </c>
      <c r="H338" s="73">
        <f t="shared" si="10"/>
        <v>1794</v>
      </c>
      <c r="I338" s="73">
        <v>921</v>
      </c>
      <c r="J338" s="73"/>
      <c r="K338" s="73">
        <v>58.5</v>
      </c>
      <c r="L338" s="73">
        <f t="shared" si="11"/>
        <v>2773.5</v>
      </c>
      <c r="M338" s="73"/>
      <c r="N338" s="73"/>
      <c r="O338" s="68"/>
      <c r="P338" s="68"/>
      <c r="Q338" s="68"/>
      <c r="R338" s="68"/>
      <c r="S338" s="68"/>
    </row>
    <row r="339" spans="1:19" x14ac:dyDescent="0.2">
      <c r="A339" s="77">
        <v>338</v>
      </c>
      <c r="B339" s="78">
        <v>512</v>
      </c>
      <c r="C339" s="79" t="s">
        <v>32</v>
      </c>
      <c r="D339" s="78">
        <v>22111052</v>
      </c>
      <c r="E339" s="79" t="s">
        <v>33</v>
      </c>
      <c r="F339" s="73">
        <v>71</v>
      </c>
      <c r="G339" s="73">
        <v>23</v>
      </c>
      <c r="H339" s="73">
        <f t="shared" si="10"/>
        <v>1633</v>
      </c>
      <c r="I339" s="73">
        <v>1353</v>
      </c>
      <c r="J339" s="73"/>
      <c r="K339" s="73">
        <v>58.5</v>
      </c>
      <c r="L339" s="73">
        <f t="shared" si="11"/>
        <v>3044.5</v>
      </c>
      <c r="M339" s="73"/>
      <c r="N339" s="73"/>
      <c r="O339" s="68"/>
      <c r="P339" s="68"/>
      <c r="Q339" s="68"/>
      <c r="R339" s="68"/>
      <c r="S339" s="68"/>
    </row>
    <row r="340" spans="1:19" x14ac:dyDescent="0.2">
      <c r="A340" s="77">
        <v>339</v>
      </c>
      <c r="B340" s="78">
        <v>512</v>
      </c>
      <c r="C340" s="79" t="s">
        <v>5983</v>
      </c>
      <c r="D340" s="78">
        <v>22109091</v>
      </c>
      <c r="E340" s="79" t="s">
        <v>309</v>
      </c>
      <c r="F340" s="73">
        <v>90</v>
      </c>
      <c r="G340" s="73">
        <v>23</v>
      </c>
      <c r="H340" s="73">
        <f t="shared" si="10"/>
        <v>2070</v>
      </c>
      <c r="I340" s="73">
        <v>2006</v>
      </c>
      <c r="J340" s="73"/>
      <c r="K340" s="73">
        <v>58.5</v>
      </c>
      <c r="L340" s="73">
        <f t="shared" si="11"/>
        <v>4134.5</v>
      </c>
      <c r="M340" s="73"/>
      <c r="N340" s="73"/>
      <c r="O340" s="68"/>
      <c r="P340" s="68"/>
      <c r="Q340" s="68"/>
      <c r="R340" s="68"/>
      <c r="S340" s="68"/>
    </row>
    <row r="341" spans="1:19" x14ac:dyDescent="0.2">
      <c r="A341" s="77">
        <v>340</v>
      </c>
      <c r="B341" s="78">
        <v>513</v>
      </c>
      <c r="C341" s="79" t="s">
        <v>880</v>
      </c>
      <c r="D341" s="78">
        <v>22124040</v>
      </c>
      <c r="E341" s="79" t="s">
        <v>156</v>
      </c>
      <c r="F341" s="73">
        <v>90</v>
      </c>
      <c r="G341" s="73">
        <v>23</v>
      </c>
      <c r="H341" s="73">
        <f t="shared" si="10"/>
        <v>2070</v>
      </c>
      <c r="I341" s="73">
        <v>823</v>
      </c>
      <c r="J341" s="73"/>
      <c r="K341" s="73">
        <v>58.5</v>
      </c>
      <c r="L341" s="73">
        <f t="shared" si="11"/>
        <v>2951.5</v>
      </c>
      <c r="M341" s="73"/>
      <c r="N341" s="73"/>
      <c r="O341" s="68"/>
      <c r="P341" s="68"/>
      <c r="Q341" s="68"/>
      <c r="R341" s="68"/>
      <c r="S341" s="68"/>
    </row>
    <row r="342" spans="1:19" x14ac:dyDescent="0.2">
      <c r="A342" s="77">
        <v>341</v>
      </c>
      <c r="B342" s="78">
        <v>513</v>
      </c>
      <c r="C342" s="79" t="s">
        <v>897</v>
      </c>
      <c r="D342" s="78">
        <v>22103029</v>
      </c>
      <c r="E342" s="79" t="s">
        <v>51</v>
      </c>
      <c r="F342" s="73">
        <v>90</v>
      </c>
      <c r="G342" s="73">
        <v>23</v>
      </c>
      <c r="H342" s="73">
        <f t="shared" si="10"/>
        <v>2070</v>
      </c>
      <c r="I342" s="73">
        <v>758</v>
      </c>
      <c r="J342" s="73"/>
      <c r="K342" s="73">
        <v>58.5</v>
      </c>
      <c r="L342" s="73">
        <f t="shared" si="11"/>
        <v>2886.5</v>
      </c>
      <c r="M342" s="73"/>
      <c r="N342" s="73"/>
      <c r="O342" s="68"/>
      <c r="P342" s="68"/>
      <c r="Q342" s="68"/>
      <c r="R342" s="68"/>
      <c r="S342" s="68"/>
    </row>
    <row r="343" spans="1:19" x14ac:dyDescent="0.2">
      <c r="A343" s="77">
        <v>342</v>
      </c>
      <c r="B343" s="78">
        <v>514</v>
      </c>
      <c r="C343" s="79" t="s">
        <v>623</v>
      </c>
      <c r="D343" s="78">
        <v>22126026</v>
      </c>
      <c r="E343" s="79" t="s">
        <v>184</v>
      </c>
      <c r="F343" s="73">
        <v>55</v>
      </c>
      <c r="G343" s="73">
        <v>23</v>
      </c>
      <c r="H343" s="73">
        <f t="shared" si="10"/>
        <v>1265</v>
      </c>
      <c r="I343" s="73">
        <v>498</v>
      </c>
      <c r="J343" s="73"/>
      <c r="K343" s="73">
        <v>58.5</v>
      </c>
      <c r="L343" s="73">
        <f t="shared" si="11"/>
        <v>1821.5</v>
      </c>
      <c r="M343" s="73"/>
      <c r="N343" s="73"/>
      <c r="O343" s="68"/>
      <c r="P343" s="68"/>
      <c r="Q343" s="68"/>
      <c r="R343" s="68"/>
      <c r="S343" s="68"/>
    </row>
    <row r="344" spans="1:19" x14ac:dyDescent="0.2">
      <c r="A344" s="77">
        <v>343</v>
      </c>
      <c r="B344" s="78">
        <v>514</v>
      </c>
      <c r="C344" s="79" t="s">
        <v>4771</v>
      </c>
      <c r="D344" s="78">
        <v>22126011</v>
      </c>
      <c r="E344" s="79" t="s">
        <v>184</v>
      </c>
      <c r="F344" s="73">
        <v>55</v>
      </c>
      <c r="G344" s="73">
        <v>23</v>
      </c>
      <c r="H344" s="73">
        <f t="shared" si="10"/>
        <v>1265</v>
      </c>
      <c r="I344" s="73">
        <v>168</v>
      </c>
      <c r="J344" s="73"/>
      <c r="K344" s="73">
        <v>58.5</v>
      </c>
      <c r="L344" s="73">
        <f t="shared" si="11"/>
        <v>1491.5</v>
      </c>
      <c r="M344" s="73"/>
      <c r="N344" s="73"/>
      <c r="O344" s="68"/>
      <c r="P344" s="68"/>
      <c r="Q344" s="68"/>
      <c r="R344" s="68"/>
      <c r="S344" s="68"/>
    </row>
    <row r="345" spans="1:19" x14ac:dyDescent="0.2">
      <c r="A345" s="77">
        <v>344</v>
      </c>
      <c r="B345" s="78">
        <v>515</v>
      </c>
      <c r="C345" s="79" t="s">
        <v>82</v>
      </c>
      <c r="D345" s="78">
        <v>22126027</v>
      </c>
      <c r="E345" s="79" t="s">
        <v>184</v>
      </c>
      <c r="F345" s="73">
        <v>90</v>
      </c>
      <c r="G345" s="73">
        <v>23</v>
      </c>
      <c r="H345" s="73">
        <f t="shared" si="10"/>
        <v>2070</v>
      </c>
      <c r="I345" s="73">
        <v>2163</v>
      </c>
      <c r="J345" s="73"/>
      <c r="K345" s="73">
        <v>58.5</v>
      </c>
      <c r="L345" s="73">
        <f t="shared" si="11"/>
        <v>4291.5</v>
      </c>
      <c r="M345" s="73"/>
      <c r="N345" s="73"/>
      <c r="O345" s="68"/>
      <c r="P345" s="68"/>
      <c r="Q345" s="68"/>
      <c r="R345" s="68"/>
      <c r="S345" s="68"/>
    </row>
    <row r="346" spans="1:19" x14ac:dyDescent="0.2">
      <c r="A346" s="77">
        <v>345</v>
      </c>
      <c r="B346" s="78">
        <v>515</v>
      </c>
      <c r="C346" s="79" t="s">
        <v>2647</v>
      </c>
      <c r="D346" s="78">
        <v>22124058</v>
      </c>
      <c r="E346" s="79" t="s">
        <v>156</v>
      </c>
      <c r="F346" s="73">
        <v>90</v>
      </c>
      <c r="G346" s="73">
        <v>23</v>
      </c>
      <c r="H346" s="73">
        <f t="shared" si="10"/>
        <v>2070</v>
      </c>
      <c r="I346" s="73">
        <v>1137</v>
      </c>
      <c r="J346" s="73"/>
      <c r="K346" s="73">
        <v>58.5</v>
      </c>
      <c r="L346" s="73">
        <f t="shared" si="11"/>
        <v>3265.5</v>
      </c>
      <c r="M346" s="73"/>
      <c r="N346" s="73"/>
      <c r="O346" s="68"/>
      <c r="P346" s="68"/>
      <c r="Q346" s="68"/>
      <c r="R346" s="68"/>
      <c r="S346" s="68"/>
    </row>
    <row r="347" spans="1:19" x14ac:dyDescent="0.2">
      <c r="A347" s="77">
        <v>346</v>
      </c>
      <c r="B347" s="78">
        <v>516</v>
      </c>
      <c r="C347" s="79" t="s">
        <v>651</v>
      </c>
      <c r="D347" s="78">
        <v>22126031</v>
      </c>
      <c r="E347" s="79" t="s">
        <v>652</v>
      </c>
      <c r="F347" s="73">
        <v>79</v>
      </c>
      <c r="G347" s="73">
        <v>23</v>
      </c>
      <c r="H347" s="73">
        <f t="shared" si="10"/>
        <v>1817</v>
      </c>
      <c r="I347" s="73">
        <v>1200</v>
      </c>
      <c r="J347" s="73"/>
      <c r="K347" s="73">
        <v>58.5</v>
      </c>
      <c r="L347" s="73">
        <f t="shared" si="11"/>
        <v>3075.5</v>
      </c>
      <c r="M347" s="73"/>
      <c r="N347" s="73"/>
      <c r="O347" s="68"/>
      <c r="P347" s="68"/>
      <c r="Q347" s="68"/>
      <c r="R347" s="68"/>
      <c r="S347" s="68"/>
    </row>
    <row r="348" spans="1:19" x14ac:dyDescent="0.2">
      <c r="A348" s="77">
        <v>347</v>
      </c>
      <c r="B348" s="78">
        <v>516</v>
      </c>
      <c r="C348" s="79" t="s">
        <v>4131</v>
      </c>
      <c r="D348" s="78">
        <v>22104063</v>
      </c>
      <c r="E348" s="79" t="s">
        <v>127</v>
      </c>
      <c r="F348" s="73">
        <v>66</v>
      </c>
      <c r="G348" s="73">
        <v>23</v>
      </c>
      <c r="H348" s="73">
        <f t="shared" si="10"/>
        <v>1518</v>
      </c>
      <c r="I348" s="73">
        <v>1597</v>
      </c>
      <c r="J348" s="73"/>
      <c r="K348" s="73">
        <v>58.5</v>
      </c>
      <c r="L348" s="73">
        <f t="shared" si="11"/>
        <v>3173.5</v>
      </c>
      <c r="M348" s="73"/>
      <c r="N348" s="73"/>
      <c r="O348" s="68"/>
      <c r="P348" s="68"/>
      <c r="Q348" s="68"/>
      <c r="R348" s="68"/>
      <c r="S348" s="68"/>
    </row>
    <row r="349" spans="1:19" x14ac:dyDescent="0.2">
      <c r="A349" s="77">
        <v>348</v>
      </c>
      <c r="B349" s="78">
        <v>517</v>
      </c>
      <c r="C349" s="79" t="s">
        <v>4901</v>
      </c>
      <c r="D349" s="78">
        <v>22106103</v>
      </c>
      <c r="E349" s="79" t="s">
        <v>212</v>
      </c>
      <c r="F349" s="73">
        <v>55</v>
      </c>
      <c r="G349" s="73">
        <v>23</v>
      </c>
      <c r="H349" s="73">
        <f t="shared" si="10"/>
        <v>1265</v>
      </c>
      <c r="I349" s="73">
        <v>1131</v>
      </c>
      <c r="J349" s="73"/>
      <c r="K349" s="73">
        <v>58.5</v>
      </c>
      <c r="L349" s="73">
        <f t="shared" si="11"/>
        <v>2454.5</v>
      </c>
      <c r="M349" s="73"/>
      <c r="N349" s="73"/>
      <c r="O349" s="68"/>
      <c r="P349" s="68"/>
      <c r="Q349" s="68"/>
      <c r="R349" s="68"/>
      <c r="S349" s="68"/>
    </row>
    <row r="350" spans="1:19" x14ac:dyDescent="0.2">
      <c r="A350" s="77">
        <v>349</v>
      </c>
      <c r="B350" s="78">
        <v>517</v>
      </c>
      <c r="C350" s="79" t="s">
        <v>5117</v>
      </c>
      <c r="D350" s="78">
        <v>22113027</v>
      </c>
      <c r="E350" s="79" t="s">
        <v>1412</v>
      </c>
      <c r="F350" s="73">
        <v>72</v>
      </c>
      <c r="G350" s="73">
        <v>23</v>
      </c>
      <c r="H350" s="73">
        <f t="shared" si="10"/>
        <v>1656</v>
      </c>
      <c r="I350" s="73">
        <v>927</v>
      </c>
      <c r="J350" s="73"/>
      <c r="K350" s="73">
        <v>58.5</v>
      </c>
      <c r="L350" s="73">
        <f t="shared" si="11"/>
        <v>2641.5</v>
      </c>
      <c r="M350" s="73"/>
      <c r="N350" s="73"/>
      <c r="O350" s="68"/>
      <c r="P350" s="68"/>
      <c r="Q350" s="68"/>
      <c r="R350" s="68"/>
      <c r="S350" s="68"/>
    </row>
    <row r="351" spans="1:19" x14ac:dyDescent="0.2">
      <c r="A351" s="77">
        <v>350</v>
      </c>
      <c r="B351" s="78">
        <v>518</v>
      </c>
      <c r="C351" s="79" t="s">
        <v>1305</v>
      </c>
      <c r="D351" s="78">
        <v>22109009</v>
      </c>
      <c r="E351" s="79" t="s">
        <v>309</v>
      </c>
      <c r="F351" s="73">
        <v>90</v>
      </c>
      <c r="G351" s="73">
        <v>23</v>
      </c>
      <c r="H351" s="73">
        <f t="shared" si="10"/>
        <v>2070</v>
      </c>
      <c r="I351" s="73">
        <v>1833</v>
      </c>
      <c r="J351" s="73"/>
      <c r="K351" s="73">
        <v>58.5</v>
      </c>
      <c r="L351" s="73">
        <f t="shared" si="11"/>
        <v>3961.5</v>
      </c>
      <c r="M351" s="73"/>
      <c r="N351" s="73"/>
      <c r="O351" s="68"/>
      <c r="P351" s="68"/>
      <c r="Q351" s="68"/>
      <c r="R351" s="68"/>
      <c r="S351" s="68"/>
    </row>
    <row r="352" spans="1:19" x14ac:dyDescent="0.2">
      <c r="A352" s="77">
        <v>351</v>
      </c>
      <c r="B352" s="78">
        <v>518</v>
      </c>
      <c r="C352" s="79" t="s">
        <v>1696</v>
      </c>
      <c r="D352" s="78">
        <v>22103053</v>
      </c>
      <c r="E352" s="79" t="s">
        <v>251</v>
      </c>
      <c r="F352" s="73">
        <v>90</v>
      </c>
      <c r="G352" s="73">
        <v>23</v>
      </c>
      <c r="H352" s="73">
        <f t="shared" si="10"/>
        <v>2070</v>
      </c>
      <c r="I352" s="73">
        <v>1835</v>
      </c>
      <c r="J352" s="73"/>
      <c r="K352" s="73">
        <v>58.5</v>
      </c>
      <c r="L352" s="73">
        <f t="shared" si="11"/>
        <v>3963.5</v>
      </c>
      <c r="M352" s="73"/>
      <c r="N352" s="73"/>
      <c r="O352" s="68"/>
      <c r="P352" s="68"/>
      <c r="Q352" s="68"/>
      <c r="R352" s="68"/>
      <c r="S352" s="68"/>
    </row>
    <row r="353" spans="1:19" x14ac:dyDescent="0.2">
      <c r="A353" s="77">
        <v>352</v>
      </c>
      <c r="B353" s="78">
        <v>519</v>
      </c>
      <c r="C353" s="79" t="s">
        <v>4719</v>
      </c>
      <c r="D353" s="78">
        <v>22113017</v>
      </c>
      <c r="E353" s="79" t="s">
        <v>1412</v>
      </c>
      <c r="F353" s="73">
        <v>90</v>
      </c>
      <c r="G353" s="73">
        <v>23</v>
      </c>
      <c r="H353" s="73">
        <f t="shared" si="10"/>
        <v>2070</v>
      </c>
      <c r="I353" s="73">
        <v>906</v>
      </c>
      <c r="J353" s="73"/>
      <c r="K353" s="73">
        <v>58.5</v>
      </c>
      <c r="L353" s="73">
        <f t="shared" si="11"/>
        <v>3034.5</v>
      </c>
      <c r="M353" s="73"/>
      <c r="N353" s="73"/>
      <c r="O353" s="68"/>
      <c r="P353" s="68"/>
      <c r="Q353" s="68"/>
      <c r="R353" s="68"/>
      <c r="S353" s="68"/>
    </row>
    <row r="354" spans="1:19" x14ac:dyDescent="0.2">
      <c r="A354" s="77">
        <v>353</v>
      </c>
      <c r="B354" s="78">
        <v>519</v>
      </c>
      <c r="C354" s="79" t="s">
        <v>6054</v>
      </c>
      <c r="D354" s="78">
        <v>22111001</v>
      </c>
      <c r="E354" s="79" t="s">
        <v>33</v>
      </c>
      <c r="F354" s="73">
        <v>72</v>
      </c>
      <c r="G354" s="73">
        <v>23</v>
      </c>
      <c r="H354" s="73">
        <f t="shared" si="10"/>
        <v>1656</v>
      </c>
      <c r="I354" s="73">
        <v>977</v>
      </c>
      <c r="J354" s="73"/>
      <c r="K354" s="73">
        <v>58.5</v>
      </c>
      <c r="L354" s="73">
        <f t="shared" si="11"/>
        <v>2691.5</v>
      </c>
      <c r="M354" s="73"/>
      <c r="N354" s="73"/>
      <c r="O354" s="68"/>
      <c r="P354" s="68"/>
      <c r="Q354" s="68"/>
      <c r="R354" s="68"/>
      <c r="S354" s="68"/>
    </row>
    <row r="355" spans="1:19" x14ac:dyDescent="0.2">
      <c r="A355" s="77">
        <v>354</v>
      </c>
      <c r="B355" s="78">
        <v>520</v>
      </c>
      <c r="C355" s="79" t="s">
        <v>5843</v>
      </c>
      <c r="D355" s="78">
        <v>22103062</v>
      </c>
      <c r="E355" s="79" t="s">
        <v>251</v>
      </c>
      <c r="F355" s="73">
        <v>90</v>
      </c>
      <c r="G355" s="73">
        <v>23</v>
      </c>
      <c r="H355" s="73">
        <f t="shared" si="10"/>
        <v>2070</v>
      </c>
      <c r="I355" s="73">
        <v>1126</v>
      </c>
      <c r="J355" s="73"/>
      <c r="K355" s="73">
        <v>58.5</v>
      </c>
      <c r="L355" s="73">
        <f t="shared" si="11"/>
        <v>3254.5</v>
      </c>
      <c r="M355" s="73"/>
      <c r="N355" s="73"/>
      <c r="O355" s="68"/>
      <c r="P355" s="68"/>
      <c r="Q355" s="68"/>
      <c r="R355" s="68"/>
      <c r="S355" s="68"/>
    </row>
    <row r="356" spans="1:19" x14ac:dyDescent="0.2">
      <c r="A356" s="77">
        <v>355</v>
      </c>
      <c r="B356" s="78">
        <v>520</v>
      </c>
      <c r="C356" s="79" t="s">
        <v>5844</v>
      </c>
      <c r="D356" s="78">
        <v>22103129</v>
      </c>
      <c r="E356" s="79" t="s">
        <v>251</v>
      </c>
      <c r="F356" s="73">
        <v>84</v>
      </c>
      <c r="G356" s="73">
        <v>23</v>
      </c>
      <c r="H356" s="73">
        <f t="shared" si="10"/>
        <v>1932</v>
      </c>
      <c r="I356" s="73">
        <v>2255</v>
      </c>
      <c r="J356" s="73"/>
      <c r="K356" s="73">
        <v>58.5</v>
      </c>
      <c r="L356" s="73">
        <f t="shared" si="11"/>
        <v>4245.5</v>
      </c>
      <c r="M356" s="73"/>
      <c r="N356" s="73"/>
      <c r="O356" s="68"/>
      <c r="P356" s="68"/>
      <c r="Q356" s="68"/>
      <c r="R356" s="68"/>
      <c r="S356" s="68"/>
    </row>
    <row r="357" spans="1:19" x14ac:dyDescent="0.2">
      <c r="A357" s="77">
        <v>356</v>
      </c>
      <c r="B357" s="78">
        <v>521</v>
      </c>
      <c r="C357" s="79" t="s">
        <v>4282</v>
      </c>
      <c r="D357" s="78">
        <v>22113026</v>
      </c>
      <c r="E357" s="79" t="s">
        <v>1412</v>
      </c>
      <c r="F357" s="73">
        <v>65</v>
      </c>
      <c r="G357" s="73">
        <v>23</v>
      </c>
      <c r="H357" s="73">
        <f t="shared" si="10"/>
        <v>1495</v>
      </c>
      <c r="I357" s="73">
        <v>1027</v>
      </c>
      <c r="J357" s="73"/>
      <c r="K357" s="73">
        <v>58.5</v>
      </c>
      <c r="L357" s="73">
        <f t="shared" si="11"/>
        <v>2580.5</v>
      </c>
      <c r="M357" s="73"/>
      <c r="N357" s="73"/>
      <c r="O357" s="68"/>
      <c r="P357" s="68"/>
      <c r="Q357" s="68"/>
      <c r="R357" s="68"/>
      <c r="S357" s="68"/>
    </row>
    <row r="358" spans="1:19" x14ac:dyDescent="0.2">
      <c r="A358" s="77">
        <v>357</v>
      </c>
      <c r="B358" s="78">
        <v>521</v>
      </c>
      <c r="C358" s="79" t="s">
        <v>4710</v>
      </c>
      <c r="D358" s="78">
        <v>22113085</v>
      </c>
      <c r="E358" s="79" t="s">
        <v>723</v>
      </c>
      <c r="F358" s="73">
        <v>64</v>
      </c>
      <c r="G358" s="73">
        <v>23</v>
      </c>
      <c r="H358" s="73">
        <f t="shared" si="10"/>
        <v>1472</v>
      </c>
      <c r="I358" s="73">
        <v>1075</v>
      </c>
      <c r="J358" s="73"/>
      <c r="K358" s="73">
        <v>58.5</v>
      </c>
      <c r="L358" s="73">
        <f t="shared" si="11"/>
        <v>2605.5</v>
      </c>
      <c r="M358" s="73"/>
      <c r="N358" s="73"/>
      <c r="O358" s="68"/>
      <c r="P358" s="68"/>
      <c r="Q358" s="68"/>
      <c r="R358" s="68"/>
      <c r="S358" s="68"/>
    </row>
    <row r="359" spans="1:19" x14ac:dyDescent="0.2">
      <c r="A359" s="77">
        <v>358</v>
      </c>
      <c r="B359" s="78">
        <v>522</v>
      </c>
      <c r="C359" s="79" t="s">
        <v>1384</v>
      </c>
      <c r="D359" s="78">
        <v>22104072</v>
      </c>
      <c r="E359" s="79" t="s">
        <v>266</v>
      </c>
      <c r="F359" s="73">
        <v>90</v>
      </c>
      <c r="G359" s="73">
        <v>23</v>
      </c>
      <c r="H359" s="73">
        <f t="shared" si="10"/>
        <v>2070</v>
      </c>
      <c r="I359" s="73">
        <v>1251</v>
      </c>
      <c r="J359" s="73"/>
      <c r="K359" s="73">
        <v>58.5</v>
      </c>
      <c r="L359" s="73">
        <f t="shared" si="11"/>
        <v>3379.5</v>
      </c>
      <c r="M359" s="73"/>
      <c r="N359" s="73"/>
      <c r="O359" s="68"/>
      <c r="P359" s="68"/>
      <c r="Q359" s="68"/>
      <c r="R359" s="68"/>
      <c r="S359" s="68"/>
    </row>
    <row r="360" spans="1:19" x14ac:dyDescent="0.2">
      <c r="A360" s="77">
        <v>359</v>
      </c>
      <c r="B360" s="78">
        <v>522</v>
      </c>
      <c r="C360" s="79" t="s">
        <v>6028</v>
      </c>
      <c r="D360" s="78">
        <v>22103044</v>
      </c>
      <c r="E360" s="79" t="s">
        <v>251</v>
      </c>
      <c r="F360" s="73">
        <v>90</v>
      </c>
      <c r="G360" s="73">
        <v>23</v>
      </c>
      <c r="H360" s="73">
        <f t="shared" si="10"/>
        <v>2070</v>
      </c>
      <c r="I360" s="73">
        <v>1372</v>
      </c>
      <c r="J360" s="73"/>
      <c r="K360" s="73">
        <v>58.5</v>
      </c>
      <c r="L360" s="73">
        <f t="shared" si="11"/>
        <v>3500.5</v>
      </c>
      <c r="M360" s="73"/>
      <c r="N360" s="73"/>
      <c r="O360" s="68"/>
      <c r="P360" s="68"/>
      <c r="Q360" s="68"/>
      <c r="R360" s="68"/>
      <c r="S360" s="68"/>
    </row>
    <row r="361" spans="1:19" x14ac:dyDescent="0.2">
      <c r="A361" s="77">
        <v>360</v>
      </c>
      <c r="B361" s="78">
        <v>523</v>
      </c>
      <c r="C361" s="79" t="s">
        <v>4158</v>
      </c>
      <c r="D361" s="78">
        <v>22110019</v>
      </c>
      <c r="E361" s="79" t="s">
        <v>1226</v>
      </c>
      <c r="F361" s="73">
        <v>90</v>
      </c>
      <c r="G361" s="73">
        <v>23</v>
      </c>
      <c r="H361" s="73">
        <f t="shared" si="10"/>
        <v>2070</v>
      </c>
      <c r="I361" s="73">
        <v>2147</v>
      </c>
      <c r="J361" s="73"/>
      <c r="K361" s="73">
        <v>58.5</v>
      </c>
      <c r="L361" s="73">
        <f t="shared" si="11"/>
        <v>4275.5</v>
      </c>
      <c r="M361" s="73"/>
      <c r="N361" s="73"/>
      <c r="O361" s="68"/>
      <c r="P361" s="68"/>
      <c r="Q361" s="68"/>
      <c r="R361" s="68"/>
      <c r="S361" s="68"/>
    </row>
    <row r="362" spans="1:19" x14ac:dyDescent="0.2">
      <c r="A362" s="77">
        <v>361</v>
      </c>
      <c r="B362" s="78">
        <v>523</v>
      </c>
      <c r="C362" s="79" t="s">
        <v>1353</v>
      </c>
      <c r="D362" s="78">
        <v>22111028</v>
      </c>
      <c r="E362" s="79" t="s">
        <v>33</v>
      </c>
      <c r="F362" s="73">
        <v>90</v>
      </c>
      <c r="G362" s="73">
        <v>23</v>
      </c>
      <c r="H362" s="73">
        <f t="shared" si="10"/>
        <v>2070</v>
      </c>
      <c r="I362" s="73">
        <v>1133</v>
      </c>
      <c r="J362" s="73"/>
      <c r="K362" s="73">
        <v>58.5</v>
      </c>
      <c r="L362" s="73">
        <f t="shared" si="11"/>
        <v>3261.5</v>
      </c>
      <c r="M362" s="73"/>
      <c r="N362" s="73"/>
      <c r="O362" s="68"/>
      <c r="P362" s="68"/>
      <c r="Q362" s="68"/>
      <c r="R362" s="68"/>
      <c r="S362" s="68"/>
    </row>
    <row r="363" spans="1:19" x14ac:dyDescent="0.2">
      <c r="A363" s="77">
        <v>362</v>
      </c>
      <c r="B363" s="78">
        <v>524</v>
      </c>
      <c r="C363" s="79" t="s">
        <v>4980</v>
      </c>
      <c r="D363" s="78">
        <v>22113013</v>
      </c>
      <c r="E363" s="79" t="s">
        <v>723</v>
      </c>
      <c r="F363" s="73">
        <v>55</v>
      </c>
      <c r="G363" s="73">
        <v>23</v>
      </c>
      <c r="H363" s="73">
        <f t="shared" si="10"/>
        <v>1265</v>
      </c>
      <c r="I363" s="73">
        <v>484</v>
      </c>
      <c r="J363" s="73"/>
      <c r="K363" s="73">
        <v>58.5</v>
      </c>
      <c r="L363" s="73">
        <f t="shared" si="11"/>
        <v>1807.5</v>
      </c>
      <c r="M363" s="73"/>
      <c r="N363" s="73"/>
      <c r="O363" s="68"/>
      <c r="P363" s="68"/>
      <c r="Q363" s="68"/>
      <c r="R363" s="68"/>
      <c r="S363" s="68"/>
    </row>
    <row r="364" spans="1:19" x14ac:dyDescent="0.2">
      <c r="A364" s="77">
        <v>363</v>
      </c>
      <c r="B364" s="78">
        <v>524</v>
      </c>
      <c r="C364" s="79" t="s">
        <v>6075</v>
      </c>
      <c r="D364" s="78">
        <v>22113005</v>
      </c>
      <c r="E364" s="79" t="s">
        <v>723</v>
      </c>
      <c r="F364" s="73">
        <v>73</v>
      </c>
      <c r="G364" s="73">
        <v>23</v>
      </c>
      <c r="H364" s="73">
        <f t="shared" si="10"/>
        <v>1679</v>
      </c>
      <c r="I364" s="73">
        <v>1040</v>
      </c>
      <c r="J364" s="73"/>
      <c r="K364" s="73">
        <v>58.5</v>
      </c>
      <c r="L364" s="73">
        <f t="shared" si="11"/>
        <v>2777.5</v>
      </c>
      <c r="M364" s="73"/>
      <c r="N364" s="73"/>
      <c r="O364" s="68"/>
      <c r="P364" s="68"/>
      <c r="Q364" s="68"/>
      <c r="R364" s="68"/>
      <c r="S364" s="68"/>
    </row>
    <row r="365" spans="1:19" x14ac:dyDescent="0.2">
      <c r="A365" s="77">
        <v>364</v>
      </c>
      <c r="B365" s="78">
        <v>525</v>
      </c>
      <c r="C365" s="79" t="s">
        <v>322</v>
      </c>
      <c r="D365" s="78">
        <v>22102079</v>
      </c>
      <c r="E365" s="79" t="s">
        <v>813</v>
      </c>
      <c r="F365" s="73">
        <v>90</v>
      </c>
      <c r="G365" s="73">
        <v>23</v>
      </c>
      <c r="H365" s="73">
        <f t="shared" si="10"/>
        <v>2070</v>
      </c>
      <c r="I365" s="73">
        <v>1384</v>
      </c>
      <c r="J365" s="73"/>
      <c r="K365" s="73">
        <v>58.5</v>
      </c>
      <c r="L365" s="73">
        <f t="shared" si="11"/>
        <v>3512.5</v>
      </c>
      <c r="M365" s="73"/>
      <c r="N365" s="73"/>
      <c r="O365" s="68"/>
      <c r="P365" s="68"/>
      <c r="Q365" s="68"/>
      <c r="R365" s="68"/>
      <c r="S365" s="68"/>
    </row>
    <row r="366" spans="1:19" x14ac:dyDescent="0.2">
      <c r="A366" s="77">
        <v>365</v>
      </c>
      <c r="B366" s="78">
        <v>525</v>
      </c>
      <c r="C366" s="79" t="s">
        <v>333</v>
      </c>
      <c r="D366" s="78">
        <v>22109006</v>
      </c>
      <c r="E366" s="79" t="s">
        <v>309</v>
      </c>
      <c r="F366" s="73">
        <v>90</v>
      </c>
      <c r="G366" s="73">
        <v>23</v>
      </c>
      <c r="H366" s="73">
        <f t="shared" si="10"/>
        <v>2070</v>
      </c>
      <c r="I366" s="73">
        <v>1676</v>
      </c>
      <c r="J366" s="73"/>
      <c r="K366" s="73">
        <v>58.5</v>
      </c>
      <c r="L366" s="73">
        <f t="shared" si="11"/>
        <v>3804.5</v>
      </c>
      <c r="M366" s="73"/>
      <c r="N366" s="73"/>
      <c r="O366" s="68"/>
      <c r="P366" s="68"/>
      <c r="Q366" s="68"/>
      <c r="R366" s="68"/>
      <c r="S366" s="68"/>
    </row>
    <row r="367" spans="1:19" x14ac:dyDescent="0.2">
      <c r="A367" s="77">
        <v>366</v>
      </c>
      <c r="B367" s="78">
        <v>526</v>
      </c>
      <c r="C367" s="79" t="s">
        <v>4479</v>
      </c>
      <c r="D367" s="78">
        <v>22103026</v>
      </c>
      <c r="E367" s="79" t="s">
        <v>251</v>
      </c>
      <c r="F367" s="73">
        <v>73</v>
      </c>
      <c r="G367" s="73">
        <v>23</v>
      </c>
      <c r="H367" s="73">
        <f t="shared" si="10"/>
        <v>1679</v>
      </c>
      <c r="I367" s="73">
        <v>2952</v>
      </c>
      <c r="J367" s="73"/>
      <c r="K367" s="73">
        <v>58.5</v>
      </c>
      <c r="L367" s="73">
        <f t="shared" si="11"/>
        <v>4689.5</v>
      </c>
      <c r="M367" s="73"/>
      <c r="N367" s="73"/>
      <c r="O367" s="68"/>
      <c r="P367" s="68"/>
      <c r="Q367" s="68"/>
      <c r="R367" s="68"/>
      <c r="S367" s="68"/>
    </row>
    <row r="368" spans="1:19" x14ac:dyDescent="0.2">
      <c r="A368" s="77">
        <v>367</v>
      </c>
      <c r="B368" s="78">
        <v>526</v>
      </c>
      <c r="C368" s="79" t="s">
        <v>6093</v>
      </c>
      <c r="D368" s="78">
        <v>22124014</v>
      </c>
      <c r="E368" s="79"/>
      <c r="F368" s="73">
        <v>74</v>
      </c>
      <c r="G368" s="73">
        <v>23</v>
      </c>
      <c r="H368" s="73">
        <f t="shared" si="10"/>
        <v>1702</v>
      </c>
      <c r="I368" s="73">
        <v>1891</v>
      </c>
      <c r="J368" s="73"/>
      <c r="K368" s="73">
        <v>58.5</v>
      </c>
      <c r="L368" s="73">
        <f t="shared" si="11"/>
        <v>3651.5</v>
      </c>
      <c r="M368" s="73"/>
      <c r="N368" s="73"/>
      <c r="O368" s="68"/>
      <c r="P368" s="68"/>
      <c r="Q368" s="68"/>
      <c r="R368" s="68"/>
      <c r="S368" s="68"/>
    </row>
    <row r="369" spans="1:19" x14ac:dyDescent="0.2">
      <c r="A369" s="77">
        <v>368</v>
      </c>
      <c r="B369" s="78">
        <v>527</v>
      </c>
      <c r="C369" s="79" t="s">
        <v>449</v>
      </c>
      <c r="D369" s="78">
        <v>22104004</v>
      </c>
      <c r="E369" s="79" t="s">
        <v>127</v>
      </c>
      <c r="F369" s="73">
        <v>68</v>
      </c>
      <c r="G369" s="73">
        <v>23</v>
      </c>
      <c r="H369" s="73">
        <f t="shared" si="10"/>
        <v>1564</v>
      </c>
      <c r="I369" s="73">
        <v>973</v>
      </c>
      <c r="J369" s="73"/>
      <c r="K369" s="73">
        <v>58.5</v>
      </c>
      <c r="L369" s="73">
        <f t="shared" si="11"/>
        <v>2595.5</v>
      </c>
      <c r="M369" s="73"/>
      <c r="N369" s="73"/>
      <c r="O369" s="68"/>
      <c r="P369" s="68"/>
      <c r="Q369" s="68"/>
      <c r="R369" s="68"/>
      <c r="S369" s="68"/>
    </row>
    <row r="370" spans="1:19" x14ac:dyDescent="0.2">
      <c r="A370" s="77">
        <v>369</v>
      </c>
      <c r="B370" s="78">
        <v>527</v>
      </c>
      <c r="C370" s="79" t="s">
        <v>475</v>
      </c>
      <c r="D370" s="78">
        <v>22104022</v>
      </c>
      <c r="E370" s="79" t="s">
        <v>127</v>
      </c>
      <c r="F370" s="73">
        <v>55</v>
      </c>
      <c r="G370" s="73">
        <v>23</v>
      </c>
      <c r="H370" s="73">
        <f t="shared" si="10"/>
        <v>1265</v>
      </c>
      <c r="I370" s="73">
        <v>637</v>
      </c>
      <c r="J370" s="73"/>
      <c r="K370" s="73">
        <v>58.5</v>
      </c>
      <c r="L370" s="73">
        <f t="shared" si="11"/>
        <v>1960.5</v>
      </c>
      <c r="M370" s="73"/>
      <c r="N370" s="73"/>
      <c r="O370" s="68"/>
      <c r="P370" s="68"/>
      <c r="Q370" s="68"/>
      <c r="R370" s="68"/>
      <c r="S370" s="68"/>
    </row>
    <row r="371" spans="1:19" x14ac:dyDescent="0.2">
      <c r="A371" s="77">
        <v>370</v>
      </c>
      <c r="B371" s="78">
        <v>528</v>
      </c>
      <c r="C371" s="79" t="s">
        <v>223</v>
      </c>
      <c r="D371" s="78">
        <v>22102062</v>
      </c>
      <c r="E371" s="79" t="s">
        <v>813</v>
      </c>
      <c r="F371" s="73">
        <v>90</v>
      </c>
      <c r="G371" s="73">
        <v>23</v>
      </c>
      <c r="H371" s="73">
        <f t="shared" si="10"/>
        <v>2070</v>
      </c>
      <c r="I371" s="73">
        <v>2107</v>
      </c>
      <c r="J371" s="73"/>
      <c r="K371" s="73">
        <v>58.5</v>
      </c>
      <c r="L371" s="73">
        <f t="shared" si="11"/>
        <v>4235.5</v>
      </c>
      <c r="M371" s="73"/>
      <c r="N371" s="73"/>
      <c r="O371" s="68"/>
      <c r="P371" s="68"/>
      <c r="Q371" s="68"/>
      <c r="R371" s="68"/>
      <c r="S371" s="68"/>
    </row>
    <row r="372" spans="1:19" x14ac:dyDescent="0.2">
      <c r="A372" s="77">
        <v>371</v>
      </c>
      <c r="B372" s="78">
        <v>528</v>
      </c>
      <c r="C372" s="79" t="s">
        <v>5003</v>
      </c>
      <c r="D372" s="78">
        <v>22102063</v>
      </c>
      <c r="E372" s="79" t="s">
        <v>2589</v>
      </c>
      <c r="F372" s="73">
        <v>90</v>
      </c>
      <c r="G372" s="73">
        <v>23</v>
      </c>
      <c r="H372" s="73">
        <f t="shared" si="10"/>
        <v>2070</v>
      </c>
      <c r="I372" s="73">
        <v>2113</v>
      </c>
      <c r="J372" s="73"/>
      <c r="K372" s="73">
        <v>58.5</v>
      </c>
      <c r="L372" s="73">
        <f t="shared" si="11"/>
        <v>4241.5</v>
      </c>
      <c r="M372" s="73"/>
      <c r="N372" s="73"/>
      <c r="O372" s="68"/>
      <c r="P372" s="68"/>
      <c r="Q372" s="68"/>
      <c r="R372" s="68"/>
      <c r="S372" s="68"/>
    </row>
    <row r="373" spans="1:19" x14ac:dyDescent="0.2">
      <c r="A373" s="77">
        <v>372</v>
      </c>
      <c r="B373" s="78">
        <v>529</v>
      </c>
      <c r="C373" s="79" t="s">
        <v>3503</v>
      </c>
      <c r="D373" s="78">
        <v>22104096</v>
      </c>
      <c r="E373" s="79" t="s">
        <v>127</v>
      </c>
      <c r="F373" s="73">
        <v>55</v>
      </c>
      <c r="G373" s="73">
        <v>23</v>
      </c>
      <c r="H373" s="73">
        <f t="shared" si="10"/>
        <v>1265</v>
      </c>
      <c r="I373" s="73">
        <v>567</v>
      </c>
      <c r="J373" s="73"/>
      <c r="K373" s="73">
        <v>58.5</v>
      </c>
      <c r="L373" s="73">
        <f t="shared" si="11"/>
        <v>1890.5</v>
      </c>
      <c r="M373" s="73"/>
      <c r="N373" s="73"/>
      <c r="O373" s="68"/>
      <c r="P373" s="68"/>
      <c r="Q373" s="68"/>
      <c r="R373" s="68"/>
      <c r="S373" s="68"/>
    </row>
    <row r="374" spans="1:19" x14ac:dyDescent="0.2">
      <c r="A374" s="77">
        <v>373</v>
      </c>
      <c r="B374" s="78">
        <v>529</v>
      </c>
      <c r="C374" s="79" t="s">
        <v>4812</v>
      </c>
      <c r="D374" s="78">
        <v>22104023</v>
      </c>
      <c r="E374" s="79" t="s">
        <v>266</v>
      </c>
      <c r="F374" s="73">
        <v>64</v>
      </c>
      <c r="G374" s="73">
        <v>23</v>
      </c>
      <c r="H374" s="73">
        <f t="shared" si="10"/>
        <v>1472</v>
      </c>
      <c r="I374" s="73">
        <v>1473</v>
      </c>
      <c r="J374" s="73"/>
      <c r="K374" s="73">
        <v>58.5</v>
      </c>
      <c r="L374" s="73">
        <f t="shared" si="11"/>
        <v>3003.5</v>
      </c>
      <c r="M374" s="73"/>
      <c r="N374" s="73"/>
      <c r="O374" s="68"/>
      <c r="P374" s="68"/>
      <c r="Q374" s="68"/>
      <c r="R374" s="68"/>
      <c r="S374" s="68"/>
    </row>
    <row r="375" spans="1:19" x14ac:dyDescent="0.2">
      <c r="A375" s="77">
        <v>374</v>
      </c>
      <c r="B375" s="78">
        <v>530</v>
      </c>
      <c r="C375" s="79" t="s">
        <v>5986</v>
      </c>
      <c r="D375" s="78">
        <v>22111013</v>
      </c>
      <c r="E375" s="79" t="s">
        <v>33</v>
      </c>
      <c r="F375" s="73">
        <v>80</v>
      </c>
      <c r="G375" s="73">
        <v>23</v>
      </c>
      <c r="H375" s="73">
        <f t="shared" si="10"/>
        <v>1840</v>
      </c>
      <c r="I375" s="73">
        <v>1020</v>
      </c>
      <c r="J375" s="73"/>
      <c r="K375" s="73">
        <v>58.5</v>
      </c>
      <c r="L375" s="73">
        <f t="shared" si="11"/>
        <v>2918.5</v>
      </c>
      <c r="M375" s="73"/>
      <c r="N375" s="73"/>
      <c r="O375" s="68"/>
      <c r="P375" s="68"/>
      <c r="Q375" s="68"/>
      <c r="R375" s="68"/>
      <c r="S375" s="68"/>
    </row>
    <row r="376" spans="1:19" x14ac:dyDescent="0.2">
      <c r="A376" s="77">
        <v>375</v>
      </c>
      <c r="B376" s="78">
        <v>530</v>
      </c>
      <c r="C376" s="79" t="s">
        <v>6027</v>
      </c>
      <c r="D376" s="78">
        <v>22113022</v>
      </c>
      <c r="E376" s="79" t="s">
        <v>723</v>
      </c>
      <c r="F376" s="73">
        <v>86</v>
      </c>
      <c r="G376" s="73">
        <v>23</v>
      </c>
      <c r="H376" s="73">
        <f t="shared" si="10"/>
        <v>1978</v>
      </c>
      <c r="I376" s="73">
        <v>1128</v>
      </c>
      <c r="J376" s="73">
        <v>50</v>
      </c>
      <c r="K376" s="73">
        <v>58.5</v>
      </c>
      <c r="L376" s="73">
        <f t="shared" si="11"/>
        <v>3214.5</v>
      </c>
      <c r="M376" s="73"/>
      <c r="N376" s="73"/>
      <c r="O376" s="68"/>
      <c r="P376" s="68"/>
      <c r="Q376" s="68"/>
      <c r="R376" s="68"/>
      <c r="S376" s="68"/>
    </row>
    <row r="377" spans="1:19" x14ac:dyDescent="0.2">
      <c r="A377" s="77">
        <v>376</v>
      </c>
      <c r="B377" s="78">
        <v>531</v>
      </c>
      <c r="C377" s="79" t="s">
        <v>1656</v>
      </c>
      <c r="D377" s="78">
        <v>22102036</v>
      </c>
      <c r="E377" s="79" t="s">
        <v>813</v>
      </c>
      <c r="F377" s="73">
        <v>90</v>
      </c>
      <c r="G377" s="73">
        <v>23</v>
      </c>
      <c r="H377" s="73">
        <f t="shared" si="10"/>
        <v>2070</v>
      </c>
      <c r="I377" s="73">
        <v>1852</v>
      </c>
      <c r="J377" s="73"/>
      <c r="K377" s="73">
        <v>58.5</v>
      </c>
      <c r="L377" s="73">
        <f t="shared" si="11"/>
        <v>3980.5</v>
      </c>
      <c r="M377" s="73"/>
      <c r="N377" s="73"/>
      <c r="O377" s="68"/>
      <c r="P377" s="68"/>
      <c r="Q377" s="68"/>
      <c r="R377" s="68"/>
      <c r="S377" s="68"/>
    </row>
    <row r="378" spans="1:19" x14ac:dyDescent="0.2">
      <c r="A378" s="77">
        <v>377</v>
      </c>
      <c r="B378" s="78">
        <v>531</v>
      </c>
      <c r="C378" s="79" t="s">
        <v>1676</v>
      </c>
      <c r="D378" s="78">
        <v>22102072</v>
      </c>
      <c r="E378" s="79" t="s">
        <v>813</v>
      </c>
      <c r="F378" s="73">
        <v>90</v>
      </c>
      <c r="G378" s="73">
        <v>23</v>
      </c>
      <c r="H378" s="73">
        <f t="shared" si="10"/>
        <v>2070</v>
      </c>
      <c r="I378" s="73">
        <v>1603</v>
      </c>
      <c r="J378" s="73">
        <v>50</v>
      </c>
      <c r="K378" s="73">
        <v>58.5</v>
      </c>
      <c r="L378" s="73">
        <f t="shared" si="11"/>
        <v>3781.5</v>
      </c>
      <c r="M378" s="73"/>
      <c r="N378" s="73"/>
      <c r="O378" s="68"/>
      <c r="P378" s="68"/>
      <c r="Q378" s="68"/>
      <c r="R378" s="68"/>
      <c r="S378" s="68"/>
    </row>
    <row r="379" spans="1:19" x14ac:dyDescent="0.2">
      <c r="A379" s="77">
        <v>378</v>
      </c>
      <c r="B379" s="78">
        <v>532</v>
      </c>
      <c r="C379" s="79" t="s">
        <v>462</v>
      </c>
      <c r="D379" s="78">
        <v>22110059</v>
      </c>
      <c r="E379" s="79" t="s">
        <v>3532</v>
      </c>
      <c r="F379" s="73">
        <v>77</v>
      </c>
      <c r="G379" s="73">
        <v>23</v>
      </c>
      <c r="H379" s="73">
        <f t="shared" si="10"/>
        <v>1771</v>
      </c>
      <c r="I379" s="73">
        <v>1380</v>
      </c>
      <c r="J379" s="73">
        <v>50</v>
      </c>
      <c r="K379" s="73">
        <v>58.5</v>
      </c>
      <c r="L379" s="73">
        <f t="shared" si="11"/>
        <v>3259.5</v>
      </c>
      <c r="M379" s="73"/>
      <c r="N379" s="73"/>
      <c r="O379" s="68"/>
      <c r="P379" s="68"/>
      <c r="Q379" s="68"/>
      <c r="R379" s="68"/>
      <c r="S379" s="68"/>
    </row>
    <row r="380" spans="1:19" x14ac:dyDescent="0.2">
      <c r="A380" s="77">
        <v>379</v>
      </c>
      <c r="B380" s="78">
        <v>532</v>
      </c>
      <c r="C380" s="79" t="s">
        <v>4730</v>
      </c>
      <c r="D380" s="78">
        <v>22110055</v>
      </c>
      <c r="E380" s="79" t="s">
        <v>546</v>
      </c>
      <c r="F380" s="73">
        <v>79</v>
      </c>
      <c r="G380" s="73">
        <v>23</v>
      </c>
      <c r="H380" s="73">
        <f t="shared" si="10"/>
        <v>1817</v>
      </c>
      <c r="I380" s="73">
        <v>1510</v>
      </c>
      <c r="J380" s="73"/>
      <c r="K380" s="73">
        <v>58.5</v>
      </c>
      <c r="L380" s="73">
        <f t="shared" si="11"/>
        <v>3385.5</v>
      </c>
      <c r="M380" s="73"/>
      <c r="N380" s="73"/>
      <c r="O380" s="68"/>
      <c r="P380" s="68"/>
      <c r="Q380" s="68"/>
      <c r="R380" s="68"/>
      <c r="S380" s="68"/>
    </row>
    <row r="381" spans="1:19" x14ac:dyDescent="0.2">
      <c r="A381" s="77">
        <v>380</v>
      </c>
      <c r="B381" s="78">
        <v>533</v>
      </c>
      <c r="C381" s="79" t="s">
        <v>559</v>
      </c>
      <c r="D381" s="78">
        <v>22110056</v>
      </c>
      <c r="E381" s="79" t="s">
        <v>546</v>
      </c>
      <c r="F381" s="73">
        <v>70</v>
      </c>
      <c r="G381" s="73">
        <v>23</v>
      </c>
      <c r="H381" s="73">
        <f t="shared" si="10"/>
        <v>1610</v>
      </c>
      <c r="I381" s="73">
        <v>818</v>
      </c>
      <c r="J381" s="73"/>
      <c r="K381" s="73">
        <v>58.5</v>
      </c>
      <c r="L381" s="73">
        <f t="shared" si="11"/>
        <v>2486.5</v>
      </c>
      <c r="M381" s="73"/>
      <c r="N381" s="73"/>
      <c r="O381" s="68"/>
      <c r="P381" s="68"/>
      <c r="Q381" s="68"/>
      <c r="R381" s="68"/>
      <c r="S381" s="68"/>
    </row>
    <row r="382" spans="1:19" x14ac:dyDescent="0.2">
      <c r="A382" s="77">
        <v>381</v>
      </c>
      <c r="B382" s="78">
        <v>533</v>
      </c>
      <c r="C382" s="79" t="s">
        <v>5853</v>
      </c>
      <c r="D382" s="78">
        <v>22102056</v>
      </c>
      <c r="E382" s="79" t="s">
        <v>2589</v>
      </c>
      <c r="F382" s="73">
        <v>90</v>
      </c>
      <c r="G382" s="73">
        <v>23</v>
      </c>
      <c r="H382" s="73">
        <f t="shared" si="10"/>
        <v>2070</v>
      </c>
      <c r="I382" s="73">
        <v>1099</v>
      </c>
      <c r="J382" s="73"/>
      <c r="K382" s="73">
        <v>58.5</v>
      </c>
      <c r="L382" s="73">
        <f t="shared" si="11"/>
        <v>3227.5</v>
      </c>
      <c r="M382" s="73"/>
      <c r="N382" s="73"/>
      <c r="O382" s="68"/>
      <c r="P382" s="68"/>
      <c r="Q382" s="68"/>
      <c r="R382" s="68"/>
      <c r="S382" s="68"/>
    </row>
    <row r="383" spans="1:19" x14ac:dyDescent="0.2">
      <c r="A383" s="77">
        <v>382</v>
      </c>
      <c r="B383" s="78">
        <v>534</v>
      </c>
      <c r="C383" s="79" t="s">
        <v>5823</v>
      </c>
      <c r="D383" s="78">
        <v>22109118</v>
      </c>
      <c r="E383" s="79" t="s">
        <v>309</v>
      </c>
      <c r="F383" s="73">
        <v>90</v>
      </c>
      <c r="G383" s="73">
        <v>23</v>
      </c>
      <c r="H383" s="73">
        <f t="shared" si="10"/>
        <v>2070</v>
      </c>
      <c r="I383" s="73">
        <v>1242</v>
      </c>
      <c r="J383" s="73"/>
      <c r="K383" s="73">
        <v>58.5</v>
      </c>
      <c r="L383" s="73">
        <f t="shared" si="11"/>
        <v>3370.5</v>
      </c>
      <c r="M383" s="73"/>
      <c r="N383" s="73"/>
      <c r="O383" s="68"/>
      <c r="P383" s="68"/>
      <c r="Q383" s="68"/>
      <c r="R383" s="68"/>
      <c r="S383" s="68"/>
    </row>
    <row r="384" spans="1:19" x14ac:dyDescent="0.2">
      <c r="A384" s="77">
        <v>383</v>
      </c>
      <c r="B384" s="78">
        <v>534</v>
      </c>
      <c r="C384" s="79" t="s">
        <v>6010</v>
      </c>
      <c r="D384" s="78">
        <v>22110006</v>
      </c>
      <c r="E384" s="79" t="s">
        <v>546</v>
      </c>
      <c r="F384" s="73">
        <v>90</v>
      </c>
      <c r="G384" s="73">
        <v>23</v>
      </c>
      <c r="H384" s="73">
        <f t="shared" si="10"/>
        <v>2070</v>
      </c>
      <c r="I384" s="73">
        <v>2425</v>
      </c>
      <c r="J384" s="73"/>
      <c r="K384" s="73">
        <v>58.5</v>
      </c>
      <c r="L384" s="73">
        <f t="shared" si="11"/>
        <v>4553.5</v>
      </c>
      <c r="M384" s="73"/>
      <c r="N384" s="73"/>
      <c r="O384" s="68"/>
      <c r="P384" s="68"/>
      <c r="Q384" s="68"/>
      <c r="R384" s="68"/>
      <c r="S384" s="68"/>
    </row>
    <row r="385" spans="1:19" x14ac:dyDescent="0.2">
      <c r="A385" s="77">
        <v>384</v>
      </c>
      <c r="B385" s="78">
        <v>535</v>
      </c>
      <c r="C385" s="79" t="s">
        <v>5831</v>
      </c>
      <c r="D385" s="78">
        <v>22110008</v>
      </c>
      <c r="E385" s="79" t="s">
        <v>546</v>
      </c>
      <c r="F385" s="73">
        <v>90</v>
      </c>
      <c r="G385" s="73">
        <v>23</v>
      </c>
      <c r="H385" s="73">
        <f t="shared" si="10"/>
        <v>2070</v>
      </c>
      <c r="I385" s="73">
        <v>1758</v>
      </c>
      <c r="J385" s="73"/>
      <c r="K385" s="73">
        <v>58.5</v>
      </c>
      <c r="L385" s="73">
        <f t="shared" si="11"/>
        <v>3886.5</v>
      </c>
      <c r="M385" s="73"/>
      <c r="N385" s="73"/>
      <c r="O385" s="68"/>
      <c r="P385" s="68"/>
      <c r="Q385" s="68"/>
      <c r="R385" s="68"/>
      <c r="S385" s="68"/>
    </row>
    <row r="386" spans="1:19" x14ac:dyDescent="0.2">
      <c r="A386" s="77">
        <v>385</v>
      </c>
      <c r="B386" s="78">
        <v>535</v>
      </c>
      <c r="C386" s="79" t="s">
        <v>5535</v>
      </c>
      <c r="D386" s="78">
        <v>22102066</v>
      </c>
      <c r="E386" s="79" t="s">
        <v>1477</v>
      </c>
      <c r="F386" s="73">
        <v>59</v>
      </c>
      <c r="G386" s="73">
        <v>23</v>
      </c>
      <c r="H386" s="73">
        <f t="shared" si="10"/>
        <v>1357</v>
      </c>
      <c r="I386" s="73">
        <v>773</v>
      </c>
      <c r="J386" s="73"/>
      <c r="K386" s="73">
        <v>58.5</v>
      </c>
      <c r="L386" s="73">
        <f t="shared" si="11"/>
        <v>2188.5</v>
      </c>
      <c r="M386" s="73"/>
      <c r="N386" s="73"/>
      <c r="O386" s="68"/>
      <c r="P386" s="68"/>
      <c r="Q386" s="68"/>
      <c r="R386" s="68"/>
      <c r="S386" s="68"/>
    </row>
    <row r="387" spans="1:19" x14ac:dyDescent="0.2">
      <c r="A387" s="77">
        <v>386</v>
      </c>
      <c r="B387" s="78">
        <v>536</v>
      </c>
      <c r="C387" s="79" t="s">
        <v>535</v>
      </c>
      <c r="D387" s="78">
        <v>22103069</v>
      </c>
      <c r="E387" s="79" t="s">
        <v>251</v>
      </c>
      <c r="F387" s="73">
        <v>90</v>
      </c>
      <c r="G387" s="73">
        <v>23</v>
      </c>
      <c r="H387" s="73">
        <f t="shared" ref="H387:H450" si="12">F387*G387</f>
        <v>2070</v>
      </c>
      <c r="I387" s="73">
        <v>1028</v>
      </c>
      <c r="J387" s="73"/>
      <c r="K387" s="73">
        <v>58.5</v>
      </c>
      <c r="L387" s="73">
        <f t="shared" ref="L387:L450" si="13">H387+I387+J387+K387</f>
        <v>3156.5</v>
      </c>
      <c r="M387" s="73"/>
      <c r="N387" s="73"/>
      <c r="O387" s="68"/>
      <c r="P387" s="68"/>
      <c r="Q387" s="68"/>
      <c r="R387" s="68"/>
      <c r="S387" s="68"/>
    </row>
    <row r="388" spans="1:19" x14ac:dyDescent="0.2">
      <c r="A388" s="77">
        <v>387</v>
      </c>
      <c r="B388" s="78">
        <v>536</v>
      </c>
      <c r="C388" s="79" t="s">
        <v>1666</v>
      </c>
      <c r="D388" s="78">
        <v>22103068</v>
      </c>
      <c r="E388" s="79" t="s">
        <v>51</v>
      </c>
      <c r="F388" s="73">
        <v>65</v>
      </c>
      <c r="G388" s="73">
        <v>23</v>
      </c>
      <c r="H388" s="73">
        <f t="shared" si="12"/>
        <v>1495</v>
      </c>
      <c r="I388" s="73">
        <v>599</v>
      </c>
      <c r="J388" s="73"/>
      <c r="K388" s="73">
        <v>58.5</v>
      </c>
      <c r="L388" s="73">
        <f t="shared" si="13"/>
        <v>2152.5</v>
      </c>
      <c r="M388" s="73"/>
      <c r="N388" s="73"/>
      <c r="O388" s="68"/>
      <c r="P388" s="68"/>
      <c r="Q388" s="68"/>
      <c r="R388" s="68"/>
      <c r="S388" s="68"/>
    </row>
    <row r="389" spans="1:19" x14ac:dyDescent="0.2">
      <c r="A389" s="77">
        <v>388</v>
      </c>
      <c r="B389" s="78">
        <v>537</v>
      </c>
      <c r="C389" s="79" t="s">
        <v>5836</v>
      </c>
      <c r="D389" s="78">
        <v>22111031</v>
      </c>
      <c r="E389" s="79" t="s">
        <v>33</v>
      </c>
      <c r="F389" s="73">
        <v>90</v>
      </c>
      <c r="G389" s="73">
        <v>23</v>
      </c>
      <c r="H389" s="73">
        <f t="shared" si="12"/>
        <v>2070</v>
      </c>
      <c r="I389" s="73">
        <v>3111</v>
      </c>
      <c r="J389" s="73">
        <v>60</v>
      </c>
      <c r="K389" s="73">
        <v>58.5</v>
      </c>
      <c r="L389" s="73">
        <f t="shared" si="13"/>
        <v>5299.5</v>
      </c>
      <c r="M389" s="73"/>
      <c r="N389" s="73"/>
      <c r="O389" s="68"/>
      <c r="P389" s="68"/>
      <c r="Q389" s="68"/>
      <c r="R389" s="68"/>
      <c r="S389" s="68"/>
    </row>
    <row r="390" spans="1:19" x14ac:dyDescent="0.2">
      <c r="A390" s="77">
        <v>389</v>
      </c>
      <c r="B390" s="78">
        <v>537</v>
      </c>
      <c r="C390" s="79" t="s">
        <v>5880</v>
      </c>
      <c r="D390" s="78">
        <v>22111021</v>
      </c>
      <c r="E390" s="79" t="s">
        <v>1707</v>
      </c>
      <c r="F390" s="73">
        <v>90</v>
      </c>
      <c r="G390" s="73">
        <v>23</v>
      </c>
      <c r="H390" s="73">
        <f t="shared" si="12"/>
        <v>2070</v>
      </c>
      <c r="I390" s="73">
        <v>2266</v>
      </c>
      <c r="J390" s="73"/>
      <c r="K390" s="73">
        <v>58.5</v>
      </c>
      <c r="L390" s="73">
        <f t="shared" si="13"/>
        <v>4394.5</v>
      </c>
      <c r="M390" s="73"/>
      <c r="N390" s="73"/>
      <c r="O390" s="68"/>
      <c r="P390" s="68"/>
      <c r="Q390" s="68"/>
      <c r="R390" s="68"/>
      <c r="S390" s="68"/>
    </row>
    <row r="391" spans="1:19" x14ac:dyDescent="0.2">
      <c r="A391" s="77">
        <v>390</v>
      </c>
      <c r="B391" s="78">
        <v>538</v>
      </c>
      <c r="C391" s="79" t="s">
        <v>605</v>
      </c>
      <c r="D391" s="78">
        <v>22103128</v>
      </c>
      <c r="E391" s="79" t="s">
        <v>251</v>
      </c>
      <c r="F391" s="73">
        <v>65</v>
      </c>
      <c r="G391" s="73">
        <v>23</v>
      </c>
      <c r="H391" s="73">
        <f t="shared" si="12"/>
        <v>1495</v>
      </c>
      <c r="I391" s="73">
        <v>930</v>
      </c>
      <c r="J391" s="73"/>
      <c r="K391" s="73">
        <v>58.5</v>
      </c>
      <c r="L391" s="73">
        <f t="shared" si="13"/>
        <v>2483.5</v>
      </c>
      <c r="M391" s="73"/>
      <c r="N391" s="73"/>
      <c r="O391" s="68"/>
      <c r="P391" s="68"/>
      <c r="Q391" s="68"/>
      <c r="R391" s="68"/>
      <c r="S391" s="68"/>
    </row>
    <row r="392" spans="1:19" x14ac:dyDescent="0.2">
      <c r="A392" s="77">
        <v>391</v>
      </c>
      <c r="B392" s="78">
        <v>538</v>
      </c>
      <c r="C392" s="79" t="s">
        <v>5854</v>
      </c>
      <c r="D392" s="78">
        <v>22103127</v>
      </c>
      <c r="E392" s="79" t="s">
        <v>51</v>
      </c>
      <c r="F392" s="73">
        <v>73</v>
      </c>
      <c r="G392" s="73">
        <v>23</v>
      </c>
      <c r="H392" s="73">
        <f t="shared" si="12"/>
        <v>1679</v>
      </c>
      <c r="I392" s="73">
        <v>1032</v>
      </c>
      <c r="J392" s="73"/>
      <c r="K392" s="73">
        <v>58.5</v>
      </c>
      <c r="L392" s="73">
        <f t="shared" si="13"/>
        <v>2769.5</v>
      </c>
      <c r="M392" s="73"/>
      <c r="N392" s="73"/>
      <c r="O392" s="68"/>
      <c r="P392" s="68"/>
      <c r="Q392" s="68"/>
      <c r="R392" s="68"/>
      <c r="S392" s="68"/>
    </row>
    <row r="393" spans="1:19" x14ac:dyDescent="0.2">
      <c r="A393" s="77">
        <v>392</v>
      </c>
      <c r="B393" s="78">
        <v>539</v>
      </c>
      <c r="C393" s="79" t="s">
        <v>1155</v>
      </c>
      <c r="D393" s="78">
        <v>22104052</v>
      </c>
      <c r="E393" s="79" t="s">
        <v>266</v>
      </c>
      <c r="F393" s="73">
        <v>55</v>
      </c>
      <c r="G393" s="73">
        <v>23</v>
      </c>
      <c r="H393" s="73">
        <f t="shared" si="12"/>
        <v>1265</v>
      </c>
      <c r="I393" s="73">
        <v>479</v>
      </c>
      <c r="J393" s="73"/>
      <c r="K393" s="73">
        <v>58.5</v>
      </c>
      <c r="L393" s="73">
        <f t="shared" si="13"/>
        <v>1802.5</v>
      </c>
      <c r="M393" s="73"/>
      <c r="N393" s="73"/>
      <c r="O393" s="68"/>
      <c r="P393" s="68"/>
      <c r="Q393" s="68"/>
      <c r="R393" s="68"/>
      <c r="S393" s="68"/>
    </row>
    <row r="394" spans="1:19" x14ac:dyDescent="0.2">
      <c r="A394" s="77">
        <v>393</v>
      </c>
      <c r="B394" s="78">
        <v>539</v>
      </c>
      <c r="C394" s="79" t="s">
        <v>5892</v>
      </c>
      <c r="D394" s="78">
        <v>22104064</v>
      </c>
      <c r="E394" s="79" t="s">
        <v>6038</v>
      </c>
      <c r="F394" s="73">
        <v>72</v>
      </c>
      <c r="G394" s="73">
        <v>23</v>
      </c>
      <c r="H394" s="73">
        <f t="shared" si="12"/>
        <v>1656</v>
      </c>
      <c r="I394" s="73">
        <v>1303</v>
      </c>
      <c r="J394" s="73"/>
      <c r="K394" s="73">
        <v>58.5</v>
      </c>
      <c r="L394" s="73">
        <f t="shared" si="13"/>
        <v>3017.5</v>
      </c>
      <c r="M394" s="73"/>
      <c r="N394" s="73"/>
      <c r="O394" s="68"/>
      <c r="P394" s="68"/>
      <c r="Q394" s="68"/>
      <c r="R394" s="68"/>
      <c r="S394" s="68"/>
    </row>
    <row r="395" spans="1:19" x14ac:dyDescent="0.2">
      <c r="A395" s="77">
        <v>394</v>
      </c>
      <c r="B395" s="78">
        <v>540</v>
      </c>
      <c r="C395" s="79" t="s">
        <v>5833</v>
      </c>
      <c r="D395" s="78">
        <v>22126020</v>
      </c>
      <c r="E395" s="79" t="s">
        <v>184</v>
      </c>
      <c r="F395" s="73">
        <v>90</v>
      </c>
      <c r="G395" s="73">
        <v>23</v>
      </c>
      <c r="H395" s="73">
        <f t="shared" si="12"/>
        <v>2070</v>
      </c>
      <c r="I395" s="73">
        <v>1405</v>
      </c>
      <c r="J395" s="73">
        <v>100</v>
      </c>
      <c r="K395" s="73">
        <v>58.5</v>
      </c>
      <c r="L395" s="73">
        <f t="shared" si="13"/>
        <v>3633.5</v>
      </c>
      <c r="M395" s="73"/>
      <c r="N395" s="73"/>
      <c r="O395" s="68"/>
      <c r="P395" s="68"/>
      <c r="Q395" s="68"/>
      <c r="R395" s="68"/>
      <c r="S395" s="68"/>
    </row>
    <row r="396" spans="1:19" x14ac:dyDescent="0.2">
      <c r="A396" s="77">
        <v>395</v>
      </c>
      <c r="B396" s="78">
        <v>540</v>
      </c>
      <c r="C396" s="79" t="s">
        <v>1606</v>
      </c>
      <c r="D396" s="78">
        <v>22124069</v>
      </c>
      <c r="E396" s="79" t="s">
        <v>156</v>
      </c>
      <c r="F396" s="73">
        <v>62</v>
      </c>
      <c r="G396" s="73">
        <v>23</v>
      </c>
      <c r="H396" s="73">
        <f t="shared" si="12"/>
        <v>1426</v>
      </c>
      <c r="I396" s="73">
        <v>869</v>
      </c>
      <c r="J396" s="73"/>
      <c r="K396" s="73">
        <v>58.5</v>
      </c>
      <c r="L396" s="73">
        <f t="shared" si="13"/>
        <v>2353.5</v>
      </c>
      <c r="M396" s="73"/>
      <c r="N396" s="73"/>
      <c r="O396" s="68"/>
      <c r="P396" s="68"/>
      <c r="Q396" s="68"/>
      <c r="R396" s="68"/>
      <c r="S396" s="68"/>
    </row>
    <row r="397" spans="1:19" x14ac:dyDescent="0.2">
      <c r="A397" s="77">
        <v>396</v>
      </c>
      <c r="B397" s="78">
        <v>541</v>
      </c>
      <c r="C397" s="79" t="s">
        <v>5858</v>
      </c>
      <c r="D397" s="78">
        <v>22103142</v>
      </c>
      <c r="E397" s="79" t="s">
        <v>251</v>
      </c>
      <c r="F397" s="73">
        <v>75</v>
      </c>
      <c r="G397" s="73">
        <v>23</v>
      </c>
      <c r="H397" s="73">
        <f t="shared" si="12"/>
        <v>1725</v>
      </c>
      <c r="I397" s="73">
        <v>1360</v>
      </c>
      <c r="J397" s="73">
        <v>200</v>
      </c>
      <c r="K397" s="73">
        <v>58.5</v>
      </c>
      <c r="L397" s="73">
        <f t="shared" si="13"/>
        <v>3343.5</v>
      </c>
      <c r="M397" s="73"/>
      <c r="N397" s="73"/>
      <c r="O397" s="68"/>
      <c r="P397" s="68"/>
      <c r="Q397" s="68"/>
      <c r="R397" s="68"/>
      <c r="S397" s="68"/>
    </row>
    <row r="398" spans="1:19" x14ac:dyDescent="0.2">
      <c r="A398" s="77">
        <v>397</v>
      </c>
      <c r="B398" s="78">
        <v>541</v>
      </c>
      <c r="C398" s="79" t="s">
        <v>1202</v>
      </c>
      <c r="D398" s="78">
        <v>22103073</v>
      </c>
      <c r="E398" s="79" t="s">
        <v>51</v>
      </c>
      <c r="F398" s="73">
        <v>73</v>
      </c>
      <c r="G398" s="73">
        <v>23</v>
      </c>
      <c r="H398" s="73">
        <f t="shared" si="12"/>
        <v>1679</v>
      </c>
      <c r="I398" s="73">
        <v>1481</v>
      </c>
      <c r="J398" s="73"/>
      <c r="K398" s="73">
        <v>58.5</v>
      </c>
      <c r="L398" s="73">
        <f t="shared" si="13"/>
        <v>3218.5</v>
      </c>
      <c r="M398" s="73"/>
      <c r="N398" s="73"/>
      <c r="O398" s="68"/>
      <c r="P398" s="68"/>
      <c r="Q398" s="68"/>
      <c r="R398" s="68"/>
      <c r="S398" s="68"/>
    </row>
    <row r="399" spans="1:19" x14ac:dyDescent="0.2">
      <c r="A399" s="77">
        <v>398</v>
      </c>
      <c r="B399" s="78">
        <v>542</v>
      </c>
      <c r="C399" s="79" t="s">
        <v>4620</v>
      </c>
      <c r="D399" s="78">
        <v>22103030</v>
      </c>
      <c r="E399" s="79" t="s">
        <v>251</v>
      </c>
      <c r="F399" s="73">
        <v>75</v>
      </c>
      <c r="G399" s="73">
        <v>23</v>
      </c>
      <c r="H399" s="73">
        <f t="shared" si="12"/>
        <v>1725</v>
      </c>
      <c r="I399" s="73">
        <v>692</v>
      </c>
      <c r="J399" s="73"/>
      <c r="K399" s="73">
        <v>58.5</v>
      </c>
      <c r="L399" s="73">
        <f t="shared" si="13"/>
        <v>2475.5</v>
      </c>
      <c r="M399" s="73"/>
      <c r="N399" s="73"/>
      <c r="O399" s="68"/>
      <c r="P399" s="68"/>
      <c r="Q399" s="68"/>
      <c r="R399" s="68"/>
      <c r="S399" s="68"/>
    </row>
    <row r="400" spans="1:19" x14ac:dyDescent="0.2">
      <c r="A400" s="77">
        <v>399</v>
      </c>
      <c r="B400" s="78">
        <v>542</v>
      </c>
      <c r="C400" s="79" t="s">
        <v>6011</v>
      </c>
      <c r="D400" s="78">
        <v>22104091</v>
      </c>
      <c r="E400" s="79" t="s">
        <v>127</v>
      </c>
      <c r="F400" s="73">
        <v>78</v>
      </c>
      <c r="G400" s="73">
        <v>23</v>
      </c>
      <c r="H400" s="73">
        <f t="shared" si="12"/>
        <v>1794</v>
      </c>
      <c r="I400" s="73">
        <v>1111</v>
      </c>
      <c r="J400" s="73"/>
      <c r="K400" s="73">
        <v>58.5</v>
      </c>
      <c r="L400" s="73">
        <f t="shared" si="13"/>
        <v>2963.5</v>
      </c>
      <c r="M400" s="73"/>
      <c r="N400" s="73"/>
      <c r="O400" s="68"/>
      <c r="P400" s="68"/>
      <c r="Q400" s="68"/>
      <c r="R400" s="68"/>
      <c r="S400" s="68"/>
    </row>
    <row r="401" spans="1:19" x14ac:dyDescent="0.2">
      <c r="A401" s="77">
        <v>400</v>
      </c>
      <c r="B401" s="78">
        <v>543</v>
      </c>
      <c r="C401" s="79" t="s">
        <v>281</v>
      </c>
      <c r="D401" s="78">
        <v>22109119</v>
      </c>
      <c r="E401" s="79" t="s">
        <v>309</v>
      </c>
      <c r="F401" s="73">
        <v>90</v>
      </c>
      <c r="G401" s="73">
        <v>23</v>
      </c>
      <c r="H401" s="73">
        <f t="shared" si="12"/>
        <v>2070</v>
      </c>
      <c r="I401" s="73">
        <v>963</v>
      </c>
      <c r="J401" s="73"/>
      <c r="K401" s="73">
        <v>58.5</v>
      </c>
      <c r="L401" s="73">
        <f t="shared" si="13"/>
        <v>3091.5</v>
      </c>
      <c r="M401" s="73"/>
      <c r="N401" s="73"/>
      <c r="O401" s="68"/>
      <c r="P401" s="68"/>
      <c r="Q401" s="68"/>
      <c r="R401" s="68"/>
      <c r="S401" s="68"/>
    </row>
    <row r="402" spans="1:19" x14ac:dyDescent="0.2">
      <c r="A402" s="77">
        <v>401</v>
      </c>
      <c r="B402" s="78">
        <v>543</v>
      </c>
      <c r="C402" s="79" t="s">
        <v>5125</v>
      </c>
      <c r="D402" s="78">
        <v>22109026</v>
      </c>
      <c r="E402" s="79" t="s">
        <v>309</v>
      </c>
      <c r="F402" s="73">
        <v>75</v>
      </c>
      <c r="G402" s="73">
        <v>23</v>
      </c>
      <c r="H402" s="73">
        <f t="shared" si="12"/>
        <v>1725</v>
      </c>
      <c r="I402" s="73">
        <v>677</v>
      </c>
      <c r="J402" s="73"/>
      <c r="K402" s="73">
        <v>58.5</v>
      </c>
      <c r="L402" s="73">
        <f t="shared" si="13"/>
        <v>2460.5</v>
      </c>
      <c r="M402" s="73"/>
      <c r="N402" s="73"/>
      <c r="O402" s="68"/>
      <c r="P402" s="68"/>
      <c r="Q402" s="68"/>
      <c r="R402" s="68"/>
      <c r="S402" s="68"/>
    </row>
    <row r="403" spans="1:19" x14ac:dyDescent="0.2">
      <c r="A403" s="77">
        <v>402</v>
      </c>
      <c r="B403" s="78">
        <v>544</v>
      </c>
      <c r="C403" s="79" t="s">
        <v>663</v>
      </c>
      <c r="D403" s="78">
        <v>22103082</v>
      </c>
      <c r="E403" s="79" t="s">
        <v>251</v>
      </c>
      <c r="F403" s="73">
        <v>72</v>
      </c>
      <c r="G403" s="73">
        <v>23</v>
      </c>
      <c r="H403" s="73">
        <f t="shared" si="12"/>
        <v>1656</v>
      </c>
      <c r="I403" s="73">
        <v>603</v>
      </c>
      <c r="J403" s="73"/>
      <c r="K403" s="73">
        <v>58.5</v>
      </c>
      <c r="L403" s="73">
        <f t="shared" si="13"/>
        <v>2317.5</v>
      </c>
      <c r="M403" s="73"/>
      <c r="N403" s="73"/>
      <c r="O403" s="68"/>
      <c r="P403" s="68"/>
      <c r="Q403" s="68"/>
      <c r="R403" s="68"/>
      <c r="S403" s="68"/>
    </row>
    <row r="404" spans="1:19" x14ac:dyDescent="0.2">
      <c r="A404" s="77">
        <v>403</v>
      </c>
      <c r="B404" s="78">
        <v>544</v>
      </c>
      <c r="C404" s="79" t="s">
        <v>5882</v>
      </c>
      <c r="D404" s="78">
        <v>22103056</v>
      </c>
      <c r="E404" s="79" t="s">
        <v>251</v>
      </c>
      <c r="F404" s="73">
        <v>69</v>
      </c>
      <c r="G404" s="73">
        <v>23</v>
      </c>
      <c r="H404" s="73">
        <f t="shared" si="12"/>
        <v>1587</v>
      </c>
      <c r="I404" s="73">
        <v>1198</v>
      </c>
      <c r="J404" s="73"/>
      <c r="K404" s="73">
        <v>58.5</v>
      </c>
      <c r="L404" s="73">
        <f t="shared" si="13"/>
        <v>2843.5</v>
      </c>
      <c r="M404" s="73"/>
      <c r="N404" s="73"/>
      <c r="O404" s="68"/>
      <c r="P404" s="68"/>
      <c r="Q404" s="68"/>
      <c r="R404" s="68"/>
      <c r="S404" s="68"/>
    </row>
    <row r="405" spans="1:19" x14ac:dyDescent="0.2">
      <c r="A405" s="77">
        <v>404</v>
      </c>
      <c r="B405" s="78">
        <v>545</v>
      </c>
      <c r="C405" s="79" t="s">
        <v>5960</v>
      </c>
      <c r="D405" s="78">
        <v>22110070</v>
      </c>
      <c r="E405" s="79" t="s">
        <v>546</v>
      </c>
      <c r="F405" s="73">
        <v>77</v>
      </c>
      <c r="G405" s="73">
        <v>23</v>
      </c>
      <c r="H405" s="73">
        <f t="shared" si="12"/>
        <v>1771</v>
      </c>
      <c r="I405" s="73">
        <v>1130</v>
      </c>
      <c r="J405" s="73">
        <v>50</v>
      </c>
      <c r="K405" s="73">
        <v>58.5</v>
      </c>
      <c r="L405" s="73">
        <f t="shared" si="13"/>
        <v>3009.5</v>
      </c>
      <c r="M405" s="73"/>
      <c r="N405" s="73"/>
      <c r="O405" s="68"/>
      <c r="P405" s="68"/>
      <c r="Q405" s="68"/>
      <c r="R405" s="68"/>
      <c r="S405" s="68"/>
    </row>
    <row r="406" spans="1:19" x14ac:dyDescent="0.2">
      <c r="A406" s="77">
        <v>405</v>
      </c>
      <c r="B406" s="78">
        <v>545</v>
      </c>
      <c r="C406" s="79" t="s">
        <v>6023</v>
      </c>
      <c r="D406" s="78">
        <v>22109120</v>
      </c>
      <c r="E406" s="79" t="s">
        <v>309</v>
      </c>
      <c r="F406" s="73">
        <v>90</v>
      </c>
      <c r="G406" s="73">
        <v>23</v>
      </c>
      <c r="H406" s="73">
        <f t="shared" si="12"/>
        <v>2070</v>
      </c>
      <c r="I406" s="73">
        <v>2269</v>
      </c>
      <c r="J406" s="73"/>
      <c r="K406" s="73">
        <v>58.5</v>
      </c>
      <c r="L406" s="73">
        <f t="shared" si="13"/>
        <v>4397.5</v>
      </c>
      <c r="M406" s="73"/>
      <c r="N406" s="73"/>
      <c r="O406" s="68"/>
      <c r="P406" s="68"/>
      <c r="Q406" s="68"/>
      <c r="R406" s="68"/>
      <c r="S406" s="68"/>
    </row>
    <row r="407" spans="1:19" x14ac:dyDescent="0.2">
      <c r="A407" s="77">
        <v>406</v>
      </c>
      <c r="B407" s="78">
        <v>546</v>
      </c>
      <c r="C407" s="79" t="s">
        <v>631</v>
      </c>
      <c r="D407" s="78">
        <v>22103055</v>
      </c>
      <c r="E407" s="79" t="s">
        <v>251</v>
      </c>
      <c r="F407" s="73">
        <v>70</v>
      </c>
      <c r="G407" s="73">
        <v>23</v>
      </c>
      <c r="H407" s="73">
        <f t="shared" si="12"/>
        <v>1610</v>
      </c>
      <c r="I407" s="73">
        <v>1136</v>
      </c>
      <c r="J407" s="73"/>
      <c r="K407" s="73">
        <v>58.5</v>
      </c>
      <c r="L407" s="73">
        <f t="shared" si="13"/>
        <v>2804.5</v>
      </c>
      <c r="M407" s="73"/>
      <c r="N407" s="73"/>
      <c r="O407" s="68"/>
      <c r="P407" s="68"/>
      <c r="Q407" s="68"/>
      <c r="R407" s="68"/>
      <c r="S407" s="68"/>
    </row>
    <row r="408" spans="1:19" x14ac:dyDescent="0.2">
      <c r="A408" s="77">
        <v>407</v>
      </c>
      <c r="B408" s="78">
        <v>546</v>
      </c>
      <c r="C408" s="79" t="s">
        <v>5879</v>
      </c>
      <c r="D408" s="78">
        <v>22103057</v>
      </c>
      <c r="E408" s="79" t="s">
        <v>251</v>
      </c>
      <c r="F408" s="73">
        <v>69</v>
      </c>
      <c r="G408" s="73">
        <v>23</v>
      </c>
      <c r="H408" s="73">
        <f t="shared" si="12"/>
        <v>1587</v>
      </c>
      <c r="I408" s="73">
        <v>1316</v>
      </c>
      <c r="J408" s="73"/>
      <c r="K408" s="73">
        <v>58.5</v>
      </c>
      <c r="L408" s="73">
        <f t="shared" si="13"/>
        <v>2961.5</v>
      </c>
      <c r="M408" s="73"/>
      <c r="N408" s="73"/>
      <c r="O408" s="68"/>
      <c r="P408" s="68"/>
      <c r="Q408" s="68"/>
      <c r="R408" s="68"/>
      <c r="S408" s="68"/>
    </row>
    <row r="409" spans="1:19" x14ac:dyDescent="0.2">
      <c r="A409" s="77">
        <v>408</v>
      </c>
      <c r="B409" s="78">
        <v>601</v>
      </c>
      <c r="C409" s="79" t="s">
        <v>1791</v>
      </c>
      <c r="D409" s="78">
        <v>22104084</v>
      </c>
      <c r="E409" s="79" t="s">
        <v>266</v>
      </c>
      <c r="F409" s="73">
        <v>71</v>
      </c>
      <c r="G409" s="73">
        <v>23</v>
      </c>
      <c r="H409" s="73">
        <f t="shared" si="12"/>
        <v>1633</v>
      </c>
      <c r="I409" s="73">
        <v>1282</v>
      </c>
      <c r="J409" s="73"/>
      <c r="K409" s="73">
        <v>58.5</v>
      </c>
      <c r="L409" s="73">
        <f t="shared" si="13"/>
        <v>2973.5</v>
      </c>
      <c r="M409" s="73"/>
      <c r="N409" s="73"/>
      <c r="O409" s="68"/>
      <c r="P409" s="68"/>
      <c r="Q409" s="68"/>
      <c r="R409" s="68"/>
      <c r="S409" s="68"/>
    </row>
    <row r="410" spans="1:19" x14ac:dyDescent="0.2">
      <c r="A410" s="77">
        <v>409</v>
      </c>
      <c r="B410" s="78">
        <v>601</v>
      </c>
      <c r="C410" s="79" t="s">
        <v>4024</v>
      </c>
      <c r="D410" s="78">
        <v>22104112</v>
      </c>
      <c r="E410" s="79" t="s">
        <v>266</v>
      </c>
      <c r="F410" s="73">
        <v>73</v>
      </c>
      <c r="G410" s="73">
        <v>23</v>
      </c>
      <c r="H410" s="73">
        <f t="shared" si="12"/>
        <v>1679</v>
      </c>
      <c r="I410" s="73">
        <v>1271</v>
      </c>
      <c r="J410" s="73"/>
      <c r="K410" s="73">
        <v>58.5</v>
      </c>
      <c r="L410" s="73">
        <f t="shared" si="13"/>
        <v>3008.5</v>
      </c>
      <c r="M410" s="73"/>
      <c r="N410" s="73"/>
      <c r="O410" s="68"/>
      <c r="P410" s="68"/>
      <c r="Q410" s="68"/>
      <c r="R410" s="68"/>
      <c r="S410" s="68"/>
    </row>
    <row r="411" spans="1:19" x14ac:dyDescent="0.2">
      <c r="A411" s="77">
        <v>410</v>
      </c>
      <c r="B411" s="78">
        <v>602</v>
      </c>
      <c r="C411" s="79" t="s">
        <v>4657</v>
      </c>
      <c r="D411" s="78">
        <v>22112067</v>
      </c>
      <c r="E411" s="79" t="s">
        <v>1332</v>
      </c>
      <c r="F411" s="73">
        <v>58</v>
      </c>
      <c r="G411" s="73">
        <v>23</v>
      </c>
      <c r="H411" s="73">
        <f t="shared" si="12"/>
        <v>1334</v>
      </c>
      <c r="I411" s="73">
        <v>438</v>
      </c>
      <c r="J411" s="73"/>
      <c r="K411" s="73">
        <v>58.5</v>
      </c>
      <c r="L411" s="73">
        <f t="shared" si="13"/>
        <v>1830.5</v>
      </c>
      <c r="M411" s="73"/>
      <c r="N411" s="73"/>
      <c r="O411" s="68"/>
      <c r="P411" s="68"/>
      <c r="Q411" s="68"/>
      <c r="R411" s="68"/>
      <c r="S411" s="68"/>
    </row>
    <row r="412" spans="1:19" x14ac:dyDescent="0.2">
      <c r="A412" s="77">
        <v>411</v>
      </c>
      <c r="B412" s="78">
        <v>602</v>
      </c>
      <c r="C412" s="79" t="s">
        <v>5999</v>
      </c>
      <c r="D412" s="78">
        <v>22112012</v>
      </c>
      <c r="E412" s="79" t="s">
        <v>6069</v>
      </c>
      <c r="F412" s="73">
        <v>84</v>
      </c>
      <c r="G412" s="73">
        <v>23</v>
      </c>
      <c r="H412" s="73">
        <f t="shared" si="12"/>
        <v>1932</v>
      </c>
      <c r="I412" s="73">
        <v>951</v>
      </c>
      <c r="J412" s="73"/>
      <c r="K412" s="73">
        <v>58.5</v>
      </c>
      <c r="L412" s="73">
        <f t="shared" si="13"/>
        <v>2941.5</v>
      </c>
      <c r="M412" s="73"/>
      <c r="N412" s="73"/>
      <c r="O412" s="68"/>
      <c r="P412" s="68"/>
      <c r="Q412" s="68"/>
      <c r="R412" s="68"/>
      <c r="S412" s="68"/>
    </row>
    <row r="413" spans="1:19" x14ac:dyDescent="0.2">
      <c r="A413" s="77">
        <v>412</v>
      </c>
      <c r="B413" s="78">
        <v>603</v>
      </c>
      <c r="C413" s="79" t="s">
        <v>293</v>
      </c>
      <c r="D413" s="78">
        <v>22126046</v>
      </c>
      <c r="E413" s="79" t="s">
        <v>184</v>
      </c>
      <c r="F413" s="73">
        <v>73</v>
      </c>
      <c r="G413" s="73">
        <v>23</v>
      </c>
      <c r="H413" s="73">
        <f t="shared" si="12"/>
        <v>1679</v>
      </c>
      <c r="I413" s="73">
        <v>969</v>
      </c>
      <c r="J413" s="73">
        <v>50</v>
      </c>
      <c r="K413" s="73">
        <v>58.5</v>
      </c>
      <c r="L413" s="73">
        <f t="shared" si="13"/>
        <v>2756.5</v>
      </c>
      <c r="M413" s="73"/>
      <c r="N413" s="73"/>
      <c r="O413" s="68"/>
      <c r="P413" s="68"/>
      <c r="Q413" s="68"/>
      <c r="R413" s="68"/>
      <c r="S413" s="68"/>
    </row>
    <row r="414" spans="1:19" x14ac:dyDescent="0.2">
      <c r="A414" s="77">
        <v>413</v>
      </c>
      <c r="B414" s="78">
        <v>603</v>
      </c>
      <c r="C414" s="79" t="s">
        <v>308</v>
      </c>
      <c r="D414" s="78">
        <v>22109040</v>
      </c>
      <c r="E414" s="79" t="s">
        <v>309</v>
      </c>
      <c r="F414" s="73">
        <v>80</v>
      </c>
      <c r="G414" s="73">
        <v>23</v>
      </c>
      <c r="H414" s="73">
        <f t="shared" si="12"/>
        <v>1840</v>
      </c>
      <c r="I414" s="73">
        <v>2378</v>
      </c>
      <c r="J414" s="73">
        <v>290</v>
      </c>
      <c r="K414" s="73">
        <v>58.5</v>
      </c>
      <c r="L414" s="73">
        <f t="shared" si="13"/>
        <v>4566.5</v>
      </c>
      <c r="M414" s="73"/>
      <c r="N414" s="73"/>
      <c r="O414" s="68"/>
      <c r="P414" s="68"/>
      <c r="Q414" s="68"/>
      <c r="R414" s="68"/>
      <c r="S414" s="68"/>
    </row>
    <row r="415" spans="1:19" x14ac:dyDescent="0.2">
      <c r="A415" s="77">
        <v>414</v>
      </c>
      <c r="B415" s="78">
        <v>604</v>
      </c>
      <c r="C415" s="79" t="s">
        <v>4507</v>
      </c>
      <c r="D415" s="78">
        <v>22124021</v>
      </c>
      <c r="E415" s="79" t="s">
        <v>156</v>
      </c>
      <c r="F415" s="73">
        <v>61</v>
      </c>
      <c r="G415" s="73">
        <v>23</v>
      </c>
      <c r="H415" s="73">
        <f t="shared" si="12"/>
        <v>1403</v>
      </c>
      <c r="I415" s="73">
        <v>713</v>
      </c>
      <c r="J415" s="73"/>
      <c r="K415" s="73">
        <v>58.5</v>
      </c>
      <c r="L415" s="73">
        <f t="shared" si="13"/>
        <v>2174.5</v>
      </c>
      <c r="M415" s="73"/>
      <c r="N415" s="73"/>
      <c r="O415" s="68"/>
      <c r="P415" s="68"/>
      <c r="Q415" s="68"/>
      <c r="R415" s="68"/>
      <c r="S415" s="68"/>
    </row>
    <row r="416" spans="1:19" x14ac:dyDescent="0.2">
      <c r="A416" s="77">
        <v>415</v>
      </c>
      <c r="B416" s="78">
        <v>604</v>
      </c>
      <c r="C416" s="79" t="s">
        <v>5704</v>
      </c>
      <c r="D416" s="78">
        <v>22124090</v>
      </c>
      <c r="E416" s="79" t="s">
        <v>156</v>
      </c>
      <c r="F416" s="73">
        <v>75</v>
      </c>
      <c r="G416" s="73">
        <v>23</v>
      </c>
      <c r="H416" s="73">
        <f t="shared" si="12"/>
        <v>1725</v>
      </c>
      <c r="I416" s="73">
        <v>1066</v>
      </c>
      <c r="J416" s="73"/>
      <c r="K416" s="73">
        <v>58.5</v>
      </c>
      <c r="L416" s="73">
        <f t="shared" si="13"/>
        <v>2849.5</v>
      </c>
      <c r="M416" s="73"/>
      <c r="N416" s="73"/>
      <c r="O416" s="68"/>
      <c r="P416" s="68"/>
      <c r="Q416" s="68"/>
      <c r="R416" s="68"/>
      <c r="S416" s="68"/>
    </row>
    <row r="417" spans="1:19" x14ac:dyDescent="0.2">
      <c r="A417" s="77">
        <v>416</v>
      </c>
      <c r="B417" s="78">
        <v>605</v>
      </c>
      <c r="C417" s="79" t="s">
        <v>5842</v>
      </c>
      <c r="D417" s="78">
        <v>22124030</v>
      </c>
      <c r="E417" s="79" t="s">
        <v>156</v>
      </c>
      <c r="F417" s="73">
        <v>90</v>
      </c>
      <c r="G417" s="73">
        <v>23</v>
      </c>
      <c r="H417" s="73">
        <f t="shared" si="12"/>
        <v>2070</v>
      </c>
      <c r="I417" s="73">
        <v>1208</v>
      </c>
      <c r="J417" s="73"/>
      <c r="K417" s="73">
        <v>58.5</v>
      </c>
      <c r="L417" s="73">
        <f t="shared" si="13"/>
        <v>3336.5</v>
      </c>
      <c r="M417" s="73"/>
      <c r="N417" s="73"/>
      <c r="O417" s="68"/>
      <c r="P417" s="68"/>
      <c r="Q417" s="68"/>
      <c r="R417" s="68"/>
      <c r="S417" s="68"/>
    </row>
    <row r="418" spans="1:19" x14ac:dyDescent="0.2">
      <c r="A418" s="77">
        <v>417</v>
      </c>
      <c r="B418" s="78">
        <v>605</v>
      </c>
      <c r="C418" s="79" t="s">
        <v>5870</v>
      </c>
      <c r="D418" s="78">
        <v>22124031</v>
      </c>
      <c r="E418" s="79" t="s">
        <v>156</v>
      </c>
      <c r="F418" s="73">
        <v>90</v>
      </c>
      <c r="G418" s="73">
        <v>23</v>
      </c>
      <c r="H418" s="73">
        <f t="shared" si="12"/>
        <v>2070</v>
      </c>
      <c r="I418" s="73">
        <v>1055</v>
      </c>
      <c r="J418" s="73"/>
      <c r="K418" s="73">
        <v>58.5</v>
      </c>
      <c r="L418" s="73">
        <f t="shared" si="13"/>
        <v>3183.5</v>
      </c>
      <c r="M418" s="73"/>
      <c r="N418" s="73"/>
      <c r="O418" s="68"/>
      <c r="P418" s="68"/>
      <c r="Q418" s="68"/>
      <c r="R418" s="68"/>
      <c r="S418" s="68"/>
    </row>
    <row r="419" spans="1:19" x14ac:dyDescent="0.2">
      <c r="A419" s="77">
        <v>418</v>
      </c>
      <c r="B419" s="78">
        <v>606</v>
      </c>
      <c r="C419" s="79" t="s">
        <v>408</v>
      </c>
      <c r="D419" s="78">
        <v>22113079</v>
      </c>
      <c r="E419" s="79" t="s">
        <v>723</v>
      </c>
      <c r="F419" s="73">
        <v>81</v>
      </c>
      <c r="G419" s="73">
        <v>23</v>
      </c>
      <c r="H419" s="73">
        <f t="shared" si="12"/>
        <v>1863</v>
      </c>
      <c r="I419" s="73">
        <v>1272</v>
      </c>
      <c r="J419" s="73">
        <v>50</v>
      </c>
      <c r="K419" s="73">
        <v>58.5</v>
      </c>
      <c r="L419" s="73">
        <f t="shared" si="13"/>
        <v>3243.5</v>
      </c>
      <c r="M419" s="73"/>
      <c r="N419" s="73"/>
      <c r="O419" s="68"/>
      <c r="P419" s="68"/>
      <c r="Q419" s="68"/>
      <c r="R419" s="68"/>
      <c r="S419" s="68"/>
    </row>
    <row r="420" spans="1:19" x14ac:dyDescent="0.2">
      <c r="A420" s="77">
        <v>419</v>
      </c>
      <c r="B420" s="78">
        <v>606</v>
      </c>
      <c r="C420" s="79" t="s">
        <v>1615</v>
      </c>
      <c r="D420" s="78">
        <v>22113061</v>
      </c>
      <c r="E420" s="79" t="s">
        <v>1412</v>
      </c>
      <c r="F420" s="73">
        <v>77</v>
      </c>
      <c r="G420" s="73">
        <v>23</v>
      </c>
      <c r="H420" s="73">
        <f t="shared" si="12"/>
        <v>1771</v>
      </c>
      <c r="I420" s="73">
        <v>1423</v>
      </c>
      <c r="J420" s="73"/>
      <c r="K420" s="73">
        <v>58.5</v>
      </c>
      <c r="L420" s="73">
        <f t="shared" si="13"/>
        <v>3252.5</v>
      </c>
      <c r="M420" s="73"/>
      <c r="N420" s="73"/>
      <c r="O420" s="68"/>
      <c r="P420" s="68"/>
      <c r="Q420" s="68"/>
      <c r="R420" s="68"/>
      <c r="S420" s="68"/>
    </row>
    <row r="421" spans="1:19" x14ac:dyDescent="0.2">
      <c r="A421" s="77">
        <v>420</v>
      </c>
      <c r="B421" s="78">
        <v>607</v>
      </c>
      <c r="C421" s="79" t="s">
        <v>155</v>
      </c>
      <c r="D421" s="78">
        <v>22124064</v>
      </c>
      <c r="E421" s="79" t="s">
        <v>156</v>
      </c>
      <c r="F421" s="73">
        <v>90</v>
      </c>
      <c r="G421" s="73">
        <v>23</v>
      </c>
      <c r="H421" s="73">
        <f t="shared" si="12"/>
        <v>2070</v>
      </c>
      <c r="I421" s="73">
        <v>1241</v>
      </c>
      <c r="J421" s="73"/>
      <c r="K421" s="73">
        <v>58.5</v>
      </c>
      <c r="L421" s="73">
        <f t="shared" si="13"/>
        <v>3369.5</v>
      </c>
      <c r="M421" s="73"/>
      <c r="N421" s="73"/>
      <c r="O421" s="68"/>
      <c r="P421" s="68"/>
      <c r="Q421" s="68"/>
      <c r="R421" s="68"/>
      <c r="S421" s="68"/>
    </row>
    <row r="422" spans="1:19" x14ac:dyDescent="0.2">
      <c r="A422" s="77">
        <v>421</v>
      </c>
      <c r="B422" s="78">
        <v>607</v>
      </c>
      <c r="C422" s="79" t="s">
        <v>5982</v>
      </c>
      <c r="D422" s="78">
        <v>22126017</v>
      </c>
      <c r="E422" s="79" t="s">
        <v>184</v>
      </c>
      <c r="F422" s="73">
        <v>90</v>
      </c>
      <c r="G422" s="73">
        <v>23</v>
      </c>
      <c r="H422" s="73">
        <f t="shared" si="12"/>
        <v>2070</v>
      </c>
      <c r="I422" s="73">
        <v>708</v>
      </c>
      <c r="J422" s="73"/>
      <c r="K422" s="73">
        <v>58.5</v>
      </c>
      <c r="L422" s="73">
        <f t="shared" si="13"/>
        <v>2836.5</v>
      </c>
      <c r="M422" s="73"/>
      <c r="N422" s="73"/>
      <c r="O422" s="68"/>
      <c r="P422" s="68"/>
      <c r="Q422" s="68"/>
      <c r="R422" s="68"/>
      <c r="S422" s="68"/>
    </row>
    <row r="423" spans="1:19" x14ac:dyDescent="0.2">
      <c r="A423" s="77">
        <v>422</v>
      </c>
      <c r="B423" s="78">
        <v>608</v>
      </c>
      <c r="C423" s="79" t="s">
        <v>5654</v>
      </c>
      <c r="D423" s="78">
        <v>22111033</v>
      </c>
      <c r="E423" s="79" t="s">
        <v>33</v>
      </c>
      <c r="F423" s="73">
        <v>90</v>
      </c>
      <c r="G423" s="73">
        <v>23</v>
      </c>
      <c r="H423" s="73">
        <f t="shared" si="12"/>
        <v>2070</v>
      </c>
      <c r="I423" s="73">
        <v>1078</v>
      </c>
      <c r="J423" s="73"/>
      <c r="K423" s="73">
        <v>58.5</v>
      </c>
      <c r="L423" s="73">
        <f t="shared" si="13"/>
        <v>3206.5</v>
      </c>
      <c r="M423" s="73"/>
      <c r="N423" s="73"/>
      <c r="O423" s="68"/>
      <c r="P423" s="68"/>
      <c r="Q423" s="68"/>
      <c r="R423" s="68"/>
      <c r="S423" s="68"/>
    </row>
    <row r="424" spans="1:19" x14ac:dyDescent="0.2">
      <c r="A424" s="77">
        <v>423</v>
      </c>
      <c r="B424" s="78">
        <v>608</v>
      </c>
      <c r="C424" s="79" t="s">
        <v>6041</v>
      </c>
      <c r="D424" s="78">
        <v>22109069</v>
      </c>
      <c r="E424" s="79" t="s">
        <v>309</v>
      </c>
      <c r="F424" s="73">
        <v>55</v>
      </c>
      <c r="G424" s="73">
        <v>23</v>
      </c>
      <c r="H424" s="73">
        <f t="shared" si="12"/>
        <v>1265</v>
      </c>
      <c r="I424" s="73">
        <v>87</v>
      </c>
      <c r="J424" s="73"/>
      <c r="K424" s="73">
        <v>58.5</v>
      </c>
      <c r="L424" s="73">
        <f t="shared" si="13"/>
        <v>1410.5</v>
      </c>
      <c r="M424" s="73"/>
      <c r="N424" s="73"/>
      <c r="O424" s="68"/>
      <c r="P424" s="68"/>
      <c r="Q424" s="68"/>
      <c r="R424" s="68"/>
      <c r="S424" s="68"/>
    </row>
    <row r="425" spans="1:19" x14ac:dyDescent="0.2">
      <c r="A425" s="77">
        <v>424</v>
      </c>
      <c r="B425" s="78">
        <v>609</v>
      </c>
      <c r="C425" s="79" t="s">
        <v>3127</v>
      </c>
      <c r="D425" s="78">
        <v>22106032</v>
      </c>
      <c r="E425" s="79" t="s">
        <v>524</v>
      </c>
      <c r="F425" s="73">
        <v>90</v>
      </c>
      <c r="G425" s="73">
        <v>23</v>
      </c>
      <c r="H425" s="73">
        <f t="shared" si="12"/>
        <v>2070</v>
      </c>
      <c r="I425" s="73">
        <v>985</v>
      </c>
      <c r="J425" s="73"/>
      <c r="K425" s="73">
        <v>58.5</v>
      </c>
      <c r="L425" s="73">
        <f t="shared" si="13"/>
        <v>3113.5</v>
      </c>
      <c r="M425" s="73"/>
      <c r="N425" s="73"/>
      <c r="O425" s="68"/>
      <c r="P425" s="68"/>
      <c r="Q425" s="68"/>
      <c r="R425" s="68"/>
      <c r="S425" s="68"/>
    </row>
    <row r="426" spans="1:19" x14ac:dyDescent="0.2">
      <c r="A426" s="77">
        <v>425</v>
      </c>
      <c r="B426" s="78">
        <v>609</v>
      </c>
      <c r="C426" s="79" t="s">
        <v>6037</v>
      </c>
      <c r="D426" s="78">
        <v>22112055</v>
      </c>
      <c r="E426" s="79" t="s">
        <v>6069</v>
      </c>
      <c r="F426" s="73">
        <v>90</v>
      </c>
      <c r="G426" s="73">
        <v>23</v>
      </c>
      <c r="H426" s="73">
        <f t="shared" si="12"/>
        <v>2070</v>
      </c>
      <c r="I426" s="73">
        <v>923</v>
      </c>
      <c r="J426" s="73"/>
      <c r="K426" s="73">
        <v>58.5</v>
      </c>
      <c r="L426" s="73">
        <f t="shared" si="13"/>
        <v>3051.5</v>
      </c>
      <c r="M426" s="73"/>
      <c r="N426" s="73"/>
      <c r="O426" s="68"/>
      <c r="P426" s="68"/>
      <c r="Q426" s="68"/>
      <c r="R426" s="68"/>
      <c r="S426" s="68"/>
    </row>
    <row r="427" spans="1:19" x14ac:dyDescent="0.2">
      <c r="A427" s="77">
        <v>426</v>
      </c>
      <c r="B427" s="78">
        <v>610</v>
      </c>
      <c r="C427" s="79" t="s">
        <v>4688</v>
      </c>
      <c r="D427" s="78">
        <v>22102082</v>
      </c>
      <c r="E427" s="79" t="s">
        <v>813</v>
      </c>
      <c r="F427" s="73">
        <v>73</v>
      </c>
      <c r="G427" s="73">
        <v>23</v>
      </c>
      <c r="H427" s="73">
        <f t="shared" si="12"/>
        <v>1679</v>
      </c>
      <c r="I427" s="73">
        <v>688</v>
      </c>
      <c r="J427" s="73"/>
      <c r="K427" s="73">
        <v>58.5</v>
      </c>
      <c r="L427" s="73">
        <f t="shared" si="13"/>
        <v>2425.5</v>
      </c>
      <c r="M427" s="73"/>
      <c r="N427" s="73"/>
      <c r="O427" s="68"/>
      <c r="P427" s="68"/>
      <c r="Q427" s="68"/>
      <c r="R427" s="68"/>
      <c r="S427" s="68"/>
    </row>
    <row r="428" spans="1:19" x14ac:dyDescent="0.2">
      <c r="A428" s="77">
        <v>427</v>
      </c>
      <c r="B428" s="78">
        <v>610</v>
      </c>
      <c r="C428" s="79" t="s">
        <v>5980</v>
      </c>
      <c r="D428" s="78">
        <v>22109102</v>
      </c>
      <c r="E428" s="79" t="s">
        <v>309</v>
      </c>
      <c r="F428" s="73">
        <v>68</v>
      </c>
      <c r="G428" s="73">
        <v>23</v>
      </c>
      <c r="H428" s="73">
        <f t="shared" si="12"/>
        <v>1564</v>
      </c>
      <c r="I428" s="73">
        <v>1360</v>
      </c>
      <c r="J428" s="73"/>
      <c r="K428" s="73">
        <v>58.5</v>
      </c>
      <c r="L428" s="73">
        <f t="shared" si="13"/>
        <v>2982.5</v>
      </c>
      <c r="M428" s="73"/>
      <c r="N428" s="73"/>
      <c r="O428" s="68"/>
      <c r="P428" s="68"/>
      <c r="Q428" s="68"/>
      <c r="R428" s="68"/>
      <c r="S428" s="68"/>
    </row>
    <row r="429" spans="1:19" x14ac:dyDescent="0.2">
      <c r="A429" s="77">
        <v>428</v>
      </c>
      <c r="B429" s="78">
        <v>611</v>
      </c>
      <c r="C429" s="79" t="s">
        <v>126</v>
      </c>
      <c r="D429" s="78">
        <v>22104062</v>
      </c>
      <c r="E429" s="79" t="s">
        <v>127</v>
      </c>
      <c r="F429" s="73">
        <v>90</v>
      </c>
      <c r="G429" s="73">
        <v>23</v>
      </c>
      <c r="H429" s="73">
        <f t="shared" si="12"/>
        <v>2070</v>
      </c>
      <c r="I429" s="73">
        <v>1948</v>
      </c>
      <c r="J429" s="73"/>
      <c r="K429" s="73">
        <v>58.5</v>
      </c>
      <c r="L429" s="73">
        <f t="shared" si="13"/>
        <v>4076.5</v>
      </c>
      <c r="M429" s="73"/>
      <c r="N429" s="73"/>
      <c r="O429" s="68"/>
      <c r="P429" s="68"/>
      <c r="Q429" s="68"/>
      <c r="R429" s="68"/>
      <c r="S429" s="68"/>
    </row>
    <row r="430" spans="1:19" x14ac:dyDescent="0.2">
      <c r="A430" s="77">
        <v>429</v>
      </c>
      <c r="B430" s="78">
        <v>611</v>
      </c>
      <c r="C430" s="79" t="s">
        <v>4676</v>
      </c>
      <c r="D430" s="78">
        <v>22124099</v>
      </c>
      <c r="E430" s="79" t="s">
        <v>156</v>
      </c>
      <c r="F430" s="73">
        <v>66</v>
      </c>
      <c r="G430" s="73">
        <v>23</v>
      </c>
      <c r="H430" s="73">
        <f t="shared" si="12"/>
        <v>1518</v>
      </c>
      <c r="I430" s="73">
        <v>1601</v>
      </c>
      <c r="J430" s="73"/>
      <c r="K430" s="73">
        <v>58.5</v>
      </c>
      <c r="L430" s="73">
        <f t="shared" si="13"/>
        <v>3177.5</v>
      </c>
      <c r="M430" s="73"/>
      <c r="N430" s="73"/>
      <c r="O430" s="68"/>
      <c r="P430" s="68"/>
      <c r="Q430" s="68"/>
      <c r="R430" s="68"/>
      <c r="S430" s="68"/>
    </row>
    <row r="431" spans="1:19" x14ac:dyDescent="0.2">
      <c r="A431" s="77">
        <v>430</v>
      </c>
      <c r="B431" s="78">
        <v>612</v>
      </c>
      <c r="C431" s="79" t="s">
        <v>684</v>
      </c>
      <c r="D431" s="78">
        <v>22124087</v>
      </c>
      <c r="E431" s="79" t="s">
        <v>156</v>
      </c>
      <c r="F431" s="73">
        <v>75</v>
      </c>
      <c r="G431" s="73">
        <v>23</v>
      </c>
      <c r="H431" s="73">
        <f t="shared" si="12"/>
        <v>1725</v>
      </c>
      <c r="I431" s="73">
        <v>754</v>
      </c>
      <c r="J431" s="73"/>
      <c r="K431" s="73">
        <v>58.5</v>
      </c>
      <c r="L431" s="73">
        <f t="shared" si="13"/>
        <v>2537.5</v>
      </c>
      <c r="M431" s="73"/>
      <c r="N431" s="73"/>
      <c r="O431" s="68"/>
      <c r="P431" s="68"/>
      <c r="Q431" s="68"/>
      <c r="R431" s="68"/>
      <c r="S431" s="68"/>
    </row>
    <row r="432" spans="1:19" x14ac:dyDescent="0.2">
      <c r="A432" s="77">
        <v>431</v>
      </c>
      <c r="B432" s="78">
        <v>612</v>
      </c>
      <c r="C432" s="79" t="s">
        <v>5977</v>
      </c>
      <c r="D432" s="78">
        <v>22124120</v>
      </c>
      <c r="E432" s="79" t="s">
        <v>156</v>
      </c>
      <c r="F432" s="73">
        <v>90</v>
      </c>
      <c r="G432" s="73">
        <v>23</v>
      </c>
      <c r="H432" s="73">
        <f t="shared" si="12"/>
        <v>2070</v>
      </c>
      <c r="I432" s="73">
        <v>1439</v>
      </c>
      <c r="J432" s="73">
        <v>50</v>
      </c>
      <c r="K432" s="73">
        <v>58.5</v>
      </c>
      <c r="L432" s="73">
        <f t="shared" si="13"/>
        <v>3617.5</v>
      </c>
      <c r="M432" s="73"/>
      <c r="N432" s="73"/>
      <c r="O432" s="68"/>
      <c r="P432" s="68"/>
      <c r="Q432" s="68"/>
      <c r="R432" s="68"/>
      <c r="S432" s="68"/>
    </row>
    <row r="433" spans="1:19" x14ac:dyDescent="0.2">
      <c r="A433" s="77">
        <v>432</v>
      </c>
      <c r="B433" s="78">
        <v>613</v>
      </c>
      <c r="C433" s="79" t="s">
        <v>5822</v>
      </c>
      <c r="D433" s="78">
        <v>22126045</v>
      </c>
      <c r="E433" s="79" t="s">
        <v>184</v>
      </c>
      <c r="F433" s="73">
        <v>76</v>
      </c>
      <c r="G433" s="73">
        <v>23</v>
      </c>
      <c r="H433" s="73">
        <f t="shared" si="12"/>
        <v>1748</v>
      </c>
      <c r="I433" s="73">
        <v>1114</v>
      </c>
      <c r="J433" s="73"/>
      <c r="K433" s="73">
        <v>58.5</v>
      </c>
      <c r="L433" s="73">
        <f t="shared" si="13"/>
        <v>2920.5</v>
      </c>
      <c r="M433" s="73"/>
      <c r="N433" s="73"/>
      <c r="O433" s="68"/>
      <c r="P433" s="68"/>
      <c r="Q433" s="68"/>
      <c r="R433" s="68"/>
      <c r="S433" s="68"/>
    </row>
    <row r="434" spans="1:19" x14ac:dyDescent="0.2">
      <c r="A434" s="77">
        <v>433</v>
      </c>
      <c r="B434" s="78">
        <v>613</v>
      </c>
      <c r="C434" s="79" t="s">
        <v>6002</v>
      </c>
      <c r="D434" s="78">
        <v>22104012</v>
      </c>
      <c r="E434" s="79" t="s">
        <v>266</v>
      </c>
      <c r="F434" s="73">
        <v>80</v>
      </c>
      <c r="G434" s="73">
        <v>23</v>
      </c>
      <c r="H434" s="73">
        <f t="shared" si="12"/>
        <v>1840</v>
      </c>
      <c r="I434" s="73">
        <v>962</v>
      </c>
      <c r="J434" s="73"/>
      <c r="K434" s="73">
        <v>58.5</v>
      </c>
      <c r="L434" s="73">
        <f t="shared" si="13"/>
        <v>2860.5</v>
      </c>
      <c r="M434" s="73"/>
      <c r="N434" s="73"/>
      <c r="O434" s="68"/>
      <c r="P434" s="68"/>
      <c r="Q434" s="68"/>
      <c r="R434" s="68"/>
      <c r="S434" s="68"/>
    </row>
    <row r="435" spans="1:19" x14ac:dyDescent="0.2">
      <c r="A435" s="77">
        <v>434</v>
      </c>
      <c r="B435" s="78">
        <v>614</v>
      </c>
      <c r="C435" s="79" t="s">
        <v>5834</v>
      </c>
      <c r="D435" s="78">
        <v>22104070</v>
      </c>
      <c r="E435" s="79" t="s">
        <v>266</v>
      </c>
      <c r="F435" s="73">
        <v>90</v>
      </c>
      <c r="G435" s="73">
        <v>23</v>
      </c>
      <c r="H435" s="73">
        <f t="shared" si="12"/>
        <v>2070</v>
      </c>
      <c r="I435" s="73">
        <v>2030</v>
      </c>
      <c r="J435" s="73"/>
      <c r="K435" s="73">
        <v>58.5</v>
      </c>
      <c r="L435" s="73">
        <f t="shared" si="13"/>
        <v>4158.5</v>
      </c>
      <c r="M435" s="73"/>
      <c r="N435" s="73"/>
      <c r="O435" s="68"/>
      <c r="P435" s="68"/>
      <c r="Q435" s="68"/>
      <c r="R435" s="68"/>
      <c r="S435" s="68"/>
    </row>
    <row r="436" spans="1:19" x14ac:dyDescent="0.2">
      <c r="A436" s="77">
        <v>435</v>
      </c>
      <c r="B436" s="78">
        <v>614</v>
      </c>
      <c r="C436" s="79" t="s">
        <v>5998</v>
      </c>
      <c r="D436" s="78">
        <v>22111005</v>
      </c>
      <c r="E436" s="79" t="s">
        <v>33</v>
      </c>
      <c r="F436" s="73">
        <v>83</v>
      </c>
      <c r="G436" s="73">
        <v>23</v>
      </c>
      <c r="H436" s="73">
        <f t="shared" si="12"/>
        <v>1909</v>
      </c>
      <c r="I436" s="73">
        <v>1851</v>
      </c>
      <c r="J436" s="73"/>
      <c r="K436" s="73">
        <v>58.5</v>
      </c>
      <c r="L436" s="73">
        <f t="shared" si="13"/>
        <v>3818.5</v>
      </c>
      <c r="M436" s="73"/>
      <c r="N436" s="73"/>
      <c r="O436" s="68"/>
      <c r="P436" s="68"/>
      <c r="Q436" s="68"/>
      <c r="R436" s="68"/>
      <c r="S436" s="68"/>
    </row>
    <row r="437" spans="1:19" x14ac:dyDescent="0.2">
      <c r="A437" s="77">
        <v>436</v>
      </c>
      <c r="B437" s="78">
        <v>615</v>
      </c>
      <c r="C437" s="79" t="s">
        <v>140</v>
      </c>
      <c r="D437" s="78">
        <v>22124098</v>
      </c>
      <c r="E437" s="79"/>
      <c r="F437" s="73">
        <v>76</v>
      </c>
      <c r="G437" s="73">
        <v>23</v>
      </c>
      <c r="H437" s="73">
        <f t="shared" si="12"/>
        <v>1748</v>
      </c>
      <c r="I437" s="73">
        <v>674</v>
      </c>
      <c r="J437" s="73"/>
      <c r="K437" s="73">
        <v>58.5</v>
      </c>
      <c r="L437" s="73">
        <f t="shared" si="13"/>
        <v>2480.5</v>
      </c>
      <c r="M437" s="73"/>
      <c r="N437" s="73"/>
      <c r="O437" s="68"/>
      <c r="P437" s="68"/>
      <c r="Q437" s="68"/>
      <c r="R437" s="68"/>
      <c r="S437" s="68"/>
    </row>
    <row r="438" spans="1:19" x14ac:dyDescent="0.2">
      <c r="A438" s="77">
        <v>437</v>
      </c>
      <c r="B438" s="78">
        <v>615</v>
      </c>
      <c r="C438" s="79" t="s">
        <v>5873</v>
      </c>
      <c r="D438" s="78">
        <v>22124002</v>
      </c>
      <c r="E438" s="79" t="s">
        <v>156</v>
      </c>
      <c r="F438" s="73">
        <v>90</v>
      </c>
      <c r="G438" s="73">
        <v>23</v>
      </c>
      <c r="H438" s="73">
        <f t="shared" si="12"/>
        <v>2070</v>
      </c>
      <c r="I438" s="73">
        <v>843</v>
      </c>
      <c r="J438" s="73"/>
      <c r="K438" s="73">
        <v>58.5</v>
      </c>
      <c r="L438" s="73">
        <f t="shared" si="13"/>
        <v>2971.5</v>
      </c>
      <c r="M438" s="73"/>
      <c r="N438" s="73"/>
      <c r="O438" s="68"/>
      <c r="P438" s="68"/>
      <c r="Q438" s="68"/>
      <c r="R438" s="68"/>
      <c r="S438" s="68"/>
    </row>
    <row r="439" spans="1:19" x14ac:dyDescent="0.2">
      <c r="A439" s="77">
        <v>438</v>
      </c>
      <c r="B439" s="78">
        <v>616</v>
      </c>
      <c r="C439" s="79" t="s">
        <v>5838</v>
      </c>
      <c r="D439" s="78">
        <v>22103085</v>
      </c>
      <c r="E439" s="79" t="s">
        <v>251</v>
      </c>
      <c r="F439" s="73">
        <v>90</v>
      </c>
      <c r="G439" s="73">
        <v>23</v>
      </c>
      <c r="H439" s="73">
        <f t="shared" si="12"/>
        <v>2070</v>
      </c>
      <c r="I439" s="73">
        <v>1512</v>
      </c>
      <c r="J439" s="73"/>
      <c r="K439" s="73">
        <v>58.5</v>
      </c>
      <c r="L439" s="73">
        <f t="shared" si="13"/>
        <v>3640.5</v>
      </c>
      <c r="M439" s="73"/>
      <c r="N439" s="73"/>
      <c r="O439" s="68"/>
      <c r="P439" s="68"/>
      <c r="Q439" s="68"/>
      <c r="R439" s="68"/>
      <c r="S439" s="68"/>
    </row>
    <row r="440" spans="1:19" x14ac:dyDescent="0.2">
      <c r="A440" s="77">
        <v>439</v>
      </c>
      <c r="B440" s="78">
        <v>616</v>
      </c>
      <c r="C440" s="79" t="s">
        <v>5976</v>
      </c>
      <c r="D440" s="78">
        <v>22112080</v>
      </c>
      <c r="E440" s="79" t="s">
        <v>4630</v>
      </c>
      <c r="F440" s="73">
        <v>55</v>
      </c>
      <c r="G440" s="73">
        <v>23</v>
      </c>
      <c r="H440" s="73">
        <f t="shared" si="12"/>
        <v>1265</v>
      </c>
      <c r="I440" s="73">
        <v>440</v>
      </c>
      <c r="J440" s="73"/>
      <c r="K440" s="73">
        <v>58.5</v>
      </c>
      <c r="L440" s="73">
        <f t="shared" si="13"/>
        <v>1763.5</v>
      </c>
      <c r="M440" s="73"/>
      <c r="N440" s="73"/>
      <c r="O440" s="68"/>
      <c r="P440" s="68"/>
      <c r="Q440" s="68"/>
      <c r="R440" s="68"/>
      <c r="S440" s="68"/>
    </row>
    <row r="441" spans="1:19" x14ac:dyDescent="0.2">
      <c r="A441" s="77">
        <v>440</v>
      </c>
      <c r="B441" s="78">
        <v>617</v>
      </c>
      <c r="C441" s="79" t="s">
        <v>169</v>
      </c>
      <c r="D441" s="78">
        <v>22124011</v>
      </c>
      <c r="E441" s="79" t="s">
        <v>156</v>
      </c>
      <c r="F441" s="73">
        <v>90</v>
      </c>
      <c r="G441" s="73">
        <v>23</v>
      </c>
      <c r="H441" s="73">
        <f t="shared" si="12"/>
        <v>2070</v>
      </c>
      <c r="I441" s="73">
        <v>904</v>
      </c>
      <c r="J441" s="73">
        <v>50</v>
      </c>
      <c r="K441" s="73">
        <v>58.5</v>
      </c>
      <c r="L441" s="73">
        <f t="shared" si="13"/>
        <v>3082.5</v>
      </c>
      <c r="M441" s="73"/>
      <c r="N441" s="73"/>
      <c r="O441" s="68"/>
      <c r="P441" s="68"/>
      <c r="Q441" s="68"/>
      <c r="R441" s="68"/>
      <c r="S441" s="68"/>
    </row>
    <row r="442" spans="1:19" x14ac:dyDescent="0.2">
      <c r="A442" s="77">
        <v>441</v>
      </c>
      <c r="B442" s="78">
        <v>617</v>
      </c>
      <c r="C442" s="79" t="s">
        <v>5992</v>
      </c>
      <c r="D442" s="78">
        <v>22124079</v>
      </c>
      <c r="E442" s="79" t="s">
        <v>156</v>
      </c>
      <c r="F442" s="73">
        <v>82</v>
      </c>
      <c r="G442" s="73">
        <v>23</v>
      </c>
      <c r="H442" s="73">
        <f t="shared" si="12"/>
        <v>1886</v>
      </c>
      <c r="I442" s="73">
        <v>901</v>
      </c>
      <c r="J442" s="73">
        <v>50</v>
      </c>
      <c r="K442" s="73">
        <v>58.5</v>
      </c>
      <c r="L442" s="73">
        <f t="shared" si="13"/>
        <v>2895.5</v>
      </c>
      <c r="M442" s="73"/>
      <c r="N442" s="73"/>
      <c r="O442" s="68"/>
      <c r="P442" s="68"/>
      <c r="Q442" s="68"/>
      <c r="R442" s="68"/>
      <c r="S442" s="68"/>
    </row>
    <row r="443" spans="1:19" x14ac:dyDescent="0.2">
      <c r="A443" s="77">
        <v>442</v>
      </c>
      <c r="B443" s="78">
        <v>618</v>
      </c>
      <c r="C443" s="79" t="s">
        <v>745</v>
      </c>
      <c r="D443" s="78">
        <v>22124059</v>
      </c>
      <c r="E443" s="79" t="s">
        <v>156</v>
      </c>
      <c r="F443" s="73">
        <v>90</v>
      </c>
      <c r="G443" s="73">
        <v>23</v>
      </c>
      <c r="H443" s="73">
        <f t="shared" si="12"/>
        <v>2070</v>
      </c>
      <c r="I443" s="73">
        <v>1434</v>
      </c>
      <c r="J443" s="73"/>
      <c r="K443" s="73">
        <v>58.5</v>
      </c>
      <c r="L443" s="73">
        <f t="shared" si="13"/>
        <v>3562.5</v>
      </c>
      <c r="M443" s="73"/>
      <c r="N443" s="73"/>
      <c r="O443" s="68"/>
      <c r="P443" s="68"/>
      <c r="Q443" s="68"/>
      <c r="R443" s="68"/>
      <c r="S443" s="68"/>
    </row>
    <row r="444" spans="1:19" x14ac:dyDescent="0.2">
      <c r="A444" s="77">
        <v>443</v>
      </c>
      <c r="B444" s="78">
        <v>618</v>
      </c>
      <c r="C444" s="79" t="s">
        <v>6036</v>
      </c>
      <c r="D444" s="78">
        <v>22104086</v>
      </c>
      <c r="E444" s="79" t="s">
        <v>127</v>
      </c>
      <c r="F444" s="73">
        <v>90</v>
      </c>
      <c r="G444" s="73">
        <v>23</v>
      </c>
      <c r="H444" s="73">
        <f t="shared" si="12"/>
        <v>2070</v>
      </c>
      <c r="I444" s="73">
        <v>2121</v>
      </c>
      <c r="J444" s="73"/>
      <c r="K444" s="73">
        <v>58.5</v>
      </c>
      <c r="L444" s="73">
        <f t="shared" si="13"/>
        <v>4249.5</v>
      </c>
      <c r="M444" s="73"/>
      <c r="N444" s="73"/>
      <c r="O444" s="68"/>
      <c r="P444" s="68"/>
      <c r="Q444" s="68"/>
      <c r="R444" s="68"/>
      <c r="S444" s="68"/>
    </row>
    <row r="445" spans="1:19" x14ac:dyDescent="0.2">
      <c r="A445" s="77">
        <v>444</v>
      </c>
      <c r="B445" s="78">
        <v>619</v>
      </c>
      <c r="C445" s="79" t="s">
        <v>344</v>
      </c>
      <c r="D445" s="78">
        <v>22104043</v>
      </c>
      <c r="E445" s="79" t="s">
        <v>266</v>
      </c>
      <c r="F445" s="73">
        <v>90</v>
      </c>
      <c r="G445" s="73">
        <v>23</v>
      </c>
      <c r="H445" s="73">
        <f t="shared" si="12"/>
        <v>2070</v>
      </c>
      <c r="I445" s="73">
        <v>1709</v>
      </c>
      <c r="J445" s="73">
        <v>50</v>
      </c>
      <c r="K445" s="73">
        <v>58.5</v>
      </c>
      <c r="L445" s="73">
        <f t="shared" si="13"/>
        <v>3887.5</v>
      </c>
      <c r="M445" s="73"/>
      <c r="N445" s="73"/>
      <c r="O445" s="68"/>
      <c r="P445" s="68"/>
      <c r="Q445" s="68"/>
      <c r="R445" s="68"/>
      <c r="S445" s="68"/>
    </row>
    <row r="446" spans="1:19" x14ac:dyDescent="0.2">
      <c r="A446" s="77">
        <v>445</v>
      </c>
      <c r="B446" s="78">
        <v>619</v>
      </c>
      <c r="C446" s="79" t="s">
        <v>5168</v>
      </c>
      <c r="D446" s="78">
        <v>22104010</v>
      </c>
      <c r="E446" s="79" t="s">
        <v>266</v>
      </c>
      <c r="F446" s="73">
        <v>75</v>
      </c>
      <c r="G446" s="73">
        <v>23</v>
      </c>
      <c r="H446" s="73">
        <f t="shared" si="12"/>
        <v>1725</v>
      </c>
      <c r="I446" s="73">
        <v>1393</v>
      </c>
      <c r="J446" s="73"/>
      <c r="K446" s="73">
        <v>58.5</v>
      </c>
      <c r="L446" s="73">
        <f t="shared" si="13"/>
        <v>3176.5</v>
      </c>
      <c r="M446" s="73"/>
      <c r="N446" s="73"/>
      <c r="O446" s="68"/>
      <c r="P446" s="68"/>
      <c r="Q446" s="68"/>
      <c r="R446" s="68"/>
      <c r="S446" s="68"/>
    </row>
    <row r="447" spans="1:19" x14ac:dyDescent="0.2">
      <c r="A447" s="77">
        <v>446</v>
      </c>
      <c r="B447" s="78">
        <v>620</v>
      </c>
      <c r="C447" s="79" t="s">
        <v>822</v>
      </c>
      <c r="D447" s="78">
        <v>22113047</v>
      </c>
      <c r="E447" s="79" t="s">
        <v>723</v>
      </c>
      <c r="F447" s="73">
        <v>90</v>
      </c>
      <c r="G447" s="73">
        <v>23</v>
      </c>
      <c r="H447" s="73">
        <f t="shared" si="12"/>
        <v>2070</v>
      </c>
      <c r="I447" s="73">
        <v>1508</v>
      </c>
      <c r="J447" s="73"/>
      <c r="K447" s="73">
        <v>58.5</v>
      </c>
      <c r="L447" s="73">
        <f t="shared" si="13"/>
        <v>3636.5</v>
      </c>
      <c r="M447" s="73"/>
      <c r="N447" s="73"/>
      <c r="O447" s="68"/>
      <c r="P447" s="68"/>
      <c r="Q447" s="68"/>
      <c r="R447" s="68"/>
      <c r="S447" s="68"/>
    </row>
    <row r="448" spans="1:19" x14ac:dyDescent="0.2">
      <c r="A448" s="77">
        <v>447</v>
      </c>
      <c r="B448" s="78">
        <v>620</v>
      </c>
      <c r="C448" s="79" t="s">
        <v>5866</v>
      </c>
      <c r="D448" s="78">
        <v>22113058</v>
      </c>
      <c r="E448" s="79" t="s">
        <v>1412</v>
      </c>
      <c r="F448" s="73">
        <v>75</v>
      </c>
      <c r="G448" s="73">
        <v>23</v>
      </c>
      <c r="H448" s="73">
        <f t="shared" si="12"/>
        <v>1725</v>
      </c>
      <c r="I448" s="73">
        <v>1288</v>
      </c>
      <c r="J448" s="73"/>
      <c r="K448" s="73">
        <v>58.5</v>
      </c>
      <c r="L448" s="73">
        <f t="shared" si="13"/>
        <v>3071.5</v>
      </c>
      <c r="M448" s="73"/>
      <c r="N448" s="73"/>
      <c r="O448" s="68"/>
      <c r="P448" s="68"/>
      <c r="Q448" s="68"/>
      <c r="R448" s="68"/>
      <c r="S448" s="68"/>
    </row>
    <row r="449" spans="1:19" x14ac:dyDescent="0.2">
      <c r="A449" s="77">
        <v>448</v>
      </c>
      <c r="B449" s="78">
        <v>621</v>
      </c>
      <c r="C449" s="79" t="s">
        <v>198</v>
      </c>
      <c r="D449" s="78">
        <v>22104080</v>
      </c>
      <c r="E449" s="79" t="s">
        <v>127</v>
      </c>
      <c r="F449" s="73">
        <v>90</v>
      </c>
      <c r="G449" s="73">
        <v>23</v>
      </c>
      <c r="H449" s="73">
        <f t="shared" si="12"/>
        <v>2070</v>
      </c>
      <c r="I449" s="73">
        <v>1469</v>
      </c>
      <c r="J449" s="73"/>
      <c r="K449" s="73">
        <v>58.5</v>
      </c>
      <c r="L449" s="73">
        <f t="shared" si="13"/>
        <v>3597.5</v>
      </c>
      <c r="M449" s="73"/>
      <c r="N449" s="73"/>
      <c r="O449" s="68"/>
      <c r="P449" s="68"/>
      <c r="Q449" s="68"/>
      <c r="R449" s="68"/>
      <c r="S449" s="68"/>
    </row>
    <row r="450" spans="1:19" x14ac:dyDescent="0.2">
      <c r="A450" s="77">
        <v>449</v>
      </c>
      <c r="B450" s="78">
        <v>621</v>
      </c>
      <c r="C450" s="79" t="s">
        <v>6047</v>
      </c>
      <c r="D450" s="78">
        <v>22104059</v>
      </c>
      <c r="E450" s="79" t="s">
        <v>266</v>
      </c>
      <c r="F450" s="73">
        <v>74</v>
      </c>
      <c r="G450" s="73">
        <v>23</v>
      </c>
      <c r="H450" s="73">
        <f t="shared" si="12"/>
        <v>1702</v>
      </c>
      <c r="I450" s="73">
        <v>1081</v>
      </c>
      <c r="J450" s="73"/>
      <c r="K450" s="73">
        <v>58.5</v>
      </c>
      <c r="L450" s="73">
        <f t="shared" si="13"/>
        <v>2841.5</v>
      </c>
      <c r="M450" s="73"/>
      <c r="N450" s="73"/>
      <c r="O450" s="68"/>
      <c r="P450" s="68"/>
      <c r="Q450" s="68"/>
      <c r="R450" s="68"/>
      <c r="S450" s="68"/>
    </row>
    <row r="451" spans="1:19" x14ac:dyDescent="0.2">
      <c r="A451" s="77">
        <v>450</v>
      </c>
      <c r="B451" s="78">
        <v>622</v>
      </c>
      <c r="C451" s="79" t="s">
        <v>265</v>
      </c>
      <c r="D451" s="78">
        <v>22104031</v>
      </c>
      <c r="E451" s="79" t="s">
        <v>266</v>
      </c>
      <c r="F451" s="73">
        <v>75</v>
      </c>
      <c r="G451" s="73">
        <v>23</v>
      </c>
      <c r="H451" s="73">
        <f t="shared" ref="H451:H514" si="14">F451*G451</f>
        <v>1725</v>
      </c>
      <c r="I451" s="73">
        <v>1288</v>
      </c>
      <c r="J451" s="73"/>
      <c r="K451" s="73">
        <v>58.5</v>
      </c>
      <c r="L451" s="73">
        <f t="shared" ref="L451:L514" si="15">H451+I451+J451+K451</f>
        <v>3071.5</v>
      </c>
      <c r="M451" s="73"/>
      <c r="N451" s="73"/>
      <c r="O451" s="68"/>
      <c r="P451" s="68"/>
      <c r="Q451" s="68"/>
      <c r="R451" s="68"/>
      <c r="S451" s="68"/>
    </row>
    <row r="452" spans="1:19" x14ac:dyDescent="0.2">
      <c r="A452" s="77">
        <v>451</v>
      </c>
      <c r="B452" s="78">
        <v>622</v>
      </c>
      <c r="C452" s="79" t="s">
        <v>5975</v>
      </c>
      <c r="D452" s="78">
        <v>22103081</v>
      </c>
      <c r="E452" s="79" t="s">
        <v>51</v>
      </c>
      <c r="F452" s="73">
        <v>90</v>
      </c>
      <c r="G452" s="73">
        <v>23</v>
      </c>
      <c r="H452" s="73">
        <f t="shared" si="14"/>
        <v>2070</v>
      </c>
      <c r="I452" s="73">
        <v>1066</v>
      </c>
      <c r="J452" s="73"/>
      <c r="K452" s="73">
        <v>58.5</v>
      </c>
      <c r="L452" s="73">
        <f t="shared" si="15"/>
        <v>3194.5</v>
      </c>
      <c r="M452" s="73"/>
      <c r="N452" s="73"/>
      <c r="O452" s="68"/>
      <c r="P452" s="68"/>
      <c r="Q452" s="68"/>
      <c r="R452" s="68"/>
      <c r="S452" s="68"/>
    </row>
    <row r="453" spans="1:19" x14ac:dyDescent="0.2">
      <c r="A453" s="77">
        <v>452</v>
      </c>
      <c r="B453" s="78">
        <v>623</v>
      </c>
      <c r="C453" s="79" t="s">
        <v>5872</v>
      </c>
      <c r="D453" s="78">
        <v>22112081</v>
      </c>
      <c r="E453" s="79" t="s">
        <v>6069</v>
      </c>
      <c r="F453" s="73">
        <v>74</v>
      </c>
      <c r="G453" s="73">
        <v>23</v>
      </c>
      <c r="H453" s="73">
        <f t="shared" si="14"/>
        <v>1702</v>
      </c>
      <c r="I453" s="73">
        <v>793</v>
      </c>
      <c r="J453" s="73"/>
      <c r="K453" s="73">
        <v>58.5</v>
      </c>
      <c r="L453" s="73">
        <f t="shared" si="15"/>
        <v>2553.5</v>
      </c>
      <c r="M453" s="73"/>
      <c r="N453" s="73"/>
      <c r="O453" s="68"/>
      <c r="P453" s="68"/>
      <c r="Q453" s="68"/>
      <c r="R453" s="68"/>
      <c r="S453" s="68"/>
    </row>
    <row r="454" spans="1:19" x14ac:dyDescent="0.2">
      <c r="A454" s="77">
        <v>453</v>
      </c>
      <c r="B454" s="78">
        <v>623</v>
      </c>
      <c r="C454" s="79" t="s">
        <v>1882</v>
      </c>
      <c r="D454" s="78">
        <v>22112051</v>
      </c>
      <c r="E454" s="79" t="s">
        <v>6069</v>
      </c>
      <c r="F454" s="73">
        <v>76</v>
      </c>
      <c r="G454" s="73">
        <v>23</v>
      </c>
      <c r="H454" s="73">
        <f t="shared" si="14"/>
        <v>1748</v>
      </c>
      <c r="I454" s="73">
        <v>914</v>
      </c>
      <c r="J454" s="73"/>
      <c r="K454" s="73">
        <v>58.5</v>
      </c>
      <c r="L454" s="73">
        <f t="shared" si="15"/>
        <v>2720.5</v>
      </c>
      <c r="M454" s="73"/>
      <c r="N454" s="73"/>
      <c r="O454" s="68"/>
      <c r="P454" s="68"/>
      <c r="Q454" s="68"/>
      <c r="R454" s="68"/>
      <c r="S454" s="68"/>
    </row>
    <row r="455" spans="1:19" x14ac:dyDescent="0.2">
      <c r="A455" s="77">
        <v>454</v>
      </c>
      <c r="B455" s="78">
        <v>624</v>
      </c>
      <c r="C455" s="79" t="s">
        <v>66</v>
      </c>
      <c r="D455" s="78">
        <v>22106026</v>
      </c>
      <c r="E455" s="79" t="s">
        <v>212</v>
      </c>
      <c r="F455" s="73">
        <v>90</v>
      </c>
      <c r="G455" s="73">
        <v>23</v>
      </c>
      <c r="H455" s="73">
        <f t="shared" si="14"/>
        <v>2070</v>
      </c>
      <c r="I455" s="73">
        <v>1681</v>
      </c>
      <c r="J455" s="73"/>
      <c r="K455" s="73">
        <v>58.5</v>
      </c>
      <c r="L455" s="73">
        <f t="shared" si="15"/>
        <v>3809.5</v>
      </c>
      <c r="M455" s="73"/>
      <c r="N455" s="73"/>
      <c r="O455" s="68"/>
      <c r="P455" s="68"/>
      <c r="Q455" s="68"/>
      <c r="R455" s="68"/>
      <c r="S455" s="68"/>
    </row>
    <row r="456" spans="1:19" x14ac:dyDescent="0.2">
      <c r="A456" s="77">
        <v>455</v>
      </c>
      <c r="B456" s="78">
        <v>624</v>
      </c>
      <c r="C456" s="79" t="s">
        <v>1893</v>
      </c>
      <c r="D456" s="78">
        <v>22113031</v>
      </c>
      <c r="E456" s="79" t="s">
        <v>723</v>
      </c>
      <c r="F456" s="73">
        <v>90</v>
      </c>
      <c r="G456" s="73">
        <v>23</v>
      </c>
      <c r="H456" s="73">
        <f t="shared" si="14"/>
        <v>2070</v>
      </c>
      <c r="I456" s="73">
        <v>1367</v>
      </c>
      <c r="J456" s="73">
        <v>50</v>
      </c>
      <c r="K456" s="73">
        <v>58.5</v>
      </c>
      <c r="L456" s="73">
        <f t="shared" si="15"/>
        <v>3545.5</v>
      </c>
      <c r="M456" s="73"/>
      <c r="N456" s="73"/>
      <c r="O456" s="68"/>
      <c r="P456" s="68"/>
      <c r="Q456" s="68"/>
      <c r="R456" s="68"/>
      <c r="S456" s="68"/>
    </row>
    <row r="457" spans="1:19" x14ac:dyDescent="0.2">
      <c r="A457" s="77">
        <v>456</v>
      </c>
      <c r="B457" s="78">
        <v>625</v>
      </c>
      <c r="C457" s="79" t="s">
        <v>5364</v>
      </c>
      <c r="D457" s="78">
        <v>22103058</v>
      </c>
      <c r="E457" s="79" t="s">
        <v>251</v>
      </c>
      <c r="F457" s="73">
        <v>86</v>
      </c>
      <c r="G457" s="73">
        <v>23</v>
      </c>
      <c r="H457" s="73">
        <f t="shared" si="14"/>
        <v>1978</v>
      </c>
      <c r="I457" s="73">
        <v>1093</v>
      </c>
      <c r="J457" s="73"/>
      <c r="K457" s="73">
        <v>58.5</v>
      </c>
      <c r="L457" s="73">
        <f t="shared" si="15"/>
        <v>3129.5</v>
      </c>
      <c r="M457" s="73"/>
      <c r="N457" s="73"/>
      <c r="O457" s="68"/>
      <c r="P457" s="68"/>
      <c r="Q457" s="68"/>
      <c r="R457" s="68"/>
      <c r="S457" s="68"/>
    </row>
    <row r="458" spans="1:19" x14ac:dyDescent="0.2">
      <c r="A458" s="77">
        <v>457</v>
      </c>
      <c r="B458" s="78">
        <v>625</v>
      </c>
      <c r="C458" s="79" t="s">
        <v>5725</v>
      </c>
      <c r="D458" s="78">
        <v>22103048</v>
      </c>
      <c r="E458" s="79" t="s">
        <v>251</v>
      </c>
      <c r="F458" s="73">
        <v>90</v>
      </c>
      <c r="G458" s="73">
        <v>23</v>
      </c>
      <c r="H458" s="73">
        <f t="shared" si="14"/>
        <v>2070</v>
      </c>
      <c r="I458" s="73">
        <v>973</v>
      </c>
      <c r="J458" s="73"/>
      <c r="K458" s="73">
        <v>58.5</v>
      </c>
      <c r="L458" s="73">
        <f t="shared" si="15"/>
        <v>3101.5</v>
      </c>
      <c r="M458" s="73"/>
      <c r="N458" s="73"/>
      <c r="O458" s="68"/>
      <c r="P458" s="68"/>
      <c r="Q458" s="68"/>
      <c r="R458" s="68"/>
      <c r="S458" s="68"/>
    </row>
    <row r="459" spans="1:19" x14ac:dyDescent="0.2">
      <c r="A459" s="77">
        <v>458</v>
      </c>
      <c r="B459" s="78">
        <v>626</v>
      </c>
      <c r="C459" s="79" t="s">
        <v>211</v>
      </c>
      <c r="D459" s="78">
        <v>22106014</v>
      </c>
      <c r="E459" s="79" t="s">
        <v>212</v>
      </c>
      <c r="F459" s="73">
        <v>90</v>
      </c>
      <c r="G459" s="73">
        <v>23</v>
      </c>
      <c r="H459" s="73">
        <f t="shared" si="14"/>
        <v>2070</v>
      </c>
      <c r="I459" s="73">
        <v>1807</v>
      </c>
      <c r="J459" s="73"/>
      <c r="K459" s="73">
        <v>58.5</v>
      </c>
      <c r="L459" s="73">
        <f t="shared" si="15"/>
        <v>3935.5</v>
      </c>
      <c r="M459" s="73"/>
      <c r="N459" s="73"/>
      <c r="O459" s="68"/>
      <c r="P459" s="68"/>
      <c r="Q459" s="68"/>
      <c r="R459" s="68"/>
      <c r="S459" s="68"/>
    </row>
    <row r="460" spans="1:19" x14ac:dyDescent="0.2">
      <c r="A460" s="77">
        <v>459</v>
      </c>
      <c r="B460" s="78">
        <v>626</v>
      </c>
      <c r="C460" s="79" t="s">
        <v>6043</v>
      </c>
      <c r="D460" s="78">
        <v>22113007</v>
      </c>
      <c r="E460" s="79" t="s">
        <v>723</v>
      </c>
      <c r="F460" s="73">
        <v>71</v>
      </c>
      <c r="G460" s="73">
        <v>23</v>
      </c>
      <c r="H460" s="73">
        <f t="shared" si="14"/>
        <v>1633</v>
      </c>
      <c r="I460" s="73">
        <v>795</v>
      </c>
      <c r="J460" s="73"/>
      <c r="K460" s="73">
        <v>58.5</v>
      </c>
      <c r="L460" s="73">
        <f t="shared" si="15"/>
        <v>2486.5</v>
      </c>
      <c r="M460" s="73"/>
      <c r="N460" s="73"/>
      <c r="O460" s="68"/>
      <c r="P460" s="68"/>
      <c r="Q460" s="68"/>
      <c r="R460" s="68"/>
      <c r="S460" s="68"/>
    </row>
    <row r="461" spans="1:19" x14ac:dyDescent="0.2">
      <c r="A461" s="77">
        <v>460</v>
      </c>
      <c r="B461" s="78">
        <v>627</v>
      </c>
      <c r="C461" s="79" t="s">
        <v>5824</v>
      </c>
      <c r="D461" s="78">
        <v>22103040</v>
      </c>
      <c r="E461" s="79" t="s">
        <v>251</v>
      </c>
      <c r="F461" s="73">
        <v>73</v>
      </c>
      <c r="G461" s="73">
        <v>23</v>
      </c>
      <c r="H461" s="73">
        <f t="shared" si="14"/>
        <v>1679</v>
      </c>
      <c r="I461" s="73">
        <v>558</v>
      </c>
      <c r="J461" s="73"/>
      <c r="K461" s="73">
        <v>58.5</v>
      </c>
      <c r="L461" s="73">
        <f t="shared" si="15"/>
        <v>2295.5</v>
      </c>
      <c r="M461" s="73"/>
      <c r="N461" s="73"/>
      <c r="O461" s="68"/>
      <c r="P461" s="68"/>
      <c r="Q461" s="68"/>
      <c r="R461" s="68"/>
      <c r="S461" s="68"/>
    </row>
    <row r="462" spans="1:19" x14ac:dyDescent="0.2">
      <c r="A462" s="77">
        <v>461</v>
      </c>
      <c r="B462" s="78">
        <v>627</v>
      </c>
      <c r="C462" s="79" t="s">
        <v>5875</v>
      </c>
      <c r="D462" s="78">
        <v>22124012</v>
      </c>
      <c r="E462" s="79" t="s">
        <v>156</v>
      </c>
      <c r="F462" s="73">
        <v>73</v>
      </c>
      <c r="G462" s="73">
        <v>23</v>
      </c>
      <c r="H462" s="73">
        <f t="shared" si="14"/>
        <v>1679</v>
      </c>
      <c r="I462" s="73">
        <v>1039</v>
      </c>
      <c r="J462" s="73"/>
      <c r="K462" s="73">
        <v>58.5</v>
      </c>
      <c r="L462" s="73">
        <f t="shared" si="15"/>
        <v>2776.5</v>
      </c>
      <c r="M462" s="73"/>
      <c r="N462" s="73"/>
      <c r="O462" s="68"/>
      <c r="P462" s="68"/>
      <c r="Q462" s="68"/>
      <c r="R462" s="68"/>
      <c r="S462" s="68"/>
    </row>
    <row r="463" spans="1:19" x14ac:dyDescent="0.2">
      <c r="A463" s="77">
        <v>462</v>
      </c>
      <c r="B463" s="78">
        <v>628</v>
      </c>
      <c r="C463" s="79" t="s">
        <v>96</v>
      </c>
      <c r="D463" s="78">
        <v>22103022</v>
      </c>
      <c r="E463" s="79" t="s">
        <v>51</v>
      </c>
      <c r="F463" s="73">
        <v>90</v>
      </c>
      <c r="G463" s="73">
        <v>23</v>
      </c>
      <c r="H463" s="73">
        <f t="shared" si="14"/>
        <v>2070</v>
      </c>
      <c r="I463" s="73">
        <v>1345</v>
      </c>
      <c r="J463" s="73"/>
      <c r="K463" s="73">
        <v>58.5</v>
      </c>
      <c r="L463" s="73">
        <f t="shared" si="15"/>
        <v>3473.5</v>
      </c>
      <c r="M463" s="73"/>
      <c r="N463" s="73"/>
      <c r="O463" s="68"/>
      <c r="P463" s="68"/>
      <c r="Q463" s="68"/>
      <c r="R463" s="68"/>
      <c r="S463" s="68"/>
    </row>
    <row r="464" spans="1:19" x14ac:dyDescent="0.2">
      <c r="A464" s="77">
        <v>463</v>
      </c>
      <c r="B464" s="78">
        <v>628</v>
      </c>
      <c r="C464" s="79" t="s">
        <v>5883</v>
      </c>
      <c r="D464" s="78">
        <v>22103024</v>
      </c>
      <c r="E464" s="79" t="s">
        <v>251</v>
      </c>
      <c r="F464" s="73">
        <v>90</v>
      </c>
      <c r="G464" s="73">
        <v>23</v>
      </c>
      <c r="H464" s="73">
        <f t="shared" si="14"/>
        <v>2070</v>
      </c>
      <c r="I464" s="73">
        <v>1086</v>
      </c>
      <c r="J464" s="73"/>
      <c r="K464" s="73">
        <v>58.5</v>
      </c>
      <c r="L464" s="73">
        <f t="shared" si="15"/>
        <v>3214.5</v>
      </c>
      <c r="M464" s="73"/>
      <c r="N464" s="73"/>
      <c r="O464" s="68"/>
      <c r="P464" s="68"/>
      <c r="Q464" s="68"/>
      <c r="R464" s="68"/>
      <c r="S464" s="68"/>
    </row>
    <row r="465" spans="1:19" x14ac:dyDescent="0.2">
      <c r="A465" s="77">
        <v>464</v>
      </c>
      <c r="B465" s="78">
        <v>629</v>
      </c>
      <c r="C465" s="79" t="s">
        <v>6065</v>
      </c>
      <c r="D465" s="78">
        <v>22112006</v>
      </c>
      <c r="E465" s="79" t="s">
        <v>6069</v>
      </c>
      <c r="F465" s="73">
        <v>65</v>
      </c>
      <c r="G465" s="73">
        <v>23</v>
      </c>
      <c r="H465" s="73">
        <f t="shared" si="14"/>
        <v>1495</v>
      </c>
      <c r="I465" s="73">
        <v>914</v>
      </c>
      <c r="J465" s="73"/>
      <c r="K465" s="73">
        <v>58.5</v>
      </c>
      <c r="L465" s="73">
        <f t="shared" si="15"/>
        <v>2467.5</v>
      </c>
      <c r="M465" s="73"/>
      <c r="N465" s="73"/>
      <c r="O465" s="68"/>
      <c r="P465" s="68"/>
      <c r="Q465" s="68"/>
      <c r="R465" s="68"/>
      <c r="S465" s="68"/>
    </row>
    <row r="466" spans="1:19" x14ac:dyDescent="0.2">
      <c r="A466" s="77">
        <v>465</v>
      </c>
      <c r="B466" s="78">
        <v>629</v>
      </c>
      <c r="C466" s="79" t="s">
        <v>6068</v>
      </c>
      <c r="D466" s="78">
        <v>22109114</v>
      </c>
      <c r="E466" s="79" t="s">
        <v>309</v>
      </c>
      <c r="F466" s="73">
        <v>60</v>
      </c>
      <c r="G466" s="73">
        <v>23</v>
      </c>
      <c r="H466" s="73">
        <f t="shared" si="14"/>
        <v>1380</v>
      </c>
      <c r="I466" s="73">
        <v>1972</v>
      </c>
      <c r="J466" s="73"/>
      <c r="K466" s="73">
        <v>58.5</v>
      </c>
      <c r="L466" s="73">
        <f t="shared" si="15"/>
        <v>3410.5</v>
      </c>
      <c r="M466" s="73"/>
      <c r="N466" s="73"/>
      <c r="O466" s="68"/>
      <c r="P466" s="68"/>
      <c r="Q466" s="68"/>
      <c r="R466" s="68"/>
      <c r="S466" s="68"/>
    </row>
    <row r="467" spans="1:19" x14ac:dyDescent="0.2">
      <c r="A467" s="77">
        <v>466</v>
      </c>
      <c r="B467" s="78">
        <v>630</v>
      </c>
      <c r="C467" s="79" t="s">
        <v>1075</v>
      </c>
      <c r="D467" s="78">
        <v>22112020</v>
      </c>
      <c r="E467" s="79" t="s">
        <v>1076</v>
      </c>
      <c r="F467" s="73">
        <v>81</v>
      </c>
      <c r="G467" s="73">
        <v>23</v>
      </c>
      <c r="H467" s="73">
        <f t="shared" si="14"/>
        <v>1863</v>
      </c>
      <c r="I467" s="73">
        <v>682</v>
      </c>
      <c r="J467" s="73"/>
      <c r="K467" s="73">
        <v>58.5</v>
      </c>
      <c r="L467" s="73">
        <f t="shared" si="15"/>
        <v>2603.5</v>
      </c>
      <c r="M467" s="73"/>
      <c r="N467" s="73"/>
      <c r="O467" s="68"/>
      <c r="P467" s="68"/>
      <c r="Q467" s="68"/>
      <c r="R467" s="68"/>
      <c r="S467" s="68"/>
    </row>
    <row r="468" spans="1:19" x14ac:dyDescent="0.2">
      <c r="A468" s="77">
        <v>467</v>
      </c>
      <c r="B468" s="78">
        <v>630</v>
      </c>
      <c r="C468" s="79" t="s">
        <v>1594</v>
      </c>
      <c r="D468" s="78">
        <v>22112007</v>
      </c>
      <c r="E468" s="79" t="s">
        <v>6058</v>
      </c>
      <c r="F468" s="73">
        <v>57</v>
      </c>
      <c r="G468" s="73">
        <v>23</v>
      </c>
      <c r="H468" s="73">
        <f t="shared" si="14"/>
        <v>1311</v>
      </c>
      <c r="I468" s="73">
        <v>789</v>
      </c>
      <c r="J468" s="73"/>
      <c r="K468" s="73">
        <v>58.5</v>
      </c>
      <c r="L468" s="73">
        <f t="shared" si="15"/>
        <v>2158.5</v>
      </c>
      <c r="M468" s="73"/>
      <c r="N468" s="73"/>
      <c r="O468" s="68"/>
      <c r="P468" s="68"/>
      <c r="Q468" s="68"/>
      <c r="R468" s="68"/>
      <c r="S468" s="68"/>
    </row>
    <row r="469" spans="1:19" x14ac:dyDescent="0.2">
      <c r="A469" s="77">
        <v>468</v>
      </c>
      <c r="B469" s="78">
        <v>631</v>
      </c>
      <c r="C469" s="79" t="s">
        <v>5827</v>
      </c>
      <c r="D469" s="78">
        <v>22102019</v>
      </c>
      <c r="E469" s="79" t="s">
        <v>5462</v>
      </c>
      <c r="F469" s="73">
        <v>75</v>
      </c>
      <c r="G469" s="73">
        <v>23</v>
      </c>
      <c r="H469" s="73">
        <f t="shared" si="14"/>
        <v>1725</v>
      </c>
      <c r="I469" s="73">
        <v>834</v>
      </c>
      <c r="J469" s="73"/>
      <c r="K469" s="73">
        <v>58.5</v>
      </c>
      <c r="L469" s="73">
        <f t="shared" si="15"/>
        <v>2617.5</v>
      </c>
      <c r="M469" s="73"/>
      <c r="N469" s="73"/>
      <c r="O469" s="68"/>
      <c r="P469" s="68"/>
      <c r="Q469" s="68"/>
      <c r="R469" s="68"/>
      <c r="S469" s="68"/>
    </row>
    <row r="470" spans="1:19" x14ac:dyDescent="0.2">
      <c r="A470" s="77">
        <v>469</v>
      </c>
      <c r="B470" s="78">
        <v>631</v>
      </c>
      <c r="C470" s="79" t="s">
        <v>5764</v>
      </c>
      <c r="D470" s="78">
        <v>22102088</v>
      </c>
      <c r="E470" s="79" t="s">
        <v>5462</v>
      </c>
      <c r="F470" s="73">
        <v>90</v>
      </c>
      <c r="G470" s="73">
        <v>23</v>
      </c>
      <c r="H470" s="73">
        <f t="shared" si="14"/>
        <v>2070</v>
      </c>
      <c r="I470" s="73">
        <v>1118</v>
      </c>
      <c r="J470" s="73"/>
      <c r="K470" s="73">
        <v>58.5</v>
      </c>
      <c r="L470" s="73">
        <f t="shared" si="15"/>
        <v>3246.5</v>
      </c>
      <c r="M470" s="73"/>
      <c r="N470" s="73"/>
      <c r="O470" s="68"/>
      <c r="P470" s="68"/>
      <c r="Q470" s="68"/>
      <c r="R470" s="68"/>
      <c r="S470" s="68"/>
    </row>
    <row r="471" spans="1:19" x14ac:dyDescent="0.2">
      <c r="A471" s="77">
        <v>470</v>
      </c>
      <c r="B471" s="78">
        <v>632</v>
      </c>
      <c r="C471" s="79" t="s">
        <v>5837</v>
      </c>
      <c r="D471" s="78">
        <v>22103067</v>
      </c>
      <c r="E471" s="79" t="s">
        <v>251</v>
      </c>
      <c r="F471" s="73">
        <v>90</v>
      </c>
      <c r="G471" s="73">
        <v>23</v>
      </c>
      <c r="H471" s="73">
        <f t="shared" si="14"/>
        <v>2070</v>
      </c>
      <c r="I471" s="73">
        <v>1710</v>
      </c>
      <c r="J471" s="73"/>
      <c r="K471" s="73">
        <v>58.5</v>
      </c>
      <c r="L471" s="73">
        <f t="shared" si="15"/>
        <v>3838.5</v>
      </c>
      <c r="M471" s="73"/>
      <c r="N471" s="73"/>
      <c r="O471" s="68"/>
      <c r="P471" s="68"/>
      <c r="Q471" s="68"/>
      <c r="R471" s="68"/>
      <c r="S471" s="68"/>
    </row>
    <row r="472" spans="1:19" x14ac:dyDescent="0.2">
      <c r="A472" s="77">
        <v>471</v>
      </c>
      <c r="B472" s="78">
        <v>632</v>
      </c>
      <c r="C472" s="79" t="s">
        <v>5048</v>
      </c>
      <c r="D472" s="78">
        <v>22103020</v>
      </c>
      <c r="E472" s="79" t="s">
        <v>251</v>
      </c>
      <c r="F472" s="73">
        <v>84</v>
      </c>
      <c r="G472" s="73">
        <v>23</v>
      </c>
      <c r="H472" s="73">
        <f t="shared" si="14"/>
        <v>1932</v>
      </c>
      <c r="I472" s="73">
        <v>1108</v>
      </c>
      <c r="J472" s="73">
        <v>70</v>
      </c>
      <c r="K472" s="73">
        <v>58.5</v>
      </c>
      <c r="L472" s="73">
        <f t="shared" si="15"/>
        <v>3168.5</v>
      </c>
      <c r="M472" s="73"/>
      <c r="N472" s="73"/>
      <c r="O472" s="68"/>
      <c r="P472" s="68"/>
      <c r="Q472" s="68"/>
      <c r="R472" s="68"/>
      <c r="S472" s="68"/>
    </row>
    <row r="473" spans="1:19" x14ac:dyDescent="0.2">
      <c r="A473" s="77">
        <v>472</v>
      </c>
      <c r="B473" s="78">
        <v>633</v>
      </c>
      <c r="C473" s="79" t="s">
        <v>5850</v>
      </c>
      <c r="D473" s="78">
        <v>22102013</v>
      </c>
      <c r="E473" s="79" t="s">
        <v>2589</v>
      </c>
      <c r="F473" s="73">
        <v>69</v>
      </c>
      <c r="G473" s="73">
        <v>23</v>
      </c>
      <c r="H473" s="73">
        <f t="shared" si="14"/>
        <v>1587</v>
      </c>
      <c r="I473" s="73">
        <v>909</v>
      </c>
      <c r="J473" s="73">
        <v>150</v>
      </c>
      <c r="K473" s="73">
        <v>58.5</v>
      </c>
      <c r="L473" s="73">
        <f t="shared" si="15"/>
        <v>2704.5</v>
      </c>
      <c r="M473" s="73"/>
      <c r="N473" s="73"/>
      <c r="O473" s="68"/>
      <c r="P473" s="68"/>
      <c r="Q473" s="68"/>
      <c r="R473" s="68"/>
      <c r="S473" s="68"/>
    </row>
    <row r="474" spans="1:19" x14ac:dyDescent="0.2">
      <c r="A474" s="77">
        <v>473</v>
      </c>
      <c r="B474" s="78">
        <v>633</v>
      </c>
      <c r="C474" s="79" t="s">
        <v>3820</v>
      </c>
      <c r="D474" s="78">
        <v>22102065</v>
      </c>
      <c r="E474" s="79" t="s">
        <v>813</v>
      </c>
      <c r="F474" s="73">
        <v>90</v>
      </c>
      <c r="G474" s="73">
        <v>23</v>
      </c>
      <c r="H474" s="73">
        <f t="shared" si="14"/>
        <v>2070</v>
      </c>
      <c r="I474" s="73">
        <v>1164</v>
      </c>
      <c r="J474" s="73"/>
      <c r="K474" s="73">
        <v>58.5</v>
      </c>
      <c r="L474" s="73">
        <f t="shared" si="15"/>
        <v>3292.5</v>
      </c>
      <c r="M474" s="73"/>
      <c r="N474" s="73"/>
      <c r="O474" s="68"/>
      <c r="P474" s="68"/>
      <c r="Q474" s="68"/>
      <c r="R474" s="68"/>
      <c r="S474" s="68"/>
    </row>
    <row r="475" spans="1:19" x14ac:dyDescent="0.2">
      <c r="A475" s="77">
        <v>474</v>
      </c>
      <c r="B475" s="78">
        <v>634</v>
      </c>
      <c r="C475" s="79" t="s">
        <v>1016</v>
      </c>
      <c r="D475" s="78">
        <v>22109081</v>
      </c>
      <c r="E475" s="79" t="s">
        <v>309</v>
      </c>
      <c r="F475" s="73">
        <v>77</v>
      </c>
      <c r="G475" s="73">
        <v>23</v>
      </c>
      <c r="H475" s="73">
        <f t="shared" si="14"/>
        <v>1771</v>
      </c>
      <c r="I475" s="73">
        <v>573</v>
      </c>
      <c r="J475" s="73">
        <v>70</v>
      </c>
      <c r="K475" s="73">
        <v>58.5</v>
      </c>
      <c r="L475" s="73">
        <f t="shared" si="15"/>
        <v>2472.5</v>
      </c>
      <c r="M475" s="73"/>
      <c r="N475" s="73"/>
      <c r="O475" s="68"/>
      <c r="P475" s="68"/>
      <c r="Q475" s="68"/>
      <c r="R475" s="68"/>
      <c r="S475" s="68"/>
    </row>
    <row r="476" spans="1:19" x14ac:dyDescent="0.2">
      <c r="A476" s="77">
        <v>475</v>
      </c>
      <c r="B476" s="78">
        <v>634</v>
      </c>
      <c r="C476" s="79" t="s">
        <v>6076</v>
      </c>
      <c r="D476" s="78">
        <v>22103134</v>
      </c>
      <c r="E476" s="78" t="s">
        <v>51</v>
      </c>
      <c r="F476" s="73">
        <v>73</v>
      </c>
      <c r="G476" s="73">
        <v>23</v>
      </c>
      <c r="H476" s="73">
        <f t="shared" si="14"/>
        <v>1679</v>
      </c>
      <c r="I476" s="73">
        <v>1753</v>
      </c>
      <c r="J476" s="73"/>
      <c r="K476" s="73">
        <v>58.5</v>
      </c>
      <c r="L476" s="73">
        <f t="shared" si="15"/>
        <v>3490.5</v>
      </c>
      <c r="M476" s="73"/>
      <c r="N476" s="73"/>
      <c r="O476" s="68"/>
      <c r="P476" s="68"/>
      <c r="Q476" s="68"/>
      <c r="R476" s="68"/>
      <c r="S476" s="68"/>
    </row>
    <row r="477" spans="1:19" x14ac:dyDescent="0.2">
      <c r="A477" s="77">
        <v>476</v>
      </c>
      <c r="B477" s="78">
        <v>635</v>
      </c>
      <c r="C477" s="79" t="s">
        <v>5848</v>
      </c>
      <c r="D477" s="78">
        <v>22113014</v>
      </c>
      <c r="E477" s="79" t="s">
        <v>309</v>
      </c>
      <c r="F477" s="73">
        <v>64</v>
      </c>
      <c r="G477" s="73">
        <v>23</v>
      </c>
      <c r="H477" s="73">
        <f t="shared" si="14"/>
        <v>1472</v>
      </c>
      <c r="I477" s="73">
        <v>1043</v>
      </c>
      <c r="J477" s="73"/>
      <c r="K477" s="73">
        <v>58.5</v>
      </c>
      <c r="L477" s="73">
        <f t="shared" si="15"/>
        <v>2573.5</v>
      </c>
      <c r="M477" s="73"/>
      <c r="N477" s="73"/>
      <c r="O477" s="68"/>
      <c r="P477" s="68"/>
      <c r="Q477" s="68"/>
      <c r="R477" s="68"/>
      <c r="S477" s="68"/>
    </row>
    <row r="478" spans="1:19" x14ac:dyDescent="0.2">
      <c r="A478" s="77">
        <v>477</v>
      </c>
      <c r="B478" s="78">
        <v>635</v>
      </c>
      <c r="C478" s="79" t="s">
        <v>5868</v>
      </c>
      <c r="D478" s="78">
        <v>22113082</v>
      </c>
      <c r="E478" s="79" t="s">
        <v>723</v>
      </c>
      <c r="F478" s="73">
        <v>80</v>
      </c>
      <c r="G478" s="73">
        <v>23</v>
      </c>
      <c r="H478" s="73">
        <f t="shared" si="14"/>
        <v>1840</v>
      </c>
      <c r="I478" s="73">
        <v>1111</v>
      </c>
      <c r="J478" s="73"/>
      <c r="K478" s="73">
        <v>58.5</v>
      </c>
      <c r="L478" s="73">
        <f t="shared" si="15"/>
        <v>3009.5</v>
      </c>
      <c r="M478" s="73"/>
      <c r="N478" s="73"/>
      <c r="O478" s="68"/>
      <c r="P478" s="68"/>
      <c r="Q478" s="68"/>
      <c r="R478" s="68"/>
      <c r="S478" s="68"/>
    </row>
    <row r="479" spans="1:19" x14ac:dyDescent="0.2">
      <c r="A479" s="77">
        <v>478</v>
      </c>
      <c r="B479" s="78">
        <v>636</v>
      </c>
      <c r="C479" s="79" t="s">
        <v>844</v>
      </c>
      <c r="D479" s="78">
        <v>22124101</v>
      </c>
      <c r="E479" s="79" t="s">
        <v>156</v>
      </c>
      <c r="F479" s="73">
        <v>72</v>
      </c>
      <c r="G479" s="73">
        <v>23</v>
      </c>
      <c r="H479" s="73">
        <f t="shared" si="14"/>
        <v>1656</v>
      </c>
      <c r="I479" s="73">
        <v>723</v>
      </c>
      <c r="J479" s="73"/>
      <c r="K479" s="73">
        <v>58.5</v>
      </c>
      <c r="L479" s="73">
        <f t="shared" si="15"/>
        <v>2437.5</v>
      </c>
      <c r="M479" s="73"/>
      <c r="N479" s="73"/>
      <c r="O479" s="68"/>
      <c r="P479" s="68"/>
      <c r="Q479" s="68"/>
      <c r="R479" s="68"/>
      <c r="S479" s="68"/>
    </row>
    <row r="480" spans="1:19" x14ac:dyDescent="0.2">
      <c r="A480" s="77">
        <v>479</v>
      </c>
      <c r="B480" s="78">
        <v>636</v>
      </c>
      <c r="C480" s="79" t="s">
        <v>4761</v>
      </c>
      <c r="D480" s="78">
        <v>22124027</v>
      </c>
      <c r="E480" s="79" t="s">
        <v>156</v>
      </c>
      <c r="F480" s="73">
        <v>75</v>
      </c>
      <c r="G480" s="73">
        <v>23</v>
      </c>
      <c r="H480" s="73">
        <f t="shared" si="14"/>
        <v>1725</v>
      </c>
      <c r="I480" s="73">
        <v>1321</v>
      </c>
      <c r="J480" s="73"/>
      <c r="K480" s="73">
        <v>58.5</v>
      </c>
      <c r="L480" s="73">
        <f t="shared" si="15"/>
        <v>3104.5</v>
      </c>
      <c r="M480" s="73"/>
      <c r="N480" s="73"/>
      <c r="O480" s="68"/>
      <c r="P480" s="68"/>
      <c r="Q480" s="68"/>
      <c r="R480" s="68"/>
      <c r="S480" s="68"/>
    </row>
    <row r="481" spans="1:19" x14ac:dyDescent="0.2">
      <c r="A481" s="77">
        <v>480</v>
      </c>
      <c r="B481" s="78">
        <v>637</v>
      </c>
      <c r="C481" s="79" t="s">
        <v>733</v>
      </c>
      <c r="D481" s="78">
        <v>22126033</v>
      </c>
      <c r="E481" s="79" t="s">
        <v>184</v>
      </c>
      <c r="F481" s="73">
        <v>86</v>
      </c>
      <c r="G481" s="73">
        <v>23</v>
      </c>
      <c r="H481" s="73">
        <f t="shared" si="14"/>
        <v>1978</v>
      </c>
      <c r="I481" s="73">
        <v>1088</v>
      </c>
      <c r="J481" s="73"/>
      <c r="K481" s="73">
        <v>58.5</v>
      </c>
      <c r="L481" s="73">
        <f t="shared" si="15"/>
        <v>3124.5</v>
      </c>
      <c r="M481" s="73"/>
      <c r="N481" s="73"/>
      <c r="O481" s="68"/>
      <c r="P481" s="68"/>
      <c r="Q481" s="68"/>
      <c r="R481" s="68"/>
      <c r="S481" s="68"/>
    </row>
    <row r="482" spans="1:19" x14ac:dyDescent="0.2">
      <c r="A482" s="77">
        <v>481</v>
      </c>
      <c r="B482" s="78">
        <v>637</v>
      </c>
      <c r="C482" s="79" t="s">
        <v>5973</v>
      </c>
      <c r="D482" s="78">
        <v>22126032</v>
      </c>
      <c r="E482" s="79" t="s">
        <v>184</v>
      </c>
      <c r="F482" s="73">
        <v>86</v>
      </c>
      <c r="G482" s="73">
        <v>23</v>
      </c>
      <c r="H482" s="73">
        <f t="shared" si="14"/>
        <v>1978</v>
      </c>
      <c r="I482" s="73">
        <v>1308</v>
      </c>
      <c r="J482" s="73"/>
      <c r="K482" s="73">
        <v>58.5</v>
      </c>
      <c r="L482" s="73">
        <f t="shared" si="15"/>
        <v>3344.5</v>
      </c>
      <c r="M482" s="73"/>
      <c r="N482" s="73"/>
      <c r="O482" s="68"/>
      <c r="P482" s="68"/>
      <c r="Q482" s="68"/>
      <c r="R482" s="68"/>
      <c r="S482" s="68"/>
    </row>
    <row r="483" spans="1:19" x14ac:dyDescent="0.2">
      <c r="A483" s="77">
        <v>482</v>
      </c>
      <c r="B483" s="78">
        <v>638</v>
      </c>
      <c r="C483" s="79" t="s">
        <v>5988</v>
      </c>
      <c r="D483" s="78">
        <v>22126019</v>
      </c>
      <c r="E483" s="79" t="s">
        <v>184</v>
      </c>
      <c r="F483" s="73">
        <v>66</v>
      </c>
      <c r="G483" s="73">
        <v>23</v>
      </c>
      <c r="H483" s="73">
        <f t="shared" si="14"/>
        <v>1518</v>
      </c>
      <c r="I483" s="73">
        <v>540</v>
      </c>
      <c r="J483" s="73"/>
      <c r="K483" s="73">
        <v>58.5</v>
      </c>
      <c r="L483" s="73">
        <f t="shared" si="15"/>
        <v>2116.5</v>
      </c>
      <c r="M483" s="73"/>
      <c r="N483" s="73"/>
      <c r="O483" s="68"/>
      <c r="P483" s="68"/>
      <c r="Q483" s="68"/>
      <c r="R483" s="68"/>
      <c r="S483" s="68"/>
    </row>
    <row r="484" spans="1:19" x14ac:dyDescent="0.2">
      <c r="A484" s="77">
        <v>483</v>
      </c>
      <c r="B484" s="78">
        <v>638</v>
      </c>
      <c r="C484" s="79" t="s">
        <v>6046</v>
      </c>
      <c r="D484" s="78">
        <v>22126036</v>
      </c>
      <c r="E484" s="79" t="s">
        <v>652</v>
      </c>
      <c r="F484" s="73">
        <v>90</v>
      </c>
      <c r="G484" s="73">
        <v>23</v>
      </c>
      <c r="H484" s="73">
        <f t="shared" si="14"/>
        <v>2070</v>
      </c>
      <c r="I484" s="73">
        <v>1390</v>
      </c>
      <c r="J484" s="73"/>
      <c r="K484" s="73">
        <v>58.5</v>
      </c>
      <c r="L484" s="73">
        <f t="shared" si="15"/>
        <v>3518.5</v>
      </c>
      <c r="M484" s="73"/>
      <c r="N484" s="73"/>
      <c r="O484" s="68"/>
      <c r="P484" s="68"/>
      <c r="Q484" s="68"/>
      <c r="R484" s="68"/>
      <c r="S484" s="68"/>
    </row>
    <row r="485" spans="1:19" x14ac:dyDescent="0.2">
      <c r="A485" s="77">
        <v>484</v>
      </c>
      <c r="B485" s="78">
        <v>639</v>
      </c>
      <c r="C485" s="79" t="s">
        <v>5845</v>
      </c>
      <c r="D485" s="78">
        <v>22109003</v>
      </c>
      <c r="E485" s="79" t="s">
        <v>309</v>
      </c>
      <c r="F485" s="73">
        <v>90</v>
      </c>
      <c r="G485" s="73">
        <v>23</v>
      </c>
      <c r="H485" s="73">
        <f t="shared" si="14"/>
        <v>2070</v>
      </c>
      <c r="I485" s="73">
        <v>802</v>
      </c>
      <c r="J485" s="73"/>
      <c r="K485" s="73">
        <v>58.5</v>
      </c>
      <c r="L485" s="73">
        <f t="shared" si="15"/>
        <v>2930.5</v>
      </c>
      <c r="M485" s="73"/>
      <c r="N485" s="73"/>
      <c r="O485" s="68"/>
      <c r="P485" s="68"/>
      <c r="Q485" s="68"/>
      <c r="R485" s="68"/>
      <c r="S485" s="68"/>
    </row>
    <row r="486" spans="1:19" x14ac:dyDescent="0.2">
      <c r="A486" s="77">
        <v>485</v>
      </c>
      <c r="B486" s="78">
        <v>639</v>
      </c>
      <c r="C486" s="79" t="s">
        <v>1870</v>
      </c>
      <c r="D486" s="78">
        <v>22106024</v>
      </c>
      <c r="E486" s="79" t="s">
        <v>212</v>
      </c>
      <c r="F486" s="73">
        <v>90</v>
      </c>
      <c r="G486" s="73">
        <v>23</v>
      </c>
      <c r="H486" s="73">
        <f t="shared" si="14"/>
        <v>2070</v>
      </c>
      <c r="I486" s="73">
        <v>832</v>
      </c>
      <c r="J486" s="73"/>
      <c r="K486" s="73">
        <v>58.5</v>
      </c>
      <c r="L486" s="73">
        <f t="shared" si="15"/>
        <v>2960.5</v>
      </c>
      <c r="M486" s="73"/>
      <c r="N486" s="73"/>
      <c r="O486" s="68"/>
      <c r="P486" s="68"/>
      <c r="Q486" s="68"/>
      <c r="R486" s="68"/>
      <c r="S486" s="68"/>
    </row>
    <row r="487" spans="1:19" x14ac:dyDescent="0.2">
      <c r="A487" s="77">
        <v>486</v>
      </c>
      <c r="B487" s="78">
        <v>640</v>
      </c>
      <c r="C487" s="79" t="s">
        <v>1848</v>
      </c>
      <c r="D487" s="78">
        <v>22104057</v>
      </c>
      <c r="E487" s="79" t="s">
        <v>127</v>
      </c>
      <c r="F487" s="73">
        <v>75</v>
      </c>
      <c r="G487" s="73">
        <v>23</v>
      </c>
      <c r="H487" s="73">
        <f t="shared" si="14"/>
        <v>1725</v>
      </c>
      <c r="I487" s="73">
        <v>527</v>
      </c>
      <c r="J487" s="73"/>
      <c r="K487" s="73">
        <v>58.5</v>
      </c>
      <c r="L487" s="73">
        <f t="shared" si="15"/>
        <v>2310.5</v>
      </c>
      <c r="M487" s="73"/>
      <c r="N487" s="73"/>
      <c r="O487" s="68"/>
      <c r="P487" s="68"/>
      <c r="Q487" s="68"/>
      <c r="R487" s="68"/>
      <c r="S487" s="68"/>
    </row>
    <row r="488" spans="1:19" x14ac:dyDescent="0.2">
      <c r="A488" s="77">
        <v>487</v>
      </c>
      <c r="B488" s="78">
        <v>640</v>
      </c>
      <c r="C488" s="79" t="s">
        <v>6049</v>
      </c>
      <c r="D488" s="78">
        <v>22102068</v>
      </c>
      <c r="E488" s="79" t="s">
        <v>2589</v>
      </c>
      <c r="F488" s="73">
        <v>72</v>
      </c>
      <c r="G488" s="73">
        <v>23</v>
      </c>
      <c r="H488" s="73">
        <f t="shared" si="14"/>
        <v>1656</v>
      </c>
      <c r="I488" s="73">
        <v>933</v>
      </c>
      <c r="J488" s="73"/>
      <c r="K488" s="73">
        <v>58.5</v>
      </c>
      <c r="L488" s="73">
        <f t="shared" si="15"/>
        <v>2647.5</v>
      </c>
      <c r="M488" s="73"/>
      <c r="N488" s="73"/>
      <c r="O488" s="68"/>
      <c r="P488" s="68"/>
      <c r="Q488" s="68"/>
      <c r="R488" s="68"/>
      <c r="S488" s="68"/>
    </row>
    <row r="489" spans="1:19" x14ac:dyDescent="0.2">
      <c r="A489" s="77">
        <v>488</v>
      </c>
      <c r="B489" s="78">
        <v>641</v>
      </c>
      <c r="C489" s="79" t="s">
        <v>5841</v>
      </c>
      <c r="D489" s="78">
        <v>22103042</v>
      </c>
      <c r="E489" s="79" t="s">
        <v>251</v>
      </c>
      <c r="F489" s="73">
        <v>90</v>
      </c>
      <c r="G489" s="73">
        <v>23</v>
      </c>
      <c r="H489" s="73">
        <f t="shared" si="14"/>
        <v>2070</v>
      </c>
      <c r="I489" s="73">
        <v>1464</v>
      </c>
      <c r="J489" s="73"/>
      <c r="K489" s="73">
        <v>58.5</v>
      </c>
      <c r="L489" s="73">
        <f t="shared" si="15"/>
        <v>3592.5</v>
      </c>
      <c r="M489" s="73"/>
      <c r="N489" s="73"/>
      <c r="O489" s="68"/>
      <c r="P489" s="68"/>
      <c r="Q489" s="68"/>
      <c r="R489" s="68"/>
      <c r="S489" s="68"/>
    </row>
    <row r="490" spans="1:19" x14ac:dyDescent="0.2">
      <c r="A490" s="77">
        <v>489</v>
      </c>
      <c r="B490" s="78">
        <v>641</v>
      </c>
      <c r="C490" s="79" t="s">
        <v>5972</v>
      </c>
      <c r="D490" s="78">
        <v>22103010</v>
      </c>
      <c r="E490" s="79" t="s">
        <v>51</v>
      </c>
      <c r="F490" s="73">
        <v>69</v>
      </c>
      <c r="G490" s="73">
        <v>23</v>
      </c>
      <c r="H490" s="73">
        <f t="shared" si="14"/>
        <v>1587</v>
      </c>
      <c r="I490" s="73">
        <v>1700</v>
      </c>
      <c r="J490" s="73"/>
      <c r="K490" s="73">
        <v>58.5</v>
      </c>
      <c r="L490" s="73">
        <f t="shared" si="15"/>
        <v>3345.5</v>
      </c>
      <c r="M490" s="73"/>
      <c r="N490" s="73"/>
      <c r="O490" s="68"/>
      <c r="P490" s="68"/>
      <c r="Q490" s="68"/>
      <c r="R490" s="68"/>
      <c r="S490" s="68"/>
    </row>
    <row r="491" spans="1:19" x14ac:dyDescent="0.2">
      <c r="A491" s="77">
        <v>490</v>
      </c>
      <c r="B491" s="78">
        <v>642</v>
      </c>
      <c r="C491" s="79" t="s">
        <v>5990</v>
      </c>
      <c r="D491" s="78">
        <v>22102016</v>
      </c>
      <c r="E491" s="79" t="s">
        <v>813</v>
      </c>
      <c r="F491" s="73">
        <v>90</v>
      </c>
      <c r="G491" s="73">
        <v>23</v>
      </c>
      <c r="H491" s="73">
        <f t="shared" si="14"/>
        <v>2070</v>
      </c>
      <c r="I491" s="73">
        <v>1173</v>
      </c>
      <c r="J491" s="73"/>
      <c r="K491" s="73">
        <v>58.5</v>
      </c>
      <c r="L491" s="73">
        <f t="shared" si="15"/>
        <v>3301.5</v>
      </c>
      <c r="M491" s="73"/>
      <c r="N491" s="73"/>
      <c r="O491" s="68"/>
      <c r="P491" s="68"/>
      <c r="Q491" s="68"/>
      <c r="R491" s="68"/>
      <c r="S491" s="68"/>
    </row>
    <row r="492" spans="1:19" x14ac:dyDescent="0.2">
      <c r="A492" s="77">
        <v>491</v>
      </c>
      <c r="B492" s="78">
        <v>642</v>
      </c>
      <c r="C492" s="79" t="s">
        <v>6000</v>
      </c>
      <c r="D492" s="78">
        <v>22111040</v>
      </c>
      <c r="E492" s="79" t="s">
        <v>33</v>
      </c>
      <c r="F492" s="73">
        <v>80</v>
      </c>
      <c r="G492" s="73">
        <v>23</v>
      </c>
      <c r="H492" s="73">
        <f t="shared" si="14"/>
        <v>1840</v>
      </c>
      <c r="I492" s="73">
        <v>1406</v>
      </c>
      <c r="J492" s="73"/>
      <c r="K492" s="73">
        <v>58.5</v>
      </c>
      <c r="L492" s="73">
        <f t="shared" si="15"/>
        <v>3304.5</v>
      </c>
      <c r="M492" s="73"/>
      <c r="N492" s="73"/>
      <c r="O492" s="68"/>
      <c r="P492" s="68"/>
      <c r="Q492" s="68"/>
      <c r="R492" s="68"/>
      <c r="S492" s="68"/>
    </row>
    <row r="493" spans="1:19" x14ac:dyDescent="0.2">
      <c r="A493" s="77">
        <v>492</v>
      </c>
      <c r="B493" s="78">
        <v>643</v>
      </c>
      <c r="C493" s="79" t="s">
        <v>5839</v>
      </c>
      <c r="D493" s="78">
        <v>22113075</v>
      </c>
      <c r="E493" s="79" t="s">
        <v>723</v>
      </c>
      <c r="F493" s="73">
        <v>90</v>
      </c>
      <c r="G493" s="73">
        <v>23</v>
      </c>
      <c r="H493" s="73">
        <f t="shared" si="14"/>
        <v>2070</v>
      </c>
      <c r="I493" s="73">
        <v>1289</v>
      </c>
      <c r="J493" s="73"/>
      <c r="K493" s="73">
        <v>58.5</v>
      </c>
      <c r="L493" s="73">
        <f t="shared" si="15"/>
        <v>3417.5</v>
      </c>
      <c r="M493" s="73"/>
      <c r="N493" s="73"/>
      <c r="O493" s="68"/>
      <c r="P493" s="68"/>
      <c r="Q493" s="68"/>
      <c r="R493" s="68"/>
      <c r="S493" s="68"/>
    </row>
    <row r="494" spans="1:19" x14ac:dyDescent="0.2">
      <c r="A494" s="77">
        <v>493</v>
      </c>
      <c r="B494" s="78">
        <v>643</v>
      </c>
      <c r="C494" s="79" t="s">
        <v>5884</v>
      </c>
      <c r="D494" s="78">
        <v>22112061</v>
      </c>
      <c r="E494" s="79" t="s">
        <v>6069</v>
      </c>
      <c r="F494" s="73">
        <v>90</v>
      </c>
      <c r="G494" s="73">
        <v>23</v>
      </c>
      <c r="H494" s="73">
        <f t="shared" si="14"/>
        <v>2070</v>
      </c>
      <c r="I494" s="73">
        <v>1638</v>
      </c>
      <c r="J494" s="73">
        <v>60</v>
      </c>
      <c r="K494" s="73">
        <v>58.5</v>
      </c>
      <c r="L494" s="73">
        <f t="shared" si="15"/>
        <v>3826.5</v>
      </c>
      <c r="M494" s="73"/>
      <c r="N494" s="73"/>
      <c r="O494" s="68"/>
      <c r="P494" s="68"/>
      <c r="Q494" s="68"/>
      <c r="R494" s="68"/>
      <c r="S494" s="68"/>
    </row>
    <row r="495" spans="1:19" x14ac:dyDescent="0.2">
      <c r="A495" s="77">
        <v>494</v>
      </c>
      <c r="B495" s="78">
        <v>644</v>
      </c>
      <c r="C495" s="79" t="s">
        <v>1882</v>
      </c>
      <c r="D495" s="78">
        <v>22112052</v>
      </c>
      <c r="E495" s="79" t="s">
        <v>1076</v>
      </c>
      <c r="F495" s="73">
        <v>58</v>
      </c>
      <c r="G495" s="73">
        <v>23</v>
      </c>
      <c r="H495" s="73">
        <f t="shared" si="14"/>
        <v>1334</v>
      </c>
      <c r="I495" s="73">
        <v>797</v>
      </c>
      <c r="J495" s="73"/>
      <c r="K495" s="73">
        <v>58.5</v>
      </c>
      <c r="L495" s="73">
        <f t="shared" si="15"/>
        <v>2189.5</v>
      </c>
      <c r="M495" s="73"/>
      <c r="N495" s="73"/>
      <c r="O495" s="68"/>
      <c r="P495" s="68"/>
      <c r="Q495" s="68"/>
      <c r="R495" s="68"/>
      <c r="S495" s="68"/>
    </row>
    <row r="496" spans="1:19" x14ac:dyDescent="0.2">
      <c r="A496" s="77">
        <v>495</v>
      </c>
      <c r="B496" s="78">
        <v>644</v>
      </c>
      <c r="C496" s="79" t="s">
        <v>5970</v>
      </c>
      <c r="D496" s="78">
        <v>22112024</v>
      </c>
      <c r="E496" s="79" t="s">
        <v>6069</v>
      </c>
      <c r="F496" s="73">
        <v>65</v>
      </c>
      <c r="G496" s="73">
        <v>23</v>
      </c>
      <c r="H496" s="73">
        <f t="shared" si="14"/>
        <v>1495</v>
      </c>
      <c r="I496" s="73">
        <v>900</v>
      </c>
      <c r="J496" s="73">
        <v>100</v>
      </c>
      <c r="K496" s="73">
        <v>58.5</v>
      </c>
      <c r="L496" s="73">
        <f t="shared" si="15"/>
        <v>2553.5</v>
      </c>
      <c r="M496" s="73"/>
      <c r="N496" s="73"/>
      <c r="O496" s="68"/>
      <c r="P496" s="68"/>
      <c r="Q496" s="68"/>
      <c r="R496" s="68"/>
      <c r="S496" s="68"/>
    </row>
    <row r="497" spans="1:19" x14ac:dyDescent="0.2">
      <c r="A497" s="77">
        <v>496</v>
      </c>
      <c r="B497" s="78">
        <v>645</v>
      </c>
      <c r="C497" s="79" t="s">
        <v>2176</v>
      </c>
      <c r="D497" s="78">
        <v>22109008</v>
      </c>
      <c r="E497" s="79" t="s">
        <v>309</v>
      </c>
      <c r="F497" s="73">
        <v>62</v>
      </c>
      <c r="G497" s="73">
        <v>23</v>
      </c>
      <c r="H497" s="73">
        <f t="shared" si="14"/>
        <v>1426</v>
      </c>
      <c r="I497" s="73">
        <v>613</v>
      </c>
      <c r="J497" s="73"/>
      <c r="K497" s="73">
        <v>58.5</v>
      </c>
      <c r="L497" s="73">
        <f t="shared" si="15"/>
        <v>2097.5</v>
      </c>
      <c r="M497" s="73"/>
      <c r="N497" s="73"/>
      <c r="O497" s="68"/>
      <c r="P497" s="68"/>
      <c r="Q497" s="68"/>
      <c r="R497" s="68"/>
      <c r="S497" s="68"/>
    </row>
    <row r="498" spans="1:19" x14ac:dyDescent="0.2">
      <c r="A498" s="77">
        <v>497</v>
      </c>
      <c r="B498" s="78">
        <v>645</v>
      </c>
      <c r="C498" s="79" t="s">
        <v>1647</v>
      </c>
      <c r="D498" s="78">
        <v>22109024</v>
      </c>
      <c r="E498" s="79" t="s">
        <v>309</v>
      </c>
      <c r="F498" s="73">
        <v>90</v>
      </c>
      <c r="G498" s="73">
        <v>23</v>
      </c>
      <c r="H498" s="73">
        <f t="shared" si="14"/>
        <v>2070</v>
      </c>
      <c r="I498" s="73">
        <v>1088</v>
      </c>
      <c r="J498" s="73"/>
      <c r="K498" s="73">
        <v>58.5</v>
      </c>
      <c r="L498" s="73">
        <f t="shared" si="15"/>
        <v>3216.5</v>
      </c>
      <c r="M498" s="73"/>
      <c r="N498" s="73"/>
      <c r="O498" s="68"/>
      <c r="P498" s="68"/>
      <c r="Q498" s="68"/>
      <c r="R498" s="68"/>
      <c r="S498" s="68"/>
    </row>
    <row r="499" spans="1:19" x14ac:dyDescent="0.2">
      <c r="A499" s="77">
        <v>498</v>
      </c>
      <c r="B499" s="78">
        <v>646</v>
      </c>
      <c r="C499" s="79" t="s">
        <v>5840</v>
      </c>
      <c r="D499" s="78">
        <v>22113083</v>
      </c>
      <c r="E499" s="79" t="s">
        <v>723</v>
      </c>
      <c r="F499" s="73">
        <v>90</v>
      </c>
      <c r="G499" s="73">
        <v>23</v>
      </c>
      <c r="H499" s="73">
        <f t="shared" si="14"/>
        <v>2070</v>
      </c>
      <c r="I499" s="73">
        <v>759</v>
      </c>
      <c r="J499" s="73"/>
      <c r="K499" s="73">
        <v>58.5</v>
      </c>
      <c r="L499" s="73">
        <f t="shared" si="15"/>
        <v>2887.5</v>
      </c>
      <c r="M499" s="73"/>
      <c r="N499" s="73"/>
      <c r="O499" s="68"/>
      <c r="P499" s="68"/>
      <c r="Q499" s="68"/>
      <c r="R499" s="68"/>
      <c r="S499" s="68"/>
    </row>
    <row r="500" spans="1:19" x14ac:dyDescent="0.2">
      <c r="A500" s="77">
        <v>499</v>
      </c>
      <c r="B500" s="78">
        <v>646</v>
      </c>
      <c r="C500" s="79" t="s">
        <v>5855</v>
      </c>
      <c r="D500" s="78">
        <v>22109064</v>
      </c>
      <c r="E500" s="79" t="s">
        <v>309</v>
      </c>
      <c r="F500" s="73">
        <v>90</v>
      </c>
      <c r="G500" s="73">
        <v>23</v>
      </c>
      <c r="H500" s="73">
        <f t="shared" si="14"/>
        <v>2070</v>
      </c>
      <c r="I500" s="73">
        <v>1059</v>
      </c>
      <c r="J500" s="73"/>
      <c r="K500" s="73">
        <v>58.5</v>
      </c>
      <c r="L500" s="73">
        <f t="shared" si="15"/>
        <v>3187.5</v>
      </c>
      <c r="M500" s="73"/>
      <c r="N500" s="73"/>
      <c r="O500" s="68"/>
      <c r="P500" s="68"/>
      <c r="Q500" s="68"/>
      <c r="R500" s="68"/>
      <c r="S500" s="68"/>
    </row>
    <row r="501" spans="1:19" x14ac:dyDescent="0.2">
      <c r="A501" s="77">
        <v>500</v>
      </c>
      <c r="B501" s="78">
        <v>701</v>
      </c>
      <c r="C501" s="79" t="s">
        <v>5826</v>
      </c>
      <c r="D501" s="78">
        <v>22106085</v>
      </c>
      <c r="E501" s="79" t="s">
        <v>212</v>
      </c>
      <c r="F501" s="73">
        <v>75</v>
      </c>
      <c r="G501" s="73">
        <v>23</v>
      </c>
      <c r="H501" s="73">
        <f t="shared" si="14"/>
        <v>1725</v>
      </c>
      <c r="I501" s="73">
        <v>780</v>
      </c>
      <c r="J501" s="73"/>
      <c r="K501" s="73">
        <v>58.5</v>
      </c>
      <c r="L501" s="73">
        <f t="shared" si="15"/>
        <v>2563.5</v>
      </c>
      <c r="M501" s="73"/>
      <c r="N501" s="73"/>
      <c r="O501" s="68"/>
      <c r="P501" s="68"/>
      <c r="Q501" s="68"/>
      <c r="R501" s="68"/>
      <c r="S501" s="68"/>
    </row>
    <row r="502" spans="1:19" x14ac:dyDescent="0.2">
      <c r="A502" s="77">
        <v>501</v>
      </c>
      <c r="B502" s="78">
        <v>701</v>
      </c>
      <c r="C502" s="79" t="s">
        <v>5788</v>
      </c>
      <c r="D502" s="78">
        <v>22106086</v>
      </c>
      <c r="E502" s="79" t="s">
        <v>212</v>
      </c>
      <c r="F502" s="73">
        <v>86</v>
      </c>
      <c r="G502" s="73">
        <v>23</v>
      </c>
      <c r="H502" s="73">
        <f t="shared" si="14"/>
        <v>1978</v>
      </c>
      <c r="I502" s="73">
        <v>1844</v>
      </c>
      <c r="J502" s="73"/>
      <c r="K502" s="73">
        <v>58.5</v>
      </c>
      <c r="L502" s="73">
        <f t="shared" si="15"/>
        <v>3880.5</v>
      </c>
      <c r="M502" s="73"/>
      <c r="N502" s="73"/>
      <c r="O502" s="68"/>
      <c r="P502" s="68"/>
      <c r="Q502" s="68"/>
      <c r="R502" s="68"/>
      <c r="S502" s="68"/>
    </row>
    <row r="503" spans="1:19" x14ac:dyDescent="0.2">
      <c r="A503" s="77">
        <v>502</v>
      </c>
      <c r="B503" s="78">
        <v>702</v>
      </c>
      <c r="C503" s="79" t="s">
        <v>866</v>
      </c>
      <c r="D503" s="78">
        <v>22110041</v>
      </c>
      <c r="E503" s="79" t="s">
        <v>546</v>
      </c>
      <c r="F503" s="73">
        <v>90</v>
      </c>
      <c r="G503" s="73">
        <v>23</v>
      </c>
      <c r="H503" s="73">
        <f t="shared" si="14"/>
        <v>2070</v>
      </c>
      <c r="I503" s="73">
        <v>1252</v>
      </c>
      <c r="J503" s="73">
        <v>50</v>
      </c>
      <c r="K503" s="73">
        <v>58.5</v>
      </c>
      <c r="L503" s="73">
        <f t="shared" si="15"/>
        <v>3430.5</v>
      </c>
      <c r="M503" s="73"/>
      <c r="N503" s="73"/>
      <c r="O503" s="68"/>
      <c r="P503" s="68"/>
      <c r="Q503" s="68"/>
      <c r="R503" s="68"/>
      <c r="S503" s="68"/>
    </row>
    <row r="504" spans="1:19" x14ac:dyDescent="0.2">
      <c r="A504" s="77">
        <v>503</v>
      </c>
      <c r="B504" s="78">
        <v>702</v>
      </c>
      <c r="C504" s="79" t="s">
        <v>6007</v>
      </c>
      <c r="D504" s="78">
        <v>22109098</v>
      </c>
      <c r="E504" s="79" t="s">
        <v>309</v>
      </c>
      <c r="F504" s="73">
        <v>70</v>
      </c>
      <c r="G504" s="73">
        <v>23</v>
      </c>
      <c r="H504" s="73">
        <f t="shared" si="14"/>
        <v>1610</v>
      </c>
      <c r="I504" s="73">
        <v>949</v>
      </c>
      <c r="J504" s="73"/>
      <c r="K504" s="73">
        <v>58.5</v>
      </c>
      <c r="L504" s="73">
        <f t="shared" si="15"/>
        <v>2617.5</v>
      </c>
      <c r="M504" s="73"/>
      <c r="N504" s="73"/>
      <c r="O504" s="68"/>
      <c r="P504" s="68"/>
      <c r="Q504" s="68"/>
      <c r="R504" s="68"/>
      <c r="S504" s="68"/>
    </row>
    <row r="505" spans="1:19" x14ac:dyDescent="0.2">
      <c r="A505" s="77">
        <v>504</v>
      </c>
      <c r="B505" s="78">
        <v>703</v>
      </c>
      <c r="C505" s="79" t="s">
        <v>4831</v>
      </c>
      <c r="D505" s="78">
        <v>22124029</v>
      </c>
      <c r="E505" s="79" t="s">
        <v>156</v>
      </c>
      <c r="F505" s="73">
        <v>55</v>
      </c>
      <c r="G505" s="73">
        <v>23</v>
      </c>
      <c r="H505" s="73">
        <f t="shared" si="14"/>
        <v>1265</v>
      </c>
      <c r="I505" s="73">
        <v>359</v>
      </c>
      <c r="J505" s="73"/>
      <c r="K505" s="73">
        <v>58.5</v>
      </c>
      <c r="L505" s="73">
        <f t="shared" si="15"/>
        <v>1682.5</v>
      </c>
      <c r="M505" s="73"/>
      <c r="N505" s="73"/>
      <c r="O505" s="68"/>
      <c r="P505" s="68"/>
      <c r="Q505" s="68"/>
      <c r="R505" s="68"/>
      <c r="S505" s="68"/>
    </row>
    <row r="506" spans="1:19" x14ac:dyDescent="0.2">
      <c r="A506" s="77">
        <v>505</v>
      </c>
      <c r="B506" s="78">
        <v>703</v>
      </c>
      <c r="C506" s="79" t="s">
        <v>6026</v>
      </c>
      <c r="D506" s="78">
        <v>22124018</v>
      </c>
      <c r="E506" s="79" t="s">
        <v>156</v>
      </c>
      <c r="F506" s="73">
        <v>55</v>
      </c>
      <c r="G506" s="73">
        <v>23</v>
      </c>
      <c r="H506" s="73">
        <f t="shared" si="14"/>
        <v>1265</v>
      </c>
      <c r="I506" s="73">
        <v>880</v>
      </c>
      <c r="J506" s="73"/>
      <c r="K506" s="73">
        <v>58.5</v>
      </c>
      <c r="L506" s="73">
        <f t="shared" si="15"/>
        <v>2203.5</v>
      </c>
      <c r="M506" s="73"/>
      <c r="N506" s="73"/>
      <c r="O506" s="68"/>
      <c r="P506" s="68"/>
      <c r="Q506" s="68"/>
      <c r="R506" s="68"/>
      <c r="S506" s="68"/>
    </row>
    <row r="507" spans="1:19" x14ac:dyDescent="0.2">
      <c r="A507" s="77">
        <v>506</v>
      </c>
      <c r="B507" s="78">
        <v>704</v>
      </c>
      <c r="C507" s="79" t="s">
        <v>996</v>
      </c>
      <c r="D507" s="78">
        <v>22109050</v>
      </c>
      <c r="E507" s="79" t="s">
        <v>309</v>
      </c>
      <c r="F507" s="73">
        <v>90</v>
      </c>
      <c r="G507" s="73">
        <v>23</v>
      </c>
      <c r="H507" s="73">
        <f t="shared" si="14"/>
        <v>2070</v>
      </c>
      <c r="I507" s="73">
        <v>964</v>
      </c>
      <c r="J507" s="73"/>
      <c r="K507" s="73">
        <v>58.5</v>
      </c>
      <c r="L507" s="73">
        <f t="shared" si="15"/>
        <v>3092.5</v>
      </c>
      <c r="M507" s="73"/>
      <c r="N507" s="73"/>
      <c r="O507" s="68"/>
      <c r="P507" s="68"/>
      <c r="Q507" s="68"/>
      <c r="R507" s="68"/>
      <c r="S507" s="68"/>
    </row>
    <row r="508" spans="1:19" x14ac:dyDescent="0.2">
      <c r="A508" s="77">
        <v>507</v>
      </c>
      <c r="B508" s="78">
        <v>704</v>
      </c>
      <c r="C508" s="79" t="s">
        <v>4969</v>
      </c>
      <c r="D508" s="78">
        <v>22109033</v>
      </c>
      <c r="E508" s="79" t="s">
        <v>309</v>
      </c>
      <c r="F508" s="73">
        <v>90</v>
      </c>
      <c r="G508" s="73">
        <v>23</v>
      </c>
      <c r="H508" s="73">
        <f t="shared" si="14"/>
        <v>2070</v>
      </c>
      <c r="I508" s="73">
        <v>993</v>
      </c>
      <c r="J508" s="73"/>
      <c r="K508" s="73">
        <v>58.5</v>
      </c>
      <c r="L508" s="73">
        <f t="shared" si="15"/>
        <v>3121.5</v>
      </c>
      <c r="M508" s="73"/>
      <c r="N508" s="73"/>
      <c r="O508" s="68"/>
      <c r="P508" s="68"/>
      <c r="Q508" s="68"/>
      <c r="R508" s="68"/>
      <c r="S508" s="68"/>
    </row>
    <row r="509" spans="1:19" x14ac:dyDescent="0.2">
      <c r="A509" s="77">
        <v>508</v>
      </c>
      <c r="B509" s="78">
        <v>705</v>
      </c>
      <c r="C509" s="79" t="s">
        <v>396</v>
      </c>
      <c r="D509" s="78">
        <v>22109047</v>
      </c>
      <c r="E509" s="79" t="s">
        <v>309</v>
      </c>
      <c r="F509" s="73">
        <v>66</v>
      </c>
      <c r="G509" s="73">
        <v>23</v>
      </c>
      <c r="H509" s="73">
        <f t="shared" si="14"/>
        <v>1518</v>
      </c>
      <c r="I509" s="73">
        <v>699</v>
      </c>
      <c r="J509" s="73"/>
      <c r="K509" s="73">
        <v>58.5</v>
      </c>
      <c r="L509" s="73">
        <f t="shared" si="15"/>
        <v>2275.5</v>
      </c>
      <c r="M509" s="73"/>
      <c r="N509" s="73"/>
      <c r="O509" s="68"/>
      <c r="P509" s="68"/>
      <c r="Q509" s="68"/>
      <c r="R509" s="68"/>
      <c r="S509" s="68"/>
    </row>
    <row r="510" spans="1:19" x14ac:dyDescent="0.2">
      <c r="A510" s="77">
        <v>509</v>
      </c>
      <c r="B510" s="78">
        <v>705</v>
      </c>
      <c r="C510" s="79" t="s">
        <v>1727</v>
      </c>
      <c r="D510" s="78">
        <v>22109078</v>
      </c>
      <c r="E510" s="79" t="s">
        <v>309</v>
      </c>
      <c r="F510" s="73">
        <f>74-16</f>
        <v>58</v>
      </c>
      <c r="G510" s="73">
        <v>23</v>
      </c>
      <c r="H510" s="73">
        <f t="shared" si="14"/>
        <v>1334</v>
      </c>
      <c r="I510" s="73">
        <v>725</v>
      </c>
      <c r="J510" s="73"/>
      <c r="K510" s="73">
        <v>58.5</v>
      </c>
      <c r="L510" s="73">
        <f t="shared" si="15"/>
        <v>2117.5</v>
      </c>
      <c r="M510" s="73"/>
      <c r="N510" s="73"/>
      <c r="O510" s="68"/>
      <c r="P510" s="68"/>
      <c r="Q510" s="68"/>
      <c r="R510" s="68"/>
      <c r="S510" s="68"/>
    </row>
    <row r="511" spans="1:19" x14ac:dyDescent="0.2">
      <c r="A511" s="77">
        <v>510</v>
      </c>
      <c r="B511" s="78">
        <v>707</v>
      </c>
      <c r="C511" s="79" t="s">
        <v>6061</v>
      </c>
      <c r="D511" s="78">
        <v>22106056</v>
      </c>
      <c r="E511" s="79" t="s">
        <v>524</v>
      </c>
      <c r="F511" s="73">
        <v>63</v>
      </c>
      <c r="G511" s="73">
        <v>23</v>
      </c>
      <c r="H511" s="73">
        <f t="shared" si="14"/>
        <v>1449</v>
      </c>
      <c r="I511" s="73">
        <v>1688</v>
      </c>
      <c r="J511" s="73">
        <v>310</v>
      </c>
      <c r="K511" s="73">
        <v>58.5</v>
      </c>
      <c r="L511" s="73">
        <f t="shared" si="15"/>
        <v>3505.5</v>
      </c>
      <c r="M511" s="73"/>
      <c r="N511" s="73"/>
      <c r="O511" s="68"/>
      <c r="P511" s="68"/>
      <c r="Q511" s="68"/>
      <c r="R511" s="68"/>
      <c r="S511" s="68"/>
    </row>
    <row r="512" spans="1:19" x14ac:dyDescent="0.2">
      <c r="A512" s="77">
        <v>511</v>
      </c>
      <c r="B512" s="78">
        <v>707</v>
      </c>
      <c r="C512" s="79" t="s">
        <v>6062</v>
      </c>
      <c r="D512" s="78">
        <v>22106046</v>
      </c>
      <c r="E512" s="79" t="s">
        <v>212</v>
      </c>
      <c r="F512" s="73">
        <v>67</v>
      </c>
      <c r="G512" s="73">
        <v>23</v>
      </c>
      <c r="H512" s="73">
        <f t="shared" si="14"/>
        <v>1541</v>
      </c>
      <c r="I512" s="73">
        <v>1613</v>
      </c>
      <c r="J512" s="73">
        <v>200</v>
      </c>
      <c r="K512" s="73">
        <v>58.5</v>
      </c>
      <c r="L512" s="73">
        <f t="shared" si="15"/>
        <v>3412.5</v>
      </c>
      <c r="M512" s="73"/>
      <c r="N512" s="73"/>
      <c r="O512" s="68"/>
      <c r="P512" s="68"/>
      <c r="Q512" s="68"/>
      <c r="R512" s="68"/>
      <c r="S512" s="68"/>
    </row>
    <row r="513" spans="1:19" x14ac:dyDescent="0.2">
      <c r="A513" s="77">
        <v>512</v>
      </c>
      <c r="B513" s="78">
        <v>708</v>
      </c>
      <c r="C513" s="79" t="s">
        <v>4935</v>
      </c>
      <c r="D513" s="78">
        <v>22109106</v>
      </c>
      <c r="E513" s="79" t="s">
        <v>309</v>
      </c>
      <c r="F513" s="73">
        <v>55</v>
      </c>
      <c r="G513" s="73">
        <v>23</v>
      </c>
      <c r="H513" s="73">
        <f t="shared" si="14"/>
        <v>1265</v>
      </c>
      <c r="I513" s="73">
        <v>206</v>
      </c>
      <c r="J513" s="73"/>
      <c r="K513" s="73">
        <v>58.5</v>
      </c>
      <c r="L513" s="73">
        <f t="shared" si="15"/>
        <v>1529.5</v>
      </c>
      <c r="M513" s="73"/>
      <c r="N513" s="73"/>
      <c r="O513" s="68"/>
      <c r="P513" s="68"/>
      <c r="Q513" s="68"/>
      <c r="R513" s="68"/>
      <c r="S513" s="68"/>
    </row>
    <row r="514" spans="1:19" x14ac:dyDescent="0.2">
      <c r="A514" s="77">
        <v>513</v>
      </c>
      <c r="B514" s="78">
        <v>708</v>
      </c>
      <c r="C514" s="79" t="s">
        <v>5993</v>
      </c>
      <c r="D514" s="78">
        <v>22109060</v>
      </c>
      <c r="E514" s="79" t="s">
        <v>309</v>
      </c>
      <c r="F514" s="73">
        <v>82</v>
      </c>
      <c r="G514" s="73">
        <v>23</v>
      </c>
      <c r="H514" s="73">
        <f t="shared" si="14"/>
        <v>1886</v>
      </c>
      <c r="I514" s="73">
        <v>865</v>
      </c>
      <c r="J514" s="73"/>
      <c r="K514" s="73">
        <v>58.5</v>
      </c>
      <c r="L514" s="73">
        <f t="shared" si="15"/>
        <v>2809.5</v>
      </c>
      <c r="M514" s="73"/>
      <c r="N514" s="73"/>
      <c r="O514" s="68"/>
      <c r="P514" s="68"/>
      <c r="Q514" s="68"/>
      <c r="R514" s="68"/>
      <c r="S514" s="68"/>
    </row>
    <row r="515" spans="1:19" x14ac:dyDescent="0.2">
      <c r="A515" s="77">
        <v>514</v>
      </c>
      <c r="B515" s="78">
        <v>709</v>
      </c>
      <c r="C515" s="79" t="s">
        <v>5852</v>
      </c>
      <c r="D515" s="78">
        <v>22102018</v>
      </c>
      <c r="E515" s="79" t="s">
        <v>813</v>
      </c>
      <c r="F515" s="73">
        <v>90</v>
      </c>
      <c r="G515" s="73">
        <v>23</v>
      </c>
      <c r="H515" s="73">
        <f t="shared" ref="H515:H578" si="16">F515*G515</f>
        <v>2070</v>
      </c>
      <c r="I515" s="73">
        <v>1119</v>
      </c>
      <c r="J515" s="73"/>
      <c r="K515" s="73">
        <v>58.5</v>
      </c>
      <c r="L515" s="73">
        <f t="shared" ref="L515:L578" si="17">H515+I515+J515+K515</f>
        <v>3247.5</v>
      </c>
      <c r="M515" s="73"/>
      <c r="N515" s="73"/>
      <c r="O515" s="68"/>
      <c r="P515" s="68"/>
      <c r="Q515" s="68"/>
      <c r="R515" s="68"/>
      <c r="S515" s="68"/>
    </row>
    <row r="516" spans="1:19" x14ac:dyDescent="0.2">
      <c r="A516" s="77">
        <v>515</v>
      </c>
      <c r="B516" s="78">
        <v>709</v>
      </c>
      <c r="C516" s="79" t="s">
        <v>3147</v>
      </c>
      <c r="D516" s="78">
        <v>22106094</v>
      </c>
      <c r="E516" s="79" t="s">
        <v>524</v>
      </c>
      <c r="F516" s="73">
        <v>90</v>
      </c>
      <c r="G516" s="73">
        <v>23</v>
      </c>
      <c r="H516" s="73">
        <f t="shared" si="16"/>
        <v>2070</v>
      </c>
      <c r="I516" s="73">
        <v>1601</v>
      </c>
      <c r="J516" s="73"/>
      <c r="K516" s="73">
        <v>58.5</v>
      </c>
      <c r="L516" s="73">
        <f t="shared" si="17"/>
        <v>3729.5</v>
      </c>
      <c r="M516" s="73"/>
      <c r="N516" s="73"/>
      <c r="O516" s="68"/>
      <c r="P516" s="68"/>
      <c r="Q516" s="68"/>
      <c r="R516" s="68"/>
      <c r="S516" s="68"/>
    </row>
    <row r="517" spans="1:19" x14ac:dyDescent="0.2">
      <c r="A517" s="77">
        <v>516</v>
      </c>
      <c r="B517" s="78">
        <v>710</v>
      </c>
      <c r="C517" s="79" t="s">
        <v>5861</v>
      </c>
      <c r="D517" s="78">
        <v>22104032</v>
      </c>
      <c r="E517" s="79" t="s">
        <v>266</v>
      </c>
      <c r="F517" s="73">
        <v>90</v>
      </c>
      <c r="G517" s="73">
        <v>23</v>
      </c>
      <c r="H517" s="73">
        <f t="shared" si="16"/>
        <v>2070</v>
      </c>
      <c r="I517" s="73">
        <v>1942</v>
      </c>
      <c r="J517" s="73"/>
      <c r="K517" s="73">
        <v>58.5</v>
      </c>
      <c r="L517" s="73">
        <f t="shared" si="17"/>
        <v>4070.5</v>
      </c>
      <c r="M517" s="73"/>
      <c r="N517" s="73"/>
      <c r="O517" s="68"/>
      <c r="P517" s="68"/>
      <c r="Q517" s="68"/>
      <c r="R517" s="68"/>
      <c r="S517" s="68"/>
    </row>
    <row r="518" spans="1:19" x14ac:dyDescent="0.2">
      <c r="A518" s="77">
        <v>517</v>
      </c>
      <c r="B518" s="78">
        <v>710</v>
      </c>
      <c r="C518" s="79" t="s">
        <v>5523</v>
      </c>
      <c r="D518" s="78">
        <v>22103156</v>
      </c>
      <c r="E518" s="79" t="s">
        <v>251</v>
      </c>
      <c r="F518" s="73">
        <v>90</v>
      </c>
      <c r="G518" s="73">
        <v>23</v>
      </c>
      <c r="H518" s="73">
        <f t="shared" si="16"/>
        <v>2070</v>
      </c>
      <c r="I518" s="73">
        <v>1783</v>
      </c>
      <c r="J518" s="73"/>
      <c r="K518" s="73">
        <v>58.5</v>
      </c>
      <c r="L518" s="73">
        <f t="shared" si="17"/>
        <v>3911.5</v>
      </c>
      <c r="M518" s="73"/>
      <c r="N518" s="73"/>
      <c r="O518" s="68"/>
      <c r="P518" s="68"/>
      <c r="Q518" s="68"/>
      <c r="R518" s="68"/>
      <c r="S518" s="68"/>
    </row>
    <row r="519" spans="1:19" x14ac:dyDescent="0.2">
      <c r="A519" s="77">
        <v>518</v>
      </c>
      <c r="B519" s="78">
        <v>711</v>
      </c>
      <c r="C519" s="79" t="s">
        <v>1127</v>
      </c>
      <c r="D519" s="78">
        <v>22104008</v>
      </c>
      <c r="E519" s="79" t="s">
        <v>266</v>
      </c>
      <c r="F519" s="73">
        <v>74</v>
      </c>
      <c r="G519" s="73">
        <v>23</v>
      </c>
      <c r="H519" s="73">
        <f t="shared" si="16"/>
        <v>1702</v>
      </c>
      <c r="I519" s="73">
        <v>846</v>
      </c>
      <c r="J519" s="73"/>
      <c r="K519" s="73">
        <v>58.5</v>
      </c>
      <c r="L519" s="73">
        <f t="shared" si="17"/>
        <v>2606.5</v>
      </c>
      <c r="M519" s="73"/>
      <c r="N519" s="73"/>
      <c r="O519" s="68"/>
      <c r="P519" s="68"/>
      <c r="Q519" s="68"/>
      <c r="R519" s="68"/>
      <c r="S519" s="68"/>
    </row>
    <row r="520" spans="1:19" x14ac:dyDescent="0.2">
      <c r="A520" s="77">
        <v>519</v>
      </c>
      <c r="B520" s="78">
        <v>711</v>
      </c>
      <c r="C520" s="79" t="s">
        <v>6001</v>
      </c>
      <c r="D520" s="78">
        <v>22111047</v>
      </c>
      <c r="E520" s="79" t="s">
        <v>33</v>
      </c>
      <c r="F520" s="73">
        <v>81</v>
      </c>
      <c r="G520" s="73">
        <v>23</v>
      </c>
      <c r="H520" s="73">
        <f t="shared" si="16"/>
        <v>1863</v>
      </c>
      <c r="I520" s="73">
        <v>1406</v>
      </c>
      <c r="J520" s="73"/>
      <c r="K520" s="73">
        <v>58.5</v>
      </c>
      <c r="L520" s="73">
        <f t="shared" si="17"/>
        <v>3327.5</v>
      </c>
      <c r="M520" s="73"/>
      <c r="N520" s="73"/>
      <c r="O520" s="68"/>
      <c r="P520" s="68"/>
      <c r="Q520" s="68"/>
      <c r="R520" s="68"/>
      <c r="S520" s="68"/>
    </row>
    <row r="521" spans="1:19" x14ac:dyDescent="0.2">
      <c r="A521" s="77">
        <v>520</v>
      </c>
      <c r="B521" s="78">
        <v>712</v>
      </c>
      <c r="C521" s="79" t="s">
        <v>5860</v>
      </c>
      <c r="D521" s="78">
        <v>22109073</v>
      </c>
      <c r="E521" s="79" t="s">
        <v>309</v>
      </c>
      <c r="F521" s="73">
        <v>90</v>
      </c>
      <c r="G521" s="73">
        <v>23</v>
      </c>
      <c r="H521" s="73">
        <f t="shared" si="16"/>
        <v>2070</v>
      </c>
      <c r="I521" s="73">
        <v>1423</v>
      </c>
      <c r="J521" s="73"/>
      <c r="K521" s="73">
        <v>58.5</v>
      </c>
      <c r="L521" s="73">
        <f t="shared" si="17"/>
        <v>3551.5</v>
      </c>
      <c r="M521" s="73"/>
      <c r="N521" s="73"/>
      <c r="O521" s="68"/>
      <c r="P521" s="68"/>
      <c r="Q521" s="68"/>
      <c r="R521" s="68"/>
      <c r="S521" s="68"/>
    </row>
    <row r="522" spans="1:19" x14ac:dyDescent="0.2">
      <c r="A522" s="77">
        <v>521</v>
      </c>
      <c r="B522" s="78">
        <v>712</v>
      </c>
      <c r="C522" s="79" t="s">
        <v>6017</v>
      </c>
      <c r="D522" s="78">
        <v>22113049</v>
      </c>
      <c r="E522" s="79" t="s">
        <v>723</v>
      </c>
      <c r="F522" s="73">
        <v>90</v>
      </c>
      <c r="G522" s="73">
        <v>23</v>
      </c>
      <c r="H522" s="73">
        <f t="shared" si="16"/>
        <v>2070</v>
      </c>
      <c r="I522" s="73">
        <v>1690</v>
      </c>
      <c r="J522" s="73">
        <v>70</v>
      </c>
      <c r="K522" s="73">
        <v>58.5</v>
      </c>
      <c r="L522" s="73">
        <f t="shared" si="17"/>
        <v>3888.5</v>
      </c>
      <c r="M522" s="73"/>
      <c r="N522" s="73"/>
      <c r="O522" s="68"/>
      <c r="P522" s="68"/>
      <c r="Q522" s="68"/>
      <c r="R522" s="68"/>
      <c r="S522" s="68"/>
    </row>
    <row r="523" spans="1:19" x14ac:dyDescent="0.2">
      <c r="A523" s="77">
        <v>522</v>
      </c>
      <c r="B523" s="78">
        <v>713</v>
      </c>
      <c r="C523" s="79" t="s">
        <v>5829</v>
      </c>
      <c r="D523" s="78">
        <v>22106035</v>
      </c>
      <c r="E523" s="79" t="s">
        <v>212</v>
      </c>
      <c r="F523" s="73">
        <v>72</v>
      </c>
      <c r="G523" s="73">
        <v>23</v>
      </c>
      <c r="H523" s="73">
        <f t="shared" si="16"/>
        <v>1656</v>
      </c>
      <c r="I523" s="73">
        <v>1841</v>
      </c>
      <c r="J523" s="73"/>
      <c r="K523" s="73">
        <v>58.5</v>
      </c>
      <c r="L523" s="73">
        <f t="shared" si="17"/>
        <v>3555.5</v>
      </c>
      <c r="M523" s="73"/>
      <c r="N523" s="73"/>
      <c r="O523" s="68"/>
      <c r="P523" s="68"/>
      <c r="Q523" s="68"/>
      <c r="R523" s="68"/>
      <c r="S523" s="68"/>
    </row>
    <row r="524" spans="1:19" x14ac:dyDescent="0.2">
      <c r="A524" s="77">
        <v>523</v>
      </c>
      <c r="B524" s="78">
        <v>713</v>
      </c>
      <c r="C524" s="79" t="s">
        <v>4821</v>
      </c>
      <c r="D524" s="78">
        <v>22103083</v>
      </c>
      <c r="E524" s="79" t="s">
        <v>251</v>
      </c>
      <c r="F524" s="73">
        <v>58</v>
      </c>
      <c r="G524" s="73">
        <v>23</v>
      </c>
      <c r="H524" s="73">
        <f t="shared" si="16"/>
        <v>1334</v>
      </c>
      <c r="I524" s="73">
        <v>1027</v>
      </c>
      <c r="J524" s="73"/>
      <c r="K524" s="73">
        <v>58.5</v>
      </c>
      <c r="L524" s="73">
        <f t="shared" si="17"/>
        <v>2419.5</v>
      </c>
      <c r="M524" s="73"/>
      <c r="N524" s="73"/>
      <c r="O524" s="68"/>
      <c r="P524" s="68"/>
      <c r="Q524" s="68"/>
      <c r="R524" s="68"/>
      <c r="S524" s="68"/>
    </row>
    <row r="525" spans="1:19" x14ac:dyDescent="0.2">
      <c r="A525" s="77">
        <v>524</v>
      </c>
      <c r="B525" s="78">
        <v>714</v>
      </c>
      <c r="C525" s="79" t="s">
        <v>1331</v>
      </c>
      <c r="D525" s="78">
        <v>22112069</v>
      </c>
      <c r="E525" s="79" t="s">
        <v>6069</v>
      </c>
      <c r="F525" s="73">
        <v>78</v>
      </c>
      <c r="G525" s="73">
        <v>23</v>
      </c>
      <c r="H525" s="73">
        <f t="shared" si="16"/>
        <v>1794</v>
      </c>
      <c r="I525" s="73">
        <v>2024</v>
      </c>
      <c r="J525" s="73">
        <v>150</v>
      </c>
      <c r="K525" s="73">
        <v>58.5</v>
      </c>
      <c r="L525" s="73">
        <f t="shared" si="17"/>
        <v>4026.5</v>
      </c>
      <c r="M525" s="73"/>
      <c r="N525" s="73"/>
      <c r="O525" s="68"/>
      <c r="P525" s="68"/>
      <c r="Q525" s="68"/>
      <c r="R525" s="68"/>
      <c r="S525" s="68"/>
    </row>
    <row r="526" spans="1:19" x14ac:dyDescent="0.2">
      <c r="A526" s="77">
        <v>525</v>
      </c>
      <c r="B526" s="78">
        <v>714</v>
      </c>
      <c r="C526" s="79" t="s">
        <v>6067</v>
      </c>
      <c r="D526" s="78">
        <v>22112026</v>
      </c>
      <c r="E526" s="79" t="s">
        <v>1332</v>
      </c>
      <c r="F526" s="73">
        <v>90</v>
      </c>
      <c r="G526" s="73">
        <v>23</v>
      </c>
      <c r="H526" s="73">
        <f t="shared" si="16"/>
        <v>2070</v>
      </c>
      <c r="I526" s="73">
        <v>2589</v>
      </c>
      <c r="J526" s="73">
        <v>2200</v>
      </c>
      <c r="K526" s="73">
        <v>58.5</v>
      </c>
      <c r="L526" s="73">
        <f t="shared" si="17"/>
        <v>6917.5</v>
      </c>
      <c r="M526" s="73"/>
      <c r="N526" s="73"/>
      <c r="O526" s="68"/>
      <c r="P526" s="68"/>
      <c r="Q526" s="68"/>
      <c r="R526" s="68"/>
      <c r="S526" s="68"/>
    </row>
    <row r="527" spans="1:19" x14ac:dyDescent="0.2">
      <c r="A527" s="77">
        <v>526</v>
      </c>
      <c r="B527" s="78">
        <v>715</v>
      </c>
      <c r="C527" s="79" t="s">
        <v>789</v>
      </c>
      <c r="D527" s="78">
        <v>22104109</v>
      </c>
      <c r="E527" s="79" t="s">
        <v>127</v>
      </c>
      <c r="F527" s="73">
        <v>90</v>
      </c>
      <c r="G527" s="73">
        <v>23</v>
      </c>
      <c r="H527" s="73">
        <f t="shared" si="16"/>
        <v>2070</v>
      </c>
      <c r="I527" s="73">
        <v>882</v>
      </c>
      <c r="J527" s="73"/>
      <c r="K527" s="73">
        <v>58.5</v>
      </c>
      <c r="L527" s="73">
        <f t="shared" si="17"/>
        <v>3010.5</v>
      </c>
      <c r="M527" s="73"/>
      <c r="N527" s="73"/>
      <c r="O527" s="68"/>
      <c r="P527" s="68"/>
      <c r="Q527" s="68"/>
      <c r="R527" s="68"/>
      <c r="S527" s="68"/>
    </row>
    <row r="528" spans="1:19" x14ac:dyDescent="0.2">
      <c r="A528" s="77">
        <v>527</v>
      </c>
      <c r="B528" s="78">
        <v>715</v>
      </c>
      <c r="C528" s="79" t="s">
        <v>6008</v>
      </c>
      <c r="D528" s="78">
        <v>22104107</v>
      </c>
      <c r="E528" s="79" t="s">
        <v>266</v>
      </c>
      <c r="F528" s="73">
        <v>90</v>
      </c>
      <c r="G528" s="73">
        <v>23</v>
      </c>
      <c r="H528" s="73">
        <f t="shared" si="16"/>
        <v>2070</v>
      </c>
      <c r="I528" s="73">
        <v>602</v>
      </c>
      <c r="J528" s="73">
        <v>150</v>
      </c>
      <c r="K528" s="73">
        <v>58.5</v>
      </c>
      <c r="L528" s="73">
        <f t="shared" si="17"/>
        <v>2880.5</v>
      </c>
      <c r="M528" s="73"/>
      <c r="N528" s="73"/>
      <c r="O528" s="68"/>
      <c r="P528" s="68"/>
      <c r="Q528" s="68"/>
      <c r="R528" s="68"/>
      <c r="S528" s="68"/>
    </row>
    <row r="529" spans="1:19" x14ac:dyDescent="0.2">
      <c r="A529" s="77">
        <v>528</v>
      </c>
      <c r="B529" s="78">
        <v>716</v>
      </c>
      <c r="C529" s="79" t="s">
        <v>5865</v>
      </c>
      <c r="D529" s="78">
        <v>22103005</v>
      </c>
      <c r="E529" s="79" t="s">
        <v>251</v>
      </c>
      <c r="F529" s="73">
        <v>90</v>
      </c>
      <c r="G529" s="73">
        <v>23</v>
      </c>
      <c r="H529" s="73">
        <f t="shared" si="16"/>
        <v>2070</v>
      </c>
      <c r="I529" s="73">
        <v>1343</v>
      </c>
      <c r="J529" s="73"/>
      <c r="K529" s="73">
        <v>58.5</v>
      </c>
      <c r="L529" s="73">
        <f t="shared" si="17"/>
        <v>3471.5</v>
      </c>
      <c r="M529" s="73"/>
      <c r="N529" s="73"/>
      <c r="O529" s="68"/>
      <c r="P529" s="68"/>
      <c r="Q529" s="68"/>
      <c r="R529" s="68"/>
      <c r="S529" s="68"/>
    </row>
    <row r="530" spans="1:19" x14ac:dyDescent="0.2">
      <c r="A530" s="77">
        <v>529</v>
      </c>
      <c r="B530" s="78">
        <v>716</v>
      </c>
      <c r="C530" s="79" t="s">
        <v>6064</v>
      </c>
      <c r="D530" s="78">
        <v>22104033</v>
      </c>
      <c r="E530" s="79" t="s">
        <v>266</v>
      </c>
      <c r="F530" s="73">
        <v>90</v>
      </c>
      <c r="G530" s="73">
        <v>23</v>
      </c>
      <c r="H530" s="73">
        <f t="shared" si="16"/>
        <v>2070</v>
      </c>
      <c r="I530" s="73">
        <v>1830</v>
      </c>
      <c r="J530" s="73">
        <v>100</v>
      </c>
      <c r="K530" s="73">
        <v>58.5</v>
      </c>
      <c r="L530" s="73">
        <f t="shared" si="17"/>
        <v>4058.5</v>
      </c>
      <c r="M530" s="73"/>
      <c r="N530" s="73"/>
      <c r="O530" s="68"/>
      <c r="P530" s="68"/>
      <c r="Q530" s="68"/>
      <c r="R530" s="68"/>
      <c r="S530" s="68"/>
    </row>
    <row r="531" spans="1:19" x14ac:dyDescent="0.2">
      <c r="A531" s="77">
        <v>530</v>
      </c>
      <c r="B531" s="78">
        <v>717</v>
      </c>
      <c r="C531" s="79" t="s">
        <v>5832</v>
      </c>
      <c r="D531" s="78">
        <v>22109063</v>
      </c>
      <c r="E531" s="79" t="s">
        <v>309</v>
      </c>
      <c r="F531" s="73">
        <v>90</v>
      </c>
      <c r="G531" s="73">
        <v>23</v>
      </c>
      <c r="H531" s="73">
        <f t="shared" si="16"/>
        <v>2070</v>
      </c>
      <c r="I531" s="73">
        <v>1571</v>
      </c>
      <c r="J531" s="73"/>
      <c r="K531" s="73">
        <v>58.5</v>
      </c>
      <c r="L531" s="73">
        <f t="shared" si="17"/>
        <v>3699.5</v>
      </c>
      <c r="M531" s="73"/>
      <c r="N531" s="73"/>
      <c r="O531" s="68"/>
      <c r="P531" s="68"/>
      <c r="Q531" s="68"/>
      <c r="R531" s="68"/>
      <c r="S531" s="68"/>
    </row>
    <row r="532" spans="1:19" x14ac:dyDescent="0.2">
      <c r="A532" s="77">
        <v>531</v>
      </c>
      <c r="B532" s="78">
        <v>717</v>
      </c>
      <c r="C532" s="79" t="s">
        <v>5482</v>
      </c>
      <c r="D532" s="78">
        <v>22109065</v>
      </c>
      <c r="E532" s="79" t="s">
        <v>309</v>
      </c>
      <c r="F532" s="73">
        <v>90</v>
      </c>
      <c r="G532" s="73">
        <v>23</v>
      </c>
      <c r="H532" s="73">
        <f t="shared" si="16"/>
        <v>2070</v>
      </c>
      <c r="I532" s="73">
        <v>1763</v>
      </c>
      <c r="J532" s="73"/>
      <c r="K532" s="73">
        <v>58.5</v>
      </c>
      <c r="L532" s="73">
        <f t="shared" si="17"/>
        <v>3891.5</v>
      </c>
      <c r="M532" s="73"/>
      <c r="N532" s="73"/>
      <c r="O532" s="68"/>
      <c r="P532" s="68"/>
      <c r="Q532" s="68"/>
      <c r="R532" s="68"/>
      <c r="S532" s="68"/>
    </row>
    <row r="533" spans="1:19" x14ac:dyDescent="0.2">
      <c r="A533" s="77">
        <v>532</v>
      </c>
      <c r="B533" s="78">
        <v>718</v>
      </c>
      <c r="C533" s="79" t="s">
        <v>1225</v>
      </c>
      <c r="D533" s="78">
        <v>22110009</v>
      </c>
      <c r="E533" s="79" t="s">
        <v>1226</v>
      </c>
      <c r="F533" s="73">
        <v>90</v>
      </c>
      <c r="G533" s="73">
        <v>23</v>
      </c>
      <c r="H533" s="73">
        <f t="shared" si="16"/>
        <v>2070</v>
      </c>
      <c r="I533" s="73">
        <v>1592</v>
      </c>
      <c r="J533" s="73"/>
      <c r="K533" s="73">
        <v>58.5</v>
      </c>
      <c r="L533" s="73">
        <f t="shared" si="17"/>
        <v>3720.5</v>
      </c>
      <c r="M533" s="73"/>
      <c r="N533" s="73"/>
      <c r="O533" s="68"/>
      <c r="P533" s="68"/>
      <c r="Q533" s="68"/>
      <c r="R533" s="68"/>
      <c r="S533" s="68"/>
    </row>
    <row r="534" spans="1:19" x14ac:dyDescent="0.2">
      <c r="A534" s="77">
        <v>533</v>
      </c>
      <c r="B534" s="78">
        <v>718</v>
      </c>
      <c r="C534" s="79" t="s">
        <v>4498</v>
      </c>
      <c r="D534" s="78">
        <v>22110035</v>
      </c>
      <c r="E534" s="79" t="s">
        <v>546</v>
      </c>
      <c r="F534" s="73">
        <v>90</v>
      </c>
      <c r="G534" s="73">
        <v>23</v>
      </c>
      <c r="H534" s="73">
        <f t="shared" si="16"/>
        <v>2070</v>
      </c>
      <c r="I534" s="73">
        <v>1512</v>
      </c>
      <c r="J534" s="73"/>
      <c r="K534" s="73">
        <v>58.5</v>
      </c>
      <c r="L534" s="73">
        <f t="shared" si="17"/>
        <v>3640.5</v>
      </c>
      <c r="M534" s="73"/>
      <c r="N534" s="73"/>
      <c r="O534" s="68"/>
      <c r="P534" s="68"/>
      <c r="Q534" s="68"/>
      <c r="R534" s="68"/>
      <c r="S534" s="68"/>
    </row>
    <row r="535" spans="1:19" x14ac:dyDescent="0.2">
      <c r="A535" s="77">
        <v>534</v>
      </c>
      <c r="B535" s="78">
        <v>719</v>
      </c>
      <c r="C535" s="79" t="s">
        <v>5830</v>
      </c>
      <c r="D535" s="78">
        <v>22106023</v>
      </c>
      <c r="E535" s="79" t="s">
        <v>524</v>
      </c>
      <c r="F535" s="73">
        <v>70</v>
      </c>
      <c r="G535" s="73">
        <v>23</v>
      </c>
      <c r="H535" s="73">
        <f t="shared" si="16"/>
        <v>1610</v>
      </c>
      <c r="I535" s="73">
        <v>1165</v>
      </c>
      <c r="J535" s="73"/>
      <c r="K535" s="73">
        <v>58.5</v>
      </c>
      <c r="L535" s="73">
        <f t="shared" si="17"/>
        <v>2833.5</v>
      </c>
      <c r="M535" s="73"/>
      <c r="N535" s="73"/>
      <c r="O535" s="68"/>
      <c r="P535" s="68"/>
      <c r="Q535" s="68"/>
      <c r="R535" s="68"/>
      <c r="S535" s="68"/>
    </row>
    <row r="536" spans="1:19" x14ac:dyDescent="0.2">
      <c r="A536" s="77">
        <v>535</v>
      </c>
      <c r="B536" s="78">
        <v>719</v>
      </c>
      <c r="C536" s="79" t="s">
        <v>5979</v>
      </c>
      <c r="D536" s="78">
        <v>22126028</v>
      </c>
      <c r="E536" s="79" t="s">
        <v>184</v>
      </c>
      <c r="F536" s="73">
        <v>73</v>
      </c>
      <c r="G536" s="73">
        <v>23</v>
      </c>
      <c r="H536" s="73">
        <f t="shared" si="16"/>
        <v>1679</v>
      </c>
      <c r="I536" s="73">
        <v>1278</v>
      </c>
      <c r="J536" s="73"/>
      <c r="K536" s="73">
        <v>58.5</v>
      </c>
      <c r="L536" s="73">
        <f t="shared" si="17"/>
        <v>3015.5</v>
      </c>
      <c r="M536" s="73"/>
      <c r="N536" s="73"/>
      <c r="O536" s="68"/>
      <c r="P536" s="68"/>
      <c r="Q536" s="68"/>
      <c r="R536" s="68"/>
      <c r="S536" s="68"/>
    </row>
    <row r="537" spans="1:19" x14ac:dyDescent="0.2">
      <c r="A537" s="77">
        <v>536</v>
      </c>
      <c r="B537" s="78">
        <v>720</v>
      </c>
      <c r="C537" s="79" t="s">
        <v>1282</v>
      </c>
      <c r="D537" s="78">
        <v>22109071</v>
      </c>
      <c r="E537" s="79" t="s">
        <v>309</v>
      </c>
      <c r="F537" s="73">
        <v>74</v>
      </c>
      <c r="G537" s="73">
        <v>23</v>
      </c>
      <c r="H537" s="73">
        <f t="shared" si="16"/>
        <v>1702</v>
      </c>
      <c r="I537" s="73">
        <v>586</v>
      </c>
      <c r="J537" s="73"/>
      <c r="K537" s="73">
        <v>58.5</v>
      </c>
      <c r="L537" s="73">
        <f t="shared" si="17"/>
        <v>2346.5</v>
      </c>
      <c r="M537" s="73"/>
      <c r="N537" s="73"/>
      <c r="O537" s="68"/>
      <c r="P537" s="68"/>
      <c r="Q537" s="68"/>
      <c r="R537" s="68"/>
      <c r="S537" s="68"/>
    </row>
    <row r="538" spans="1:19" x14ac:dyDescent="0.2">
      <c r="A538" s="77">
        <v>537</v>
      </c>
      <c r="B538" s="78">
        <v>720</v>
      </c>
      <c r="C538" s="79" t="s">
        <v>1625</v>
      </c>
      <c r="D538" s="78">
        <v>22110007</v>
      </c>
      <c r="E538" s="79" t="s">
        <v>546</v>
      </c>
      <c r="F538" s="73">
        <v>90</v>
      </c>
      <c r="G538" s="73">
        <v>23</v>
      </c>
      <c r="H538" s="73">
        <f t="shared" si="16"/>
        <v>2070</v>
      </c>
      <c r="I538" s="73">
        <v>1201</v>
      </c>
      <c r="J538" s="73"/>
      <c r="K538" s="73">
        <v>58.5</v>
      </c>
      <c r="L538" s="73">
        <f t="shared" si="17"/>
        <v>3329.5</v>
      </c>
      <c r="M538" s="73"/>
      <c r="N538" s="73"/>
      <c r="O538" s="68"/>
      <c r="P538" s="68"/>
      <c r="Q538" s="68"/>
      <c r="R538" s="68"/>
      <c r="S538" s="68"/>
    </row>
    <row r="539" spans="1:19" x14ac:dyDescent="0.2">
      <c r="A539" s="77">
        <v>538</v>
      </c>
      <c r="B539" s="78">
        <v>721</v>
      </c>
      <c r="C539" s="79" t="s">
        <v>582</v>
      </c>
      <c r="D539" s="78">
        <v>22111041</v>
      </c>
      <c r="E539" s="79" t="s">
        <v>33</v>
      </c>
      <c r="F539" s="73">
        <v>76</v>
      </c>
      <c r="G539" s="73">
        <v>23</v>
      </c>
      <c r="H539" s="73">
        <f t="shared" si="16"/>
        <v>1748</v>
      </c>
      <c r="I539" s="73">
        <v>1177</v>
      </c>
      <c r="J539" s="73"/>
      <c r="K539" s="73">
        <v>58.5</v>
      </c>
      <c r="L539" s="73">
        <f t="shared" si="17"/>
        <v>2983.5</v>
      </c>
      <c r="M539" s="73"/>
      <c r="N539" s="73"/>
      <c r="O539" s="68"/>
      <c r="P539" s="68"/>
      <c r="Q539" s="68"/>
      <c r="R539" s="68"/>
      <c r="S539" s="68"/>
    </row>
    <row r="540" spans="1:19" x14ac:dyDescent="0.2">
      <c r="A540" s="77">
        <v>539</v>
      </c>
      <c r="B540" s="78">
        <v>721</v>
      </c>
      <c r="C540" s="79" t="s">
        <v>5994</v>
      </c>
      <c r="D540" s="78">
        <v>22103076</v>
      </c>
      <c r="E540" s="79" t="s">
        <v>251</v>
      </c>
      <c r="F540" s="73">
        <v>72</v>
      </c>
      <c r="G540" s="73">
        <v>23</v>
      </c>
      <c r="H540" s="73">
        <f t="shared" si="16"/>
        <v>1656</v>
      </c>
      <c r="I540" s="73">
        <v>1302</v>
      </c>
      <c r="J540" s="73"/>
      <c r="K540" s="73">
        <v>58.5</v>
      </c>
      <c r="L540" s="73">
        <f t="shared" si="17"/>
        <v>3016.5</v>
      </c>
      <c r="M540" s="73"/>
      <c r="N540" s="73"/>
      <c r="O540" s="68"/>
      <c r="P540" s="68"/>
      <c r="Q540" s="68"/>
      <c r="R540" s="68"/>
      <c r="S540" s="68"/>
    </row>
    <row r="541" spans="1:19" x14ac:dyDescent="0.2">
      <c r="A541" s="77">
        <v>540</v>
      </c>
      <c r="B541" s="78">
        <v>722</v>
      </c>
      <c r="C541" s="79" t="s">
        <v>1750</v>
      </c>
      <c r="D541" s="78">
        <v>22104071</v>
      </c>
      <c r="E541" s="79" t="s">
        <v>127</v>
      </c>
      <c r="F541" s="73">
        <v>90</v>
      </c>
      <c r="G541" s="73">
        <v>23</v>
      </c>
      <c r="H541" s="73">
        <f t="shared" si="16"/>
        <v>2070</v>
      </c>
      <c r="I541" s="73">
        <v>716</v>
      </c>
      <c r="J541" s="73"/>
      <c r="K541" s="73">
        <v>58.5</v>
      </c>
      <c r="L541" s="73">
        <f t="shared" si="17"/>
        <v>2844.5</v>
      </c>
      <c r="M541" s="73"/>
      <c r="N541" s="73"/>
      <c r="O541" s="68"/>
      <c r="P541" s="68"/>
      <c r="Q541" s="68"/>
      <c r="R541" s="68"/>
      <c r="S541" s="68"/>
    </row>
    <row r="542" spans="1:19" x14ac:dyDescent="0.2">
      <c r="A542" s="77">
        <v>541</v>
      </c>
      <c r="B542" s="78">
        <v>722</v>
      </c>
      <c r="C542" s="79" t="s">
        <v>4610</v>
      </c>
      <c r="D542" s="78">
        <v>22104103</v>
      </c>
      <c r="E542" s="79" t="s">
        <v>266</v>
      </c>
      <c r="F542" s="73">
        <v>90</v>
      </c>
      <c r="G542" s="73">
        <v>23</v>
      </c>
      <c r="H542" s="73">
        <f t="shared" si="16"/>
        <v>2070</v>
      </c>
      <c r="I542" s="73">
        <v>1254</v>
      </c>
      <c r="J542" s="73">
        <v>70</v>
      </c>
      <c r="K542" s="73">
        <v>58.5</v>
      </c>
      <c r="L542" s="73">
        <f t="shared" si="17"/>
        <v>3452.5</v>
      </c>
      <c r="M542" s="73"/>
      <c r="N542" s="73"/>
      <c r="O542" s="68"/>
      <c r="P542" s="68"/>
      <c r="Q542" s="68"/>
      <c r="R542" s="68"/>
      <c r="S542" s="68"/>
    </row>
    <row r="543" spans="1:19" x14ac:dyDescent="0.2">
      <c r="A543" s="77">
        <v>542</v>
      </c>
      <c r="B543" s="78">
        <v>723</v>
      </c>
      <c r="C543" s="79" t="s">
        <v>5835</v>
      </c>
      <c r="D543" s="78">
        <v>22106001</v>
      </c>
      <c r="E543" s="79" t="s">
        <v>524</v>
      </c>
      <c r="F543" s="73">
        <v>90</v>
      </c>
      <c r="G543" s="73">
        <v>23</v>
      </c>
      <c r="H543" s="73">
        <f t="shared" si="16"/>
        <v>2070</v>
      </c>
      <c r="I543" s="73">
        <v>1528</v>
      </c>
      <c r="J543" s="73"/>
      <c r="K543" s="73">
        <v>58.5</v>
      </c>
      <c r="L543" s="73">
        <f t="shared" si="17"/>
        <v>3656.5</v>
      </c>
      <c r="M543" s="73"/>
      <c r="N543" s="73"/>
      <c r="O543" s="68"/>
      <c r="P543" s="68"/>
      <c r="Q543" s="68"/>
      <c r="R543" s="68"/>
      <c r="S543" s="68"/>
    </row>
    <row r="544" spans="1:19" x14ac:dyDescent="0.2">
      <c r="A544" s="77">
        <v>543</v>
      </c>
      <c r="B544" s="78">
        <v>723</v>
      </c>
      <c r="C544" s="79" t="s">
        <v>5886</v>
      </c>
      <c r="D544" s="78">
        <v>22106004</v>
      </c>
      <c r="E544" s="79" t="s">
        <v>212</v>
      </c>
      <c r="F544" s="73">
        <v>90</v>
      </c>
      <c r="G544" s="73">
        <v>23</v>
      </c>
      <c r="H544" s="73">
        <f t="shared" si="16"/>
        <v>2070</v>
      </c>
      <c r="I544" s="73">
        <v>614</v>
      </c>
      <c r="J544" s="73"/>
      <c r="K544" s="73">
        <v>58.5</v>
      </c>
      <c r="L544" s="73">
        <f t="shared" si="17"/>
        <v>2742.5</v>
      </c>
      <c r="M544" s="73"/>
      <c r="N544" s="73"/>
      <c r="O544" s="68"/>
      <c r="P544" s="68"/>
      <c r="Q544" s="68"/>
      <c r="R544" s="68"/>
      <c r="S544" s="68"/>
    </row>
    <row r="545" spans="1:19" x14ac:dyDescent="0.2">
      <c r="A545" s="77">
        <v>544</v>
      </c>
      <c r="B545" s="78">
        <v>724</v>
      </c>
      <c r="C545" s="79" t="s">
        <v>423</v>
      </c>
      <c r="D545" s="78">
        <v>22104079</v>
      </c>
      <c r="E545" s="79" t="s">
        <v>266</v>
      </c>
      <c r="F545" s="73">
        <v>70</v>
      </c>
      <c r="G545" s="73">
        <v>23</v>
      </c>
      <c r="H545" s="73">
        <f t="shared" si="16"/>
        <v>1610</v>
      </c>
      <c r="I545" s="73">
        <v>1012</v>
      </c>
      <c r="J545" s="73"/>
      <c r="K545" s="73">
        <v>58.5</v>
      </c>
      <c r="L545" s="73">
        <f t="shared" si="17"/>
        <v>2680.5</v>
      </c>
      <c r="M545" s="73"/>
      <c r="N545" s="73"/>
      <c r="O545" s="68"/>
      <c r="P545" s="68"/>
      <c r="Q545" s="68"/>
      <c r="R545" s="68"/>
      <c r="S545" s="68"/>
    </row>
    <row r="546" spans="1:19" x14ac:dyDescent="0.2">
      <c r="A546" s="77">
        <v>545</v>
      </c>
      <c r="B546" s="78">
        <v>724</v>
      </c>
      <c r="C546" s="79" t="s">
        <v>1594</v>
      </c>
      <c r="D546" s="78">
        <v>22104005</v>
      </c>
      <c r="E546" s="79" t="s">
        <v>266</v>
      </c>
      <c r="F546" s="73">
        <v>90</v>
      </c>
      <c r="G546" s="73">
        <v>23</v>
      </c>
      <c r="H546" s="73">
        <f t="shared" si="16"/>
        <v>2070</v>
      </c>
      <c r="I546" s="73">
        <v>1159</v>
      </c>
      <c r="J546" s="73"/>
      <c r="K546" s="73">
        <v>58.5</v>
      </c>
      <c r="L546" s="73">
        <f t="shared" si="17"/>
        <v>3287.5</v>
      </c>
      <c r="M546" s="73"/>
      <c r="N546" s="73"/>
      <c r="O546" s="68"/>
      <c r="P546" s="68"/>
      <c r="Q546" s="68"/>
      <c r="R546" s="68"/>
      <c r="S546" s="68"/>
    </row>
    <row r="547" spans="1:19" x14ac:dyDescent="0.2">
      <c r="A547" s="77">
        <v>546</v>
      </c>
      <c r="B547" s="78">
        <v>725</v>
      </c>
      <c r="C547" s="79" t="s">
        <v>694</v>
      </c>
      <c r="D547" s="78">
        <v>22103110</v>
      </c>
      <c r="E547" s="79" t="s">
        <v>251</v>
      </c>
      <c r="F547" s="73">
        <v>78</v>
      </c>
      <c r="G547" s="73">
        <v>23</v>
      </c>
      <c r="H547" s="73">
        <f t="shared" si="16"/>
        <v>1794</v>
      </c>
      <c r="I547" s="73">
        <v>958</v>
      </c>
      <c r="J547" s="73"/>
      <c r="K547" s="73">
        <v>58.5</v>
      </c>
      <c r="L547" s="73">
        <f t="shared" si="17"/>
        <v>2810.5</v>
      </c>
      <c r="M547" s="73"/>
      <c r="N547" s="73"/>
      <c r="O547" s="68"/>
      <c r="P547" s="68"/>
      <c r="Q547" s="68"/>
      <c r="R547" s="68"/>
      <c r="S547" s="68"/>
    </row>
    <row r="548" spans="1:19" x14ac:dyDescent="0.2">
      <c r="A548" s="77">
        <v>547</v>
      </c>
      <c r="B548" s="78">
        <v>725</v>
      </c>
      <c r="C548" s="79" t="s">
        <v>4620</v>
      </c>
      <c r="D548" s="78">
        <v>22103031</v>
      </c>
      <c r="E548" s="79" t="s">
        <v>251</v>
      </c>
      <c r="F548" s="73">
        <v>77</v>
      </c>
      <c r="G548" s="73">
        <v>23</v>
      </c>
      <c r="H548" s="73">
        <f t="shared" si="16"/>
        <v>1771</v>
      </c>
      <c r="I548" s="73">
        <v>1217</v>
      </c>
      <c r="J548" s="73">
        <v>50</v>
      </c>
      <c r="K548" s="73">
        <v>58.5</v>
      </c>
      <c r="L548" s="73">
        <f t="shared" si="17"/>
        <v>3096.5</v>
      </c>
      <c r="M548" s="73"/>
      <c r="N548" s="73"/>
      <c r="O548" s="68"/>
      <c r="P548" s="68"/>
      <c r="Q548" s="68"/>
      <c r="R548" s="68"/>
      <c r="S548" s="68"/>
    </row>
    <row r="549" spans="1:19" x14ac:dyDescent="0.2">
      <c r="A549" s="77">
        <v>548</v>
      </c>
      <c r="B549" s="78">
        <v>726</v>
      </c>
      <c r="C549" s="79" t="s">
        <v>6004</v>
      </c>
      <c r="D549" s="78">
        <v>22109031</v>
      </c>
      <c r="E549" s="79" t="s">
        <v>2682</v>
      </c>
      <c r="F549" s="73">
        <v>66</v>
      </c>
      <c r="G549" s="73">
        <v>23</v>
      </c>
      <c r="H549" s="73">
        <f t="shared" si="16"/>
        <v>1518</v>
      </c>
      <c r="I549" s="73">
        <v>1384</v>
      </c>
      <c r="J549" s="73"/>
      <c r="K549" s="73">
        <v>58.5</v>
      </c>
      <c r="L549" s="73">
        <f t="shared" si="17"/>
        <v>2960.5</v>
      </c>
      <c r="M549" s="73"/>
      <c r="N549" s="73"/>
      <c r="O549" s="68"/>
      <c r="P549" s="68"/>
      <c r="Q549" s="68"/>
      <c r="R549" s="68"/>
      <c r="S549" s="68"/>
    </row>
    <row r="550" spans="1:19" x14ac:dyDescent="0.2">
      <c r="A550" s="77">
        <v>549</v>
      </c>
      <c r="B550" s="78">
        <v>726</v>
      </c>
      <c r="C550" s="79" t="s">
        <v>6050</v>
      </c>
      <c r="D550" s="78">
        <v>22106048</v>
      </c>
      <c r="E550" s="79" t="s">
        <v>212</v>
      </c>
      <c r="F550" s="73">
        <v>61</v>
      </c>
      <c r="G550" s="73">
        <v>23</v>
      </c>
      <c r="H550" s="73">
        <f t="shared" si="16"/>
        <v>1403</v>
      </c>
      <c r="I550" s="73">
        <v>1850</v>
      </c>
      <c r="J550" s="73"/>
      <c r="K550" s="73">
        <v>58.5</v>
      </c>
      <c r="L550" s="73">
        <f t="shared" si="17"/>
        <v>3311.5</v>
      </c>
      <c r="M550" s="73"/>
      <c r="N550" s="73"/>
      <c r="O550" s="68"/>
      <c r="P550" s="68"/>
      <c r="Q550" s="68"/>
      <c r="R550" s="68"/>
      <c r="S550" s="68"/>
    </row>
    <row r="551" spans="1:19" x14ac:dyDescent="0.2">
      <c r="A551" s="77">
        <v>550</v>
      </c>
      <c r="B551" s="78">
        <v>727</v>
      </c>
      <c r="C551" s="79" t="s">
        <v>1397</v>
      </c>
      <c r="D551" s="78">
        <v>22104058</v>
      </c>
      <c r="E551" s="79" t="s">
        <v>266</v>
      </c>
      <c r="F551" s="73">
        <v>90</v>
      </c>
      <c r="G551" s="73">
        <v>23</v>
      </c>
      <c r="H551" s="73">
        <f t="shared" si="16"/>
        <v>2070</v>
      </c>
      <c r="I551" s="73">
        <v>1804</v>
      </c>
      <c r="J551" s="73"/>
      <c r="K551" s="73">
        <v>58.5</v>
      </c>
      <c r="L551" s="73">
        <f t="shared" si="17"/>
        <v>3932.5</v>
      </c>
      <c r="M551" s="73"/>
      <c r="N551" s="73"/>
      <c r="O551" s="68"/>
      <c r="P551" s="68"/>
      <c r="Q551" s="68"/>
      <c r="R551" s="68"/>
      <c r="S551" s="68"/>
    </row>
    <row r="552" spans="1:19" x14ac:dyDescent="0.2">
      <c r="A552" s="77">
        <v>551</v>
      </c>
      <c r="B552" s="78">
        <v>727</v>
      </c>
      <c r="C552" s="79" t="s">
        <v>6063</v>
      </c>
      <c r="D552" s="78">
        <v>22103039</v>
      </c>
      <c r="E552" s="79" t="s">
        <v>251</v>
      </c>
      <c r="F552" s="73">
        <v>90</v>
      </c>
      <c r="G552" s="73">
        <v>23</v>
      </c>
      <c r="H552" s="73">
        <f t="shared" si="16"/>
        <v>2070</v>
      </c>
      <c r="I552" s="73">
        <v>1561</v>
      </c>
      <c r="J552" s="73"/>
      <c r="K552" s="73">
        <v>58.5</v>
      </c>
      <c r="L552" s="73">
        <f t="shared" si="17"/>
        <v>3689.5</v>
      </c>
      <c r="M552" s="73"/>
      <c r="N552" s="73"/>
      <c r="O552" s="68"/>
      <c r="P552" s="68"/>
      <c r="Q552" s="68"/>
      <c r="R552" s="68"/>
      <c r="S552" s="68"/>
    </row>
    <row r="553" spans="1:19" x14ac:dyDescent="0.2">
      <c r="A553" s="77">
        <v>552</v>
      </c>
      <c r="B553" s="78">
        <v>728</v>
      </c>
      <c r="C553" s="79" t="s">
        <v>5825</v>
      </c>
      <c r="D553" s="78">
        <v>22106045</v>
      </c>
      <c r="E553" s="79" t="s">
        <v>212</v>
      </c>
      <c r="F553" s="73">
        <v>79</v>
      </c>
      <c r="G553" s="73">
        <v>23</v>
      </c>
      <c r="H553" s="73">
        <f t="shared" si="16"/>
        <v>1817</v>
      </c>
      <c r="I553" s="73">
        <v>1667</v>
      </c>
      <c r="J553" s="73"/>
      <c r="K553" s="73">
        <v>58.5</v>
      </c>
      <c r="L553" s="73">
        <f t="shared" si="17"/>
        <v>3542.5</v>
      </c>
      <c r="M553" s="73"/>
      <c r="N553" s="73"/>
      <c r="O553" s="68"/>
      <c r="P553" s="68"/>
      <c r="Q553" s="68"/>
      <c r="R553" s="68"/>
      <c r="S553" s="68"/>
    </row>
    <row r="554" spans="1:19" x14ac:dyDescent="0.2">
      <c r="A554" s="77">
        <v>553</v>
      </c>
      <c r="B554" s="78">
        <v>728</v>
      </c>
      <c r="C554" s="79" t="s">
        <v>6045</v>
      </c>
      <c r="D554" s="78">
        <v>22113043</v>
      </c>
      <c r="E554" s="79" t="s">
        <v>1412</v>
      </c>
      <c r="F554" s="73">
        <v>74</v>
      </c>
      <c r="G554" s="73">
        <v>23</v>
      </c>
      <c r="H554" s="73">
        <f t="shared" si="16"/>
        <v>1702</v>
      </c>
      <c r="I554" s="73">
        <v>1208</v>
      </c>
      <c r="J554" s="73"/>
      <c r="K554" s="73">
        <v>58.5</v>
      </c>
      <c r="L554" s="73">
        <f t="shared" si="17"/>
        <v>2968.5</v>
      </c>
      <c r="M554" s="73"/>
      <c r="N554" s="73"/>
      <c r="O554" s="68"/>
      <c r="P554" s="68"/>
      <c r="Q554" s="68"/>
      <c r="R554" s="68"/>
      <c r="S554" s="68"/>
    </row>
    <row r="555" spans="1:19" x14ac:dyDescent="0.2">
      <c r="A555" s="77">
        <v>554</v>
      </c>
      <c r="B555" s="78">
        <v>729</v>
      </c>
      <c r="C555" s="79" t="s">
        <v>778</v>
      </c>
      <c r="D555" s="78">
        <v>22106002</v>
      </c>
      <c r="E555" s="79" t="s">
        <v>212</v>
      </c>
      <c r="F555" s="73">
        <v>78</v>
      </c>
      <c r="G555" s="73">
        <v>23</v>
      </c>
      <c r="H555" s="73">
        <f t="shared" si="16"/>
        <v>1794</v>
      </c>
      <c r="I555" s="73">
        <v>2010</v>
      </c>
      <c r="J555" s="73"/>
      <c r="K555" s="73">
        <v>58.5</v>
      </c>
      <c r="L555" s="73">
        <f t="shared" si="17"/>
        <v>3862.5</v>
      </c>
      <c r="M555" s="73"/>
      <c r="N555" s="73"/>
      <c r="O555" s="68"/>
      <c r="P555" s="68"/>
      <c r="Q555" s="68"/>
      <c r="R555" s="68"/>
      <c r="S555" s="68"/>
    </row>
    <row r="556" spans="1:19" x14ac:dyDescent="0.2">
      <c r="A556" s="77">
        <v>555</v>
      </c>
      <c r="B556" s="78">
        <v>729</v>
      </c>
      <c r="C556" s="79" t="s">
        <v>5863</v>
      </c>
      <c r="D556" s="78">
        <v>22104049</v>
      </c>
      <c r="E556" s="79" t="s">
        <v>266</v>
      </c>
      <c r="F556" s="73">
        <v>78</v>
      </c>
      <c r="G556" s="73">
        <v>23</v>
      </c>
      <c r="H556" s="73">
        <f t="shared" si="16"/>
        <v>1794</v>
      </c>
      <c r="I556" s="73">
        <v>1562</v>
      </c>
      <c r="J556" s="73">
        <v>100</v>
      </c>
      <c r="K556" s="73">
        <v>58.5</v>
      </c>
      <c r="L556" s="73">
        <f t="shared" si="17"/>
        <v>3514.5</v>
      </c>
      <c r="M556" s="73"/>
      <c r="N556" s="73"/>
      <c r="O556" s="68"/>
      <c r="P556" s="68"/>
      <c r="Q556" s="68"/>
      <c r="R556" s="68"/>
      <c r="S556" s="68"/>
    </row>
    <row r="557" spans="1:19" x14ac:dyDescent="0.2">
      <c r="A557" s="77">
        <v>556</v>
      </c>
      <c r="B557" s="78">
        <v>730</v>
      </c>
      <c r="C557" s="79" t="s">
        <v>5881</v>
      </c>
      <c r="D557" s="78">
        <v>22126021</v>
      </c>
      <c r="E557" s="79" t="s">
        <v>184</v>
      </c>
      <c r="F557" s="73">
        <v>55</v>
      </c>
      <c r="G557" s="73">
        <v>23</v>
      </c>
      <c r="H557" s="73">
        <f t="shared" si="16"/>
        <v>1265</v>
      </c>
      <c r="I557" s="73">
        <v>694</v>
      </c>
      <c r="J557" s="73"/>
      <c r="K557" s="73">
        <v>58.5</v>
      </c>
      <c r="L557" s="73">
        <f t="shared" si="17"/>
        <v>2017.5</v>
      </c>
      <c r="M557" s="73"/>
      <c r="N557" s="73"/>
      <c r="O557" s="68"/>
      <c r="P557" s="68"/>
      <c r="Q557" s="68"/>
      <c r="R557" s="68"/>
      <c r="S557" s="68"/>
    </row>
    <row r="558" spans="1:19" x14ac:dyDescent="0.2">
      <c r="A558" s="77">
        <v>557</v>
      </c>
      <c r="B558" s="78">
        <v>730</v>
      </c>
      <c r="C558" s="79" t="s">
        <v>6052</v>
      </c>
      <c r="D558" s="78">
        <v>22126013</v>
      </c>
      <c r="E558" s="79" t="s">
        <v>652</v>
      </c>
      <c r="F558" s="73">
        <v>71</v>
      </c>
      <c r="G558" s="73">
        <v>23</v>
      </c>
      <c r="H558" s="73">
        <f t="shared" si="16"/>
        <v>1633</v>
      </c>
      <c r="I558" s="73">
        <v>1152</v>
      </c>
      <c r="J558" s="73"/>
      <c r="K558" s="73">
        <v>58.5</v>
      </c>
      <c r="L558" s="73">
        <f t="shared" si="17"/>
        <v>2843.5</v>
      </c>
      <c r="M558" s="73"/>
      <c r="N558" s="73"/>
      <c r="O558" s="68"/>
      <c r="P558" s="68"/>
      <c r="Q558" s="68"/>
      <c r="R558" s="68"/>
      <c r="S558" s="68"/>
    </row>
    <row r="559" spans="1:19" x14ac:dyDescent="0.2">
      <c r="A559" s="77">
        <v>558</v>
      </c>
      <c r="B559" s="78">
        <v>731</v>
      </c>
      <c r="C559" s="79" t="s">
        <v>4403</v>
      </c>
      <c r="D559" s="78">
        <v>22104040</v>
      </c>
      <c r="E559" s="79" t="s">
        <v>127</v>
      </c>
      <c r="F559" s="73">
        <v>90</v>
      </c>
      <c r="G559" s="73">
        <v>23</v>
      </c>
      <c r="H559" s="73">
        <f t="shared" si="16"/>
        <v>2070</v>
      </c>
      <c r="I559" s="73">
        <v>1360</v>
      </c>
      <c r="J559" s="73"/>
      <c r="K559" s="73">
        <v>58.5</v>
      </c>
      <c r="L559" s="73">
        <f t="shared" si="17"/>
        <v>3488.5</v>
      </c>
      <c r="M559" s="73"/>
      <c r="N559" s="73"/>
      <c r="O559" s="68"/>
      <c r="P559" s="68"/>
      <c r="Q559" s="68"/>
      <c r="R559" s="68"/>
      <c r="S559" s="68"/>
    </row>
    <row r="560" spans="1:19" x14ac:dyDescent="0.2">
      <c r="A560" s="77">
        <v>559</v>
      </c>
      <c r="B560" s="78">
        <v>731</v>
      </c>
      <c r="C560" s="79" t="s">
        <v>5557</v>
      </c>
      <c r="D560" s="78">
        <v>22104108</v>
      </c>
      <c r="E560" s="79" t="s">
        <v>266</v>
      </c>
      <c r="F560" s="73">
        <v>90</v>
      </c>
      <c r="G560" s="73">
        <v>23</v>
      </c>
      <c r="H560" s="73">
        <f t="shared" si="16"/>
        <v>2070</v>
      </c>
      <c r="I560" s="73">
        <v>1095</v>
      </c>
      <c r="J560" s="73"/>
      <c r="K560" s="73">
        <v>58.5</v>
      </c>
      <c r="L560" s="73">
        <f t="shared" si="17"/>
        <v>3223.5</v>
      </c>
      <c r="M560" s="73"/>
      <c r="N560" s="73"/>
      <c r="O560" s="68"/>
      <c r="P560" s="68"/>
      <c r="Q560" s="68"/>
      <c r="R560" s="68"/>
      <c r="S560" s="68"/>
    </row>
    <row r="561" spans="1:19" x14ac:dyDescent="0.2">
      <c r="A561" s="77">
        <v>560</v>
      </c>
      <c r="B561" s="78">
        <v>732</v>
      </c>
      <c r="C561" s="79" t="s">
        <v>5859</v>
      </c>
      <c r="D561" s="78">
        <v>22113032</v>
      </c>
      <c r="E561" s="79" t="s">
        <v>723</v>
      </c>
      <c r="F561" s="73">
        <v>90</v>
      </c>
      <c r="G561" s="73">
        <v>23</v>
      </c>
      <c r="H561" s="73">
        <f t="shared" si="16"/>
        <v>2070</v>
      </c>
      <c r="I561" s="73">
        <v>1613</v>
      </c>
      <c r="J561" s="73"/>
      <c r="K561" s="73">
        <v>58.5</v>
      </c>
      <c r="L561" s="73">
        <f t="shared" si="17"/>
        <v>3741.5</v>
      </c>
      <c r="M561" s="73"/>
      <c r="N561" s="73"/>
      <c r="O561" s="68"/>
      <c r="P561" s="68"/>
      <c r="Q561" s="68"/>
      <c r="R561" s="68"/>
      <c r="S561" s="68"/>
    </row>
    <row r="562" spans="1:19" x14ac:dyDescent="0.2">
      <c r="A562" s="77">
        <v>561</v>
      </c>
      <c r="B562" s="78">
        <v>732</v>
      </c>
      <c r="C562" s="79" t="s">
        <v>1740</v>
      </c>
      <c r="D562" s="78">
        <v>22103146</v>
      </c>
      <c r="E562" s="79" t="s">
        <v>251</v>
      </c>
      <c r="F562" s="73">
        <v>90</v>
      </c>
      <c r="G562" s="73">
        <v>23</v>
      </c>
      <c r="H562" s="73">
        <f t="shared" si="16"/>
        <v>2070</v>
      </c>
      <c r="I562" s="73">
        <v>1264</v>
      </c>
      <c r="J562" s="73"/>
      <c r="K562" s="73">
        <v>58.5</v>
      </c>
      <c r="L562" s="73">
        <f t="shared" si="17"/>
        <v>3392.5</v>
      </c>
      <c r="M562" s="73"/>
      <c r="N562" s="73"/>
      <c r="O562" s="68"/>
      <c r="P562" s="68"/>
      <c r="Q562" s="68"/>
      <c r="R562" s="68"/>
      <c r="S562" s="68"/>
    </row>
    <row r="563" spans="1:19" x14ac:dyDescent="0.2">
      <c r="A563" s="77">
        <v>562</v>
      </c>
      <c r="B563" s="78">
        <v>733</v>
      </c>
      <c r="C563" s="79" t="s">
        <v>1239</v>
      </c>
      <c r="D563" s="78">
        <v>22124118</v>
      </c>
      <c r="E563" s="79" t="s">
        <v>156</v>
      </c>
      <c r="F563" s="73">
        <v>90</v>
      </c>
      <c r="G563" s="73">
        <v>23</v>
      </c>
      <c r="H563" s="73">
        <f t="shared" si="16"/>
        <v>2070</v>
      </c>
      <c r="I563" s="73">
        <v>2401</v>
      </c>
      <c r="J563" s="73"/>
      <c r="K563" s="73">
        <v>58.5</v>
      </c>
      <c r="L563" s="73">
        <f t="shared" si="17"/>
        <v>4529.5</v>
      </c>
      <c r="M563" s="73"/>
      <c r="N563" s="73"/>
      <c r="O563" s="68"/>
      <c r="P563" s="68"/>
      <c r="Q563" s="68"/>
      <c r="R563" s="68"/>
      <c r="S563" s="68"/>
    </row>
    <row r="564" spans="1:19" x14ac:dyDescent="0.2">
      <c r="A564" s="77">
        <v>563</v>
      </c>
      <c r="B564" s="78">
        <v>733</v>
      </c>
      <c r="C564" s="79" t="s">
        <v>1567</v>
      </c>
      <c r="D564" s="78">
        <v>22103103</v>
      </c>
      <c r="E564" s="79" t="s">
        <v>251</v>
      </c>
      <c r="F564" s="73">
        <v>90</v>
      </c>
      <c r="G564" s="73">
        <v>23</v>
      </c>
      <c r="H564" s="73">
        <f t="shared" si="16"/>
        <v>2070</v>
      </c>
      <c r="I564" s="73">
        <v>2649</v>
      </c>
      <c r="J564" s="73"/>
      <c r="K564" s="73">
        <v>58.5</v>
      </c>
      <c r="L564" s="73">
        <f t="shared" si="17"/>
        <v>4777.5</v>
      </c>
      <c r="M564" s="73"/>
      <c r="N564" s="73"/>
      <c r="O564" s="68"/>
      <c r="P564" s="68"/>
      <c r="Q564" s="68"/>
      <c r="R564" s="68"/>
      <c r="S564" s="68"/>
    </row>
    <row r="565" spans="1:19" x14ac:dyDescent="0.2">
      <c r="A565" s="77">
        <v>564</v>
      </c>
      <c r="B565" s="78">
        <v>734</v>
      </c>
      <c r="C565" s="79" t="s">
        <v>5871</v>
      </c>
      <c r="D565" s="78">
        <v>22112044</v>
      </c>
      <c r="E565" s="79" t="s">
        <v>6069</v>
      </c>
      <c r="F565" s="73">
        <v>90</v>
      </c>
      <c r="G565" s="73">
        <v>23</v>
      </c>
      <c r="H565" s="73">
        <f t="shared" si="16"/>
        <v>2070</v>
      </c>
      <c r="I565" s="73">
        <v>957</v>
      </c>
      <c r="J565" s="73">
        <v>150</v>
      </c>
      <c r="K565" s="73">
        <v>58.5</v>
      </c>
      <c r="L565" s="73">
        <f t="shared" si="17"/>
        <v>3235.5</v>
      </c>
      <c r="M565" s="73"/>
      <c r="N565" s="73"/>
      <c r="O565" s="68"/>
      <c r="P565" s="68"/>
      <c r="Q565" s="68"/>
      <c r="R565" s="68"/>
      <c r="S565" s="68"/>
    </row>
    <row r="566" spans="1:19" x14ac:dyDescent="0.2">
      <c r="A566" s="77">
        <v>565</v>
      </c>
      <c r="B566" s="78">
        <v>734</v>
      </c>
      <c r="C566" s="79" t="s">
        <v>5877</v>
      </c>
      <c r="D566" s="78">
        <v>22106078</v>
      </c>
      <c r="E566" s="79" t="s">
        <v>1583</v>
      </c>
      <c r="F566" s="73">
        <v>90</v>
      </c>
      <c r="G566" s="73">
        <v>23</v>
      </c>
      <c r="H566" s="73">
        <f t="shared" si="16"/>
        <v>2070</v>
      </c>
      <c r="I566" s="73">
        <v>1621</v>
      </c>
      <c r="J566" s="73"/>
      <c r="K566" s="73">
        <v>58.5</v>
      </c>
      <c r="L566" s="73">
        <f t="shared" si="17"/>
        <v>3749.5</v>
      </c>
      <c r="M566" s="73"/>
      <c r="N566" s="73"/>
      <c r="O566" s="68"/>
      <c r="P566" s="68"/>
      <c r="Q566" s="68"/>
      <c r="R566" s="68"/>
      <c r="S566" s="68"/>
    </row>
    <row r="567" spans="1:19" x14ac:dyDescent="0.2">
      <c r="A567" s="77">
        <v>566</v>
      </c>
      <c r="B567" s="78">
        <v>735</v>
      </c>
      <c r="C567" s="79" t="s">
        <v>1318</v>
      </c>
      <c r="D567" s="78">
        <v>22111025</v>
      </c>
      <c r="E567" s="79" t="s">
        <v>1319</v>
      </c>
      <c r="F567" s="73">
        <v>77</v>
      </c>
      <c r="G567" s="73">
        <v>23</v>
      </c>
      <c r="H567" s="73">
        <f t="shared" si="16"/>
        <v>1771</v>
      </c>
      <c r="I567" s="73">
        <v>2589</v>
      </c>
      <c r="J567" s="73"/>
      <c r="K567" s="73">
        <v>58.5</v>
      </c>
      <c r="L567" s="73">
        <f t="shared" si="17"/>
        <v>4418.5</v>
      </c>
      <c r="M567" s="73"/>
      <c r="N567" s="73"/>
      <c r="O567" s="68"/>
      <c r="P567" s="68"/>
      <c r="Q567" s="68"/>
      <c r="R567" s="68"/>
      <c r="S567" s="68"/>
    </row>
    <row r="568" spans="1:19" x14ac:dyDescent="0.2">
      <c r="A568" s="77">
        <v>567</v>
      </c>
      <c r="B568" s="78">
        <v>735</v>
      </c>
      <c r="C568" s="79" t="s">
        <v>5885</v>
      </c>
      <c r="D568" s="78">
        <v>22111044</v>
      </c>
      <c r="E568" s="79" t="s">
        <v>33</v>
      </c>
      <c r="F568" s="73">
        <v>85</v>
      </c>
      <c r="G568" s="73">
        <v>23</v>
      </c>
      <c r="H568" s="73">
        <f t="shared" si="16"/>
        <v>1955</v>
      </c>
      <c r="I568" s="73">
        <v>936</v>
      </c>
      <c r="J568" s="73"/>
      <c r="K568" s="73">
        <v>58.5</v>
      </c>
      <c r="L568" s="73">
        <f t="shared" si="17"/>
        <v>2949.5</v>
      </c>
      <c r="M568" s="73"/>
      <c r="N568" s="73"/>
      <c r="O568" s="68"/>
      <c r="P568" s="68"/>
      <c r="Q568" s="68"/>
      <c r="R568" s="68"/>
      <c r="S568" s="68"/>
    </row>
    <row r="569" spans="1:19" x14ac:dyDescent="0.2">
      <c r="A569" s="77">
        <v>568</v>
      </c>
      <c r="B569" s="78">
        <v>736</v>
      </c>
      <c r="C569" s="79" t="s">
        <v>5876</v>
      </c>
      <c r="D569" s="78">
        <v>22111038</v>
      </c>
      <c r="E569" s="79" t="s">
        <v>33</v>
      </c>
      <c r="F569" s="73">
        <v>55</v>
      </c>
      <c r="G569" s="73">
        <v>23</v>
      </c>
      <c r="H569" s="73">
        <f t="shared" si="16"/>
        <v>1265</v>
      </c>
      <c r="I569" s="73">
        <v>788</v>
      </c>
      <c r="J569" s="73">
        <v>70</v>
      </c>
      <c r="K569" s="73">
        <v>58.5</v>
      </c>
      <c r="L569" s="73">
        <f t="shared" si="17"/>
        <v>2181.5</v>
      </c>
      <c r="M569" s="73"/>
      <c r="N569" s="73"/>
      <c r="O569" s="68"/>
      <c r="P569" s="68"/>
      <c r="Q569" s="68"/>
      <c r="R569" s="68"/>
      <c r="S569" s="68"/>
    </row>
    <row r="570" spans="1:19" x14ac:dyDescent="0.2">
      <c r="A570" s="77">
        <v>569</v>
      </c>
      <c r="B570" s="78">
        <v>736</v>
      </c>
      <c r="C570" s="79" t="s">
        <v>1363</v>
      </c>
      <c r="D570" s="78">
        <v>22124005</v>
      </c>
      <c r="E570" s="79"/>
      <c r="F570" s="73">
        <v>55</v>
      </c>
      <c r="G570" s="73">
        <v>23</v>
      </c>
      <c r="H570" s="73">
        <f t="shared" si="16"/>
        <v>1265</v>
      </c>
      <c r="I570" s="73">
        <v>238</v>
      </c>
      <c r="J570" s="73">
        <v>120</v>
      </c>
      <c r="K570" s="73">
        <v>58.5</v>
      </c>
      <c r="L570" s="73">
        <f t="shared" si="17"/>
        <v>1681.5</v>
      </c>
      <c r="M570" s="73"/>
      <c r="N570" s="73"/>
      <c r="O570" s="68"/>
      <c r="P570" s="68"/>
      <c r="Q570" s="68"/>
      <c r="R570" s="68"/>
      <c r="S570" s="68"/>
    </row>
    <row r="571" spans="1:19" x14ac:dyDescent="0.2">
      <c r="A571" s="77">
        <v>570</v>
      </c>
      <c r="B571" s="78">
        <v>737</v>
      </c>
      <c r="C571" s="79" t="s">
        <v>5995</v>
      </c>
      <c r="D571" s="78">
        <v>22112041</v>
      </c>
      <c r="E571" s="79" t="s">
        <v>5090</v>
      </c>
      <c r="F571" s="73">
        <v>90</v>
      </c>
      <c r="G571" s="73">
        <v>23</v>
      </c>
      <c r="H571" s="73">
        <f t="shared" si="16"/>
        <v>2070</v>
      </c>
      <c r="I571" s="73">
        <v>3068</v>
      </c>
      <c r="J571" s="73"/>
      <c r="K571" s="73">
        <v>58.5</v>
      </c>
      <c r="L571" s="73">
        <f t="shared" si="17"/>
        <v>5196.5</v>
      </c>
      <c r="M571" s="73"/>
      <c r="N571" s="73"/>
      <c r="O571" s="68"/>
      <c r="P571" s="68"/>
      <c r="Q571" s="68"/>
      <c r="R571" s="68"/>
      <c r="S571" s="68"/>
    </row>
    <row r="572" spans="1:19" x14ac:dyDescent="0.2">
      <c r="A572" s="77">
        <v>571</v>
      </c>
      <c r="B572" s="78">
        <v>737</v>
      </c>
      <c r="C572" s="79" t="s">
        <v>6077</v>
      </c>
      <c r="D572" s="78">
        <v>22103113</v>
      </c>
      <c r="E572" s="79" t="s">
        <v>51</v>
      </c>
      <c r="F572" s="73">
        <v>90</v>
      </c>
      <c r="G572" s="73">
        <v>23</v>
      </c>
      <c r="H572" s="73">
        <f t="shared" si="16"/>
        <v>2070</v>
      </c>
      <c r="I572" s="73">
        <v>1515</v>
      </c>
      <c r="J572" s="73"/>
      <c r="K572" s="73">
        <v>58.5</v>
      </c>
      <c r="L572" s="73">
        <f t="shared" si="17"/>
        <v>3643.5</v>
      </c>
      <c r="M572" s="73"/>
      <c r="N572" s="73"/>
      <c r="O572" s="68"/>
      <c r="P572" s="68"/>
      <c r="Q572" s="68"/>
      <c r="R572" s="68"/>
      <c r="S572" s="68"/>
    </row>
    <row r="573" spans="1:19" x14ac:dyDescent="0.2">
      <c r="A573" s="77">
        <v>572</v>
      </c>
      <c r="B573" s="78">
        <v>738</v>
      </c>
      <c r="C573" s="79" t="s">
        <v>1760</v>
      </c>
      <c r="D573" s="78">
        <v>22106067</v>
      </c>
      <c r="E573" s="79" t="s">
        <v>212</v>
      </c>
      <c r="F573" s="73">
        <v>90</v>
      </c>
      <c r="G573" s="73">
        <v>23</v>
      </c>
      <c r="H573" s="73">
        <f t="shared" si="16"/>
        <v>2070</v>
      </c>
      <c r="I573" s="73">
        <v>1430</v>
      </c>
      <c r="J573" s="73"/>
      <c r="K573" s="73">
        <v>58.5</v>
      </c>
      <c r="L573" s="73">
        <f t="shared" si="17"/>
        <v>3558.5</v>
      </c>
      <c r="M573" s="73"/>
      <c r="N573" s="73"/>
      <c r="O573" s="68"/>
      <c r="P573" s="68"/>
      <c r="Q573" s="68"/>
      <c r="R573" s="68"/>
      <c r="S573" s="68"/>
    </row>
    <row r="574" spans="1:19" x14ac:dyDescent="0.2">
      <c r="A574" s="77">
        <v>573</v>
      </c>
      <c r="B574" s="78">
        <v>738</v>
      </c>
      <c r="C574" s="79" t="s">
        <v>5778</v>
      </c>
      <c r="D574" s="78">
        <v>22111018</v>
      </c>
      <c r="E574" s="79" t="s">
        <v>33</v>
      </c>
      <c r="F574" s="73">
        <v>90</v>
      </c>
      <c r="G574" s="73">
        <v>23</v>
      </c>
      <c r="H574" s="73">
        <f t="shared" si="16"/>
        <v>2070</v>
      </c>
      <c r="I574" s="73">
        <v>1368</v>
      </c>
      <c r="J574" s="73"/>
      <c r="K574" s="73">
        <v>58.5</v>
      </c>
      <c r="L574" s="73">
        <f t="shared" si="17"/>
        <v>3496.5</v>
      </c>
      <c r="M574" s="73"/>
      <c r="N574" s="73"/>
      <c r="O574" s="68"/>
      <c r="P574" s="68"/>
      <c r="Q574" s="68"/>
      <c r="R574" s="68"/>
      <c r="S574" s="68"/>
    </row>
    <row r="575" spans="1:19" x14ac:dyDescent="0.2">
      <c r="A575" s="77">
        <v>574</v>
      </c>
      <c r="B575" s="78">
        <v>739</v>
      </c>
      <c r="C575" s="79" t="s">
        <v>5864</v>
      </c>
      <c r="D575" s="78">
        <v>22109080</v>
      </c>
      <c r="E575" s="79" t="s">
        <v>309</v>
      </c>
      <c r="F575" s="73">
        <v>90</v>
      </c>
      <c r="G575" s="73">
        <v>23</v>
      </c>
      <c r="H575" s="73">
        <f t="shared" si="16"/>
        <v>2070</v>
      </c>
      <c r="I575" s="73">
        <v>1739</v>
      </c>
      <c r="J575" s="73"/>
      <c r="K575" s="73">
        <v>58.5</v>
      </c>
      <c r="L575" s="73">
        <f t="shared" si="17"/>
        <v>3867.5</v>
      </c>
      <c r="M575" s="73"/>
      <c r="N575" s="73"/>
      <c r="O575" s="68"/>
      <c r="P575" s="68"/>
      <c r="Q575" s="68"/>
      <c r="R575" s="68"/>
      <c r="S575" s="68"/>
    </row>
    <row r="576" spans="1:19" x14ac:dyDescent="0.2">
      <c r="A576" s="77">
        <v>575</v>
      </c>
      <c r="B576" s="78">
        <v>739</v>
      </c>
      <c r="C576" s="79" t="s">
        <v>1433</v>
      </c>
      <c r="D576" s="78">
        <v>22109077</v>
      </c>
      <c r="E576" s="79" t="s">
        <v>309</v>
      </c>
      <c r="F576" s="73">
        <v>90</v>
      </c>
      <c r="G576" s="73">
        <v>23</v>
      </c>
      <c r="H576" s="73">
        <f t="shared" si="16"/>
        <v>2070</v>
      </c>
      <c r="I576" s="73">
        <v>1217</v>
      </c>
      <c r="J576" s="73"/>
      <c r="K576" s="73">
        <v>58.5</v>
      </c>
      <c r="L576" s="73">
        <f t="shared" si="17"/>
        <v>3345.5</v>
      </c>
      <c r="M576" s="73"/>
      <c r="N576" s="73"/>
      <c r="O576" s="68"/>
      <c r="P576" s="68"/>
      <c r="Q576" s="68"/>
      <c r="R576" s="68"/>
      <c r="S576" s="68"/>
    </row>
    <row r="577" spans="1:19" x14ac:dyDescent="0.2">
      <c r="A577" s="77">
        <v>576</v>
      </c>
      <c r="B577" s="78">
        <v>740</v>
      </c>
      <c r="C577" s="79" t="s">
        <v>5964</v>
      </c>
      <c r="D577" s="78">
        <v>22104026</v>
      </c>
      <c r="E577" s="79" t="s">
        <v>266</v>
      </c>
      <c r="F577" s="73">
        <v>85</v>
      </c>
      <c r="G577" s="73">
        <v>23</v>
      </c>
      <c r="H577" s="73">
        <f t="shared" si="16"/>
        <v>1955</v>
      </c>
      <c r="I577" s="73">
        <v>1354</v>
      </c>
      <c r="J577" s="73"/>
      <c r="K577" s="73">
        <v>58.5</v>
      </c>
      <c r="L577" s="73">
        <f t="shared" si="17"/>
        <v>3367.5</v>
      </c>
      <c r="M577" s="73"/>
      <c r="N577" s="73"/>
      <c r="O577" s="68"/>
      <c r="P577" s="68"/>
      <c r="Q577" s="68"/>
      <c r="R577" s="68"/>
      <c r="S577" s="68"/>
    </row>
    <row r="578" spans="1:19" x14ac:dyDescent="0.2">
      <c r="A578" s="77">
        <v>577</v>
      </c>
      <c r="B578" s="78">
        <v>740</v>
      </c>
      <c r="C578" s="79" t="s">
        <v>5610</v>
      </c>
      <c r="D578" s="78">
        <v>22104087</v>
      </c>
      <c r="E578" s="79" t="s">
        <v>266</v>
      </c>
      <c r="F578" s="73">
        <v>90</v>
      </c>
      <c r="G578" s="73">
        <v>23</v>
      </c>
      <c r="H578" s="73">
        <f t="shared" si="16"/>
        <v>2070</v>
      </c>
      <c r="I578" s="73">
        <v>2065</v>
      </c>
      <c r="J578" s="73"/>
      <c r="K578" s="73">
        <v>58.5</v>
      </c>
      <c r="L578" s="73">
        <f t="shared" si="17"/>
        <v>4193.5</v>
      </c>
      <c r="M578" s="73"/>
      <c r="N578" s="73"/>
      <c r="O578" s="68"/>
      <c r="P578" s="68"/>
      <c r="Q578" s="68"/>
      <c r="R578" s="68"/>
      <c r="S578" s="68"/>
    </row>
    <row r="579" spans="1:19" x14ac:dyDescent="0.2">
      <c r="A579" s="77">
        <v>578</v>
      </c>
      <c r="B579" s="78">
        <v>741</v>
      </c>
      <c r="C579" s="79" t="s">
        <v>5878</v>
      </c>
      <c r="D579" s="78">
        <v>22113028</v>
      </c>
      <c r="E579" s="79" t="s">
        <v>723</v>
      </c>
      <c r="F579" s="73">
        <v>90</v>
      </c>
      <c r="G579" s="73">
        <v>23</v>
      </c>
      <c r="H579" s="73">
        <f t="shared" ref="H579:H590" si="18">F579*G579</f>
        <v>2070</v>
      </c>
      <c r="I579" s="73">
        <v>1563</v>
      </c>
      <c r="J579" s="73"/>
      <c r="K579" s="73">
        <v>58.5</v>
      </c>
      <c r="L579" s="73">
        <f t="shared" ref="L579:L590" si="19">H579+I579+J579+K579</f>
        <v>3691.5</v>
      </c>
      <c r="M579" s="73"/>
      <c r="N579" s="73"/>
      <c r="O579" s="68"/>
      <c r="P579" s="68"/>
      <c r="Q579" s="68"/>
      <c r="R579" s="68"/>
      <c r="S579" s="68"/>
    </row>
    <row r="580" spans="1:19" x14ac:dyDescent="0.2">
      <c r="A580" s="77">
        <v>579</v>
      </c>
      <c r="B580" s="78">
        <v>741</v>
      </c>
      <c r="C580" s="79" t="s">
        <v>5714</v>
      </c>
      <c r="D580" s="78">
        <v>22109028</v>
      </c>
      <c r="E580" s="79" t="s">
        <v>309</v>
      </c>
      <c r="F580" s="73">
        <v>90</v>
      </c>
      <c r="G580" s="73">
        <v>23</v>
      </c>
      <c r="H580" s="73">
        <f t="shared" si="18"/>
        <v>2070</v>
      </c>
      <c r="I580" s="73">
        <v>1634</v>
      </c>
      <c r="J580" s="73"/>
      <c r="K580" s="73">
        <v>58.5</v>
      </c>
      <c r="L580" s="73">
        <f t="shared" si="19"/>
        <v>3762.5</v>
      </c>
      <c r="M580" s="73"/>
      <c r="N580" s="73"/>
      <c r="O580" s="68"/>
      <c r="P580" s="68"/>
      <c r="Q580" s="68"/>
      <c r="R580" s="68"/>
      <c r="S580" s="68"/>
    </row>
    <row r="581" spans="1:19" x14ac:dyDescent="0.2">
      <c r="A581" s="77">
        <v>580</v>
      </c>
      <c r="B581" s="78">
        <v>742</v>
      </c>
      <c r="C581" s="79" t="s">
        <v>1770</v>
      </c>
      <c r="D581" s="78">
        <v>22109052</v>
      </c>
      <c r="E581" s="79" t="s">
        <v>309</v>
      </c>
      <c r="F581" s="73">
        <v>90</v>
      </c>
      <c r="G581" s="73">
        <v>23</v>
      </c>
      <c r="H581" s="73">
        <f t="shared" si="18"/>
        <v>2070</v>
      </c>
      <c r="I581" s="73">
        <v>1415</v>
      </c>
      <c r="J581" s="73"/>
      <c r="K581" s="73">
        <v>58.5</v>
      </c>
      <c r="L581" s="73">
        <f t="shared" si="19"/>
        <v>3543.5</v>
      </c>
      <c r="M581" s="73"/>
      <c r="N581" s="73"/>
      <c r="O581" s="68"/>
      <c r="P581" s="68"/>
      <c r="Q581" s="68"/>
      <c r="R581" s="68"/>
      <c r="S581" s="68"/>
    </row>
    <row r="582" spans="1:19" x14ac:dyDescent="0.2">
      <c r="A582" s="77">
        <v>581</v>
      </c>
      <c r="B582" s="78">
        <v>742</v>
      </c>
      <c r="C582" s="79" t="s">
        <v>5984</v>
      </c>
      <c r="D582" s="78">
        <v>22109067</v>
      </c>
      <c r="E582" s="79" t="s">
        <v>309</v>
      </c>
      <c r="F582" s="73">
        <v>90</v>
      </c>
      <c r="G582" s="73">
        <v>23</v>
      </c>
      <c r="H582" s="73">
        <f t="shared" si="18"/>
        <v>2070</v>
      </c>
      <c r="I582" s="73">
        <v>2172</v>
      </c>
      <c r="J582" s="73"/>
      <c r="K582" s="73">
        <v>58.5</v>
      </c>
      <c r="L582" s="73">
        <f t="shared" si="19"/>
        <v>4300.5</v>
      </c>
      <c r="M582" s="73"/>
      <c r="N582" s="73"/>
      <c r="O582" s="68"/>
      <c r="P582" s="68"/>
      <c r="Q582" s="68"/>
      <c r="R582" s="68"/>
      <c r="S582" s="68"/>
    </row>
    <row r="583" spans="1:19" x14ac:dyDescent="0.2">
      <c r="A583" s="77">
        <v>582</v>
      </c>
      <c r="B583" s="78">
        <v>743</v>
      </c>
      <c r="C583" s="79" t="s">
        <v>5851</v>
      </c>
      <c r="D583" s="78">
        <v>22113024</v>
      </c>
      <c r="E583" s="79" t="s">
        <v>723</v>
      </c>
      <c r="F583" s="73">
        <v>65</v>
      </c>
      <c r="G583" s="73">
        <v>23</v>
      </c>
      <c r="H583" s="73">
        <f t="shared" si="18"/>
        <v>1495</v>
      </c>
      <c r="I583" s="73">
        <v>1555</v>
      </c>
      <c r="J583" s="73">
        <v>50</v>
      </c>
      <c r="K583" s="73">
        <v>58.5</v>
      </c>
      <c r="L583" s="73">
        <f t="shared" si="19"/>
        <v>3158.5</v>
      </c>
      <c r="M583" s="73"/>
      <c r="N583" s="73"/>
      <c r="O583" s="68"/>
      <c r="P583" s="68"/>
      <c r="Q583" s="68"/>
      <c r="R583" s="68"/>
      <c r="S583" s="68"/>
    </row>
    <row r="584" spans="1:19" x14ac:dyDescent="0.2">
      <c r="A584" s="77">
        <v>583</v>
      </c>
      <c r="B584" s="78">
        <v>743</v>
      </c>
      <c r="C584" s="79" t="s">
        <v>6019</v>
      </c>
      <c r="D584" s="78">
        <v>22113038</v>
      </c>
      <c r="E584" s="79" t="s">
        <v>723</v>
      </c>
      <c r="F584" s="73">
        <v>58</v>
      </c>
      <c r="G584" s="73">
        <v>23</v>
      </c>
      <c r="H584" s="73">
        <f t="shared" si="18"/>
        <v>1334</v>
      </c>
      <c r="I584" s="73">
        <v>1093</v>
      </c>
      <c r="J584" s="73"/>
      <c r="K584" s="73">
        <v>58.5</v>
      </c>
      <c r="L584" s="73">
        <f t="shared" si="19"/>
        <v>2485.5</v>
      </c>
      <c r="M584" s="73"/>
      <c r="N584" s="73"/>
      <c r="O584" s="68"/>
      <c r="P584" s="68"/>
      <c r="Q584" s="68"/>
      <c r="R584" s="68"/>
      <c r="S584" s="68"/>
    </row>
    <row r="585" spans="1:19" x14ac:dyDescent="0.2">
      <c r="A585" s="77">
        <v>584</v>
      </c>
      <c r="B585" s="78">
        <v>744</v>
      </c>
      <c r="C585" s="79" t="s">
        <v>6051</v>
      </c>
      <c r="D585" s="78">
        <v>22111015</v>
      </c>
      <c r="E585" s="79" t="s">
        <v>33</v>
      </c>
      <c r="F585" s="73">
        <v>89</v>
      </c>
      <c r="G585" s="73">
        <v>23</v>
      </c>
      <c r="H585" s="73">
        <f t="shared" si="18"/>
        <v>2047</v>
      </c>
      <c r="I585" s="73">
        <v>1038</v>
      </c>
      <c r="J585" s="73"/>
      <c r="K585" s="73">
        <v>58.5</v>
      </c>
      <c r="L585" s="73">
        <f t="shared" si="19"/>
        <v>3143.5</v>
      </c>
      <c r="M585" s="73"/>
      <c r="N585" s="73"/>
      <c r="O585" s="68"/>
      <c r="P585" s="68"/>
      <c r="Q585" s="68"/>
      <c r="R585" s="68"/>
      <c r="S585" s="68"/>
    </row>
    <row r="586" spans="1:19" x14ac:dyDescent="0.2">
      <c r="A586" s="77">
        <v>585</v>
      </c>
      <c r="B586" s="78">
        <v>744</v>
      </c>
      <c r="C586" s="79" t="s">
        <v>6066</v>
      </c>
      <c r="D586" s="78">
        <v>22113060</v>
      </c>
      <c r="E586" s="79" t="s">
        <v>723</v>
      </c>
      <c r="F586" s="73">
        <v>89</v>
      </c>
      <c r="G586" s="73">
        <v>23</v>
      </c>
      <c r="H586" s="73">
        <f t="shared" si="18"/>
        <v>2047</v>
      </c>
      <c r="I586" s="73">
        <v>2066</v>
      </c>
      <c r="J586" s="73"/>
      <c r="K586" s="73">
        <v>58.5</v>
      </c>
      <c r="L586" s="73">
        <f t="shared" si="19"/>
        <v>4171.5</v>
      </c>
      <c r="M586" s="73"/>
      <c r="N586" s="73"/>
      <c r="O586" s="68"/>
      <c r="P586" s="68"/>
      <c r="Q586" s="68"/>
      <c r="R586" s="68"/>
      <c r="S586" s="68"/>
    </row>
    <row r="587" spans="1:19" x14ac:dyDescent="0.2">
      <c r="A587" s="77">
        <v>586</v>
      </c>
      <c r="B587" s="78">
        <v>745</v>
      </c>
      <c r="C587" s="79" t="s">
        <v>337</v>
      </c>
      <c r="D587" s="78">
        <v>22110061</v>
      </c>
      <c r="E587" s="79" t="s">
        <v>546</v>
      </c>
      <c r="F587" s="73">
        <v>84</v>
      </c>
      <c r="G587" s="73">
        <v>23</v>
      </c>
      <c r="H587" s="73">
        <f t="shared" si="18"/>
        <v>1932</v>
      </c>
      <c r="I587" s="73">
        <v>1740</v>
      </c>
      <c r="J587" s="73"/>
      <c r="K587" s="73">
        <v>58.5</v>
      </c>
      <c r="L587" s="73">
        <f t="shared" si="19"/>
        <v>3730.5</v>
      </c>
      <c r="M587" s="73"/>
      <c r="N587" s="73"/>
      <c r="O587" s="68"/>
      <c r="P587" s="68"/>
      <c r="Q587" s="68"/>
      <c r="R587" s="68"/>
      <c r="S587" s="68"/>
    </row>
    <row r="588" spans="1:19" x14ac:dyDescent="0.2">
      <c r="A588" s="77">
        <v>587</v>
      </c>
      <c r="B588" s="78">
        <v>745</v>
      </c>
      <c r="C588" s="79" t="s">
        <v>6003</v>
      </c>
      <c r="D588" s="78">
        <v>22110084</v>
      </c>
      <c r="E588" s="79" t="s">
        <v>546</v>
      </c>
      <c r="F588" s="73">
        <v>90</v>
      </c>
      <c r="G588" s="73">
        <v>23</v>
      </c>
      <c r="H588" s="73">
        <f t="shared" si="18"/>
        <v>2070</v>
      </c>
      <c r="I588" s="73">
        <v>1802</v>
      </c>
      <c r="J588" s="73"/>
      <c r="K588" s="73">
        <v>58.5</v>
      </c>
      <c r="L588" s="73">
        <f t="shared" si="19"/>
        <v>3930.5</v>
      </c>
      <c r="M588" s="73"/>
      <c r="N588" s="73"/>
      <c r="O588" s="68"/>
      <c r="P588" s="68"/>
      <c r="Q588" s="68"/>
      <c r="R588" s="68"/>
      <c r="S588" s="68"/>
    </row>
    <row r="589" spans="1:19" x14ac:dyDescent="0.2">
      <c r="A589" s="77">
        <v>588</v>
      </c>
      <c r="B589" s="78">
        <v>746</v>
      </c>
      <c r="C589" s="79" t="s">
        <v>5857</v>
      </c>
      <c r="D589" s="78">
        <v>22110031</v>
      </c>
      <c r="E589" s="79" t="s">
        <v>1166</v>
      </c>
      <c r="F589" s="73">
        <v>73</v>
      </c>
      <c r="G589" s="73">
        <v>23</v>
      </c>
      <c r="H589" s="73">
        <f t="shared" si="18"/>
        <v>1679</v>
      </c>
      <c r="I589" s="73">
        <v>773</v>
      </c>
      <c r="J589" s="73"/>
      <c r="K589" s="73">
        <v>58.5</v>
      </c>
      <c r="L589" s="73">
        <f t="shared" si="19"/>
        <v>2510.5</v>
      </c>
      <c r="M589" s="73"/>
      <c r="N589" s="73"/>
      <c r="O589" s="68"/>
      <c r="P589" s="68"/>
      <c r="Q589" s="68"/>
      <c r="R589" s="68"/>
      <c r="S589" s="68"/>
    </row>
    <row r="590" spans="1:19" x14ac:dyDescent="0.2">
      <c r="A590" s="77">
        <v>589</v>
      </c>
      <c r="B590" s="78">
        <v>746</v>
      </c>
      <c r="C590" s="79" t="s">
        <v>1809</v>
      </c>
      <c r="D590" s="78">
        <v>22102030</v>
      </c>
      <c r="E590" s="79" t="s">
        <v>813</v>
      </c>
      <c r="F590" s="73">
        <v>90</v>
      </c>
      <c r="G590" s="73">
        <v>23</v>
      </c>
      <c r="H590" s="73">
        <f t="shared" si="18"/>
        <v>2070</v>
      </c>
      <c r="I590" s="73">
        <v>2115</v>
      </c>
      <c r="J590" s="73"/>
      <c r="K590" s="73">
        <v>58.5</v>
      </c>
      <c r="L590" s="73">
        <f t="shared" si="19"/>
        <v>4243.5</v>
      </c>
      <c r="M590" s="73"/>
      <c r="N590" s="73"/>
      <c r="O590" s="68"/>
      <c r="P590" s="68"/>
      <c r="Q590" s="68"/>
      <c r="R590" s="68"/>
      <c r="S590" s="68"/>
    </row>
    <row r="591" spans="1:19" s="71" customFormat="1" x14ac:dyDescent="0.2">
      <c r="A591" s="84"/>
      <c r="B591" s="84"/>
      <c r="C591" s="84"/>
      <c r="D591" s="84"/>
      <c r="E591" s="84"/>
      <c r="F591" s="70">
        <f>SUM(F2:F590)</f>
        <v>46398</v>
      </c>
      <c r="G591" s="70"/>
      <c r="H591" s="70"/>
      <c r="I591" s="70">
        <f>SUM(I2:I590)</f>
        <v>686542</v>
      </c>
      <c r="J591" s="70">
        <f>SUM(J2:J590)</f>
        <v>5490</v>
      </c>
      <c r="K591" s="70"/>
      <c r="L591" s="70">
        <f>SUM(L2:L590)</f>
        <v>1793642.5</v>
      </c>
      <c r="M591" s="70"/>
      <c r="N591" s="70"/>
      <c r="O591" s="69"/>
      <c r="P591" s="69"/>
      <c r="Q591" s="69"/>
      <c r="R591" s="69"/>
      <c r="S591" s="69"/>
    </row>
  </sheetData>
  <conditionalFormatting sqref="I1:I1048576">
    <cfRule type="cellIs" dxfId="5" priority="1" operator="greaterThan">
      <formula>3000</formula>
    </cfRule>
  </conditionalFormatting>
  <hyperlinks>
    <hyperlink ref="E250" r:id="rId1" display="http://c.se/"/>
  </hyperlinks>
  <pageMargins left="0.7" right="0.17" top="0.75" bottom="0.75" header="0.3" footer="0.3"/>
  <pageSetup orientation="portrait" verticalDpi="0" r:id="rId2"/>
  <headerFooter>
    <oddHeader>&amp;L&amp;"Bookman Old Style,Bold"MBH -B&amp;C&amp;"-,Bold"MESS BILL November-2023&amp;R&amp;"Bookman Old Style,Bold"&amp;P</oddHeader>
    <oddFooter>&amp;LMess Secretary&amp;CMess Manager&amp;RClerk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view="pageLayout" zoomScale="120" zoomScaleNormal="100" zoomScalePageLayoutView="120" workbookViewId="0">
      <selection activeCell="G1" sqref="G1:H1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7" width="6.5703125" style="74" customWidth="1"/>
    <col min="8" max="8" width="8.140625" style="74" customWidth="1"/>
    <col min="9" max="9" width="9.85546875" style="74" customWidth="1"/>
    <col min="10" max="10" width="6.5703125" style="74" bestFit="1" customWidth="1"/>
    <col min="11" max="11" width="12.710937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8.25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51</v>
      </c>
      <c r="G2" s="73">
        <v>22</v>
      </c>
      <c r="H2" s="73">
        <f>F2*G2</f>
        <v>1122</v>
      </c>
      <c r="I2" s="73">
        <v>656</v>
      </c>
      <c r="J2" s="73"/>
      <c r="K2" s="73">
        <f>H2+I2+J2</f>
        <v>1778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55</v>
      </c>
      <c r="G3" s="73">
        <v>22</v>
      </c>
      <c r="H3" s="73">
        <f t="shared" ref="H3:H66" si="0">F3*G3</f>
        <v>1210</v>
      </c>
      <c r="I3" s="73">
        <v>694</v>
      </c>
      <c r="J3" s="73"/>
      <c r="K3" s="73">
        <f t="shared" ref="K3:K66" si="1">H3+I3+J3</f>
        <v>1904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48</v>
      </c>
      <c r="G4" s="73">
        <v>22</v>
      </c>
      <c r="H4" s="73">
        <f t="shared" si="0"/>
        <v>1056</v>
      </c>
      <c r="I4" s="73">
        <v>813</v>
      </c>
      <c r="J4" s="73"/>
      <c r="K4" s="73">
        <f t="shared" si="1"/>
        <v>1869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40</v>
      </c>
      <c r="G5" s="73">
        <v>22</v>
      </c>
      <c r="H5" s="73">
        <f t="shared" si="0"/>
        <v>880</v>
      </c>
      <c r="I5" s="73"/>
      <c r="J5" s="73"/>
      <c r="K5" s="73">
        <f t="shared" si="1"/>
        <v>880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57</v>
      </c>
      <c r="G6" s="73">
        <v>22</v>
      </c>
      <c r="H6" s="73">
        <f t="shared" si="0"/>
        <v>1254</v>
      </c>
      <c r="I6" s="73">
        <v>1024</v>
      </c>
      <c r="J6" s="73"/>
      <c r="K6" s="73">
        <f t="shared" si="1"/>
        <v>2278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57</v>
      </c>
      <c r="G7" s="73">
        <v>22</v>
      </c>
      <c r="H7" s="73">
        <f t="shared" si="0"/>
        <v>1254</v>
      </c>
      <c r="I7" s="73">
        <v>1408</v>
      </c>
      <c r="J7" s="73"/>
      <c r="K7" s="73">
        <f t="shared" si="1"/>
        <v>2662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55</v>
      </c>
      <c r="G8" s="73">
        <v>22</v>
      </c>
      <c r="H8" s="73">
        <f t="shared" si="0"/>
        <v>1210</v>
      </c>
      <c r="I8" s="73">
        <v>647</v>
      </c>
      <c r="J8" s="73"/>
      <c r="K8" s="73">
        <f t="shared" si="1"/>
        <v>1857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57</v>
      </c>
      <c r="G9" s="73">
        <v>22</v>
      </c>
      <c r="H9" s="73">
        <f t="shared" si="0"/>
        <v>1254</v>
      </c>
      <c r="I9" s="73">
        <v>1166</v>
      </c>
      <c r="J9" s="73"/>
      <c r="K9" s="73">
        <f t="shared" si="1"/>
        <v>2420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53</v>
      </c>
      <c r="G10" s="73">
        <v>22</v>
      </c>
      <c r="H10" s="73">
        <f t="shared" si="0"/>
        <v>1166</v>
      </c>
      <c r="I10" s="73">
        <v>911</v>
      </c>
      <c r="J10" s="73"/>
      <c r="K10" s="73">
        <f t="shared" si="1"/>
        <v>2077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51</v>
      </c>
      <c r="G11" s="73">
        <v>22</v>
      </c>
      <c r="H11" s="73">
        <f t="shared" si="0"/>
        <v>1122</v>
      </c>
      <c r="I11" s="73">
        <v>948</v>
      </c>
      <c r="J11" s="73"/>
      <c r="K11" s="73">
        <f t="shared" si="1"/>
        <v>2070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57</v>
      </c>
      <c r="G12" s="73">
        <v>22</v>
      </c>
      <c r="H12" s="73">
        <f t="shared" si="0"/>
        <v>1254</v>
      </c>
      <c r="I12" s="73">
        <v>364</v>
      </c>
      <c r="J12" s="73"/>
      <c r="K12" s="73">
        <f t="shared" si="1"/>
        <v>1618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57</v>
      </c>
      <c r="G13" s="73">
        <v>22</v>
      </c>
      <c r="H13" s="73">
        <f t="shared" si="0"/>
        <v>1254</v>
      </c>
      <c r="I13" s="73">
        <v>719</v>
      </c>
      <c r="J13" s="73"/>
      <c r="K13" s="73">
        <f t="shared" si="1"/>
        <v>1973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57</v>
      </c>
      <c r="G14" s="73">
        <v>22</v>
      </c>
      <c r="H14" s="73">
        <f t="shared" si="0"/>
        <v>1254</v>
      </c>
      <c r="I14" s="73">
        <v>689</v>
      </c>
      <c r="J14" s="73"/>
      <c r="K14" s="73">
        <f t="shared" si="1"/>
        <v>1943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57</v>
      </c>
      <c r="G15" s="73">
        <v>22</v>
      </c>
      <c r="H15" s="73">
        <f t="shared" si="0"/>
        <v>1254</v>
      </c>
      <c r="I15" s="73">
        <v>499</v>
      </c>
      <c r="J15" s="73"/>
      <c r="K15" s="73">
        <f t="shared" si="1"/>
        <v>1753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45</v>
      </c>
      <c r="G16" s="73">
        <v>22</v>
      </c>
      <c r="H16" s="73">
        <f t="shared" si="0"/>
        <v>990</v>
      </c>
      <c r="I16" s="73">
        <v>442</v>
      </c>
      <c r="J16" s="73"/>
      <c r="K16" s="73">
        <f t="shared" si="1"/>
        <v>1432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57</v>
      </c>
      <c r="G17" s="73">
        <v>22</v>
      </c>
      <c r="H17" s="73">
        <f t="shared" si="0"/>
        <v>1254</v>
      </c>
      <c r="I17" s="73">
        <v>564</v>
      </c>
      <c r="J17" s="73"/>
      <c r="K17" s="73">
        <f t="shared" si="1"/>
        <v>1818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57</v>
      </c>
      <c r="G18" s="73">
        <v>22</v>
      </c>
      <c r="H18" s="73">
        <f t="shared" si="0"/>
        <v>1254</v>
      </c>
      <c r="I18" s="73">
        <v>993</v>
      </c>
      <c r="J18" s="73"/>
      <c r="K18" s="73">
        <f t="shared" si="1"/>
        <v>2247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44</v>
      </c>
      <c r="G19" s="73">
        <v>22</v>
      </c>
      <c r="H19" s="73">
        <f t="shared" si="0"/>
        <v>968</v>
      </c>
      <c r="I19" s="73">
        <v>787</v>
      </c>
      <c r="J19" s="73"/>
      <c r="K19" s="73">
        <f t="shared" si="1"/>
        <v>1755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57</v>
      </c>
      <c r="G20" s="73">
        <v>22</v>
      </c>
      <c r="H20" s="73">
        <f t="shared" si="0"/>
        <v>1254</v>
      </c>
      <c r="I20" s="73">
        <v>1003</v>
      </c>
      <c r="J20" s="73"/>
      <c r="K20" s="73">
        <f t="shared" si="1"/>
        <v>2257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54</v>
      </c>
      <c r="G21" s="73">
        <v>22</v>
      </c>
      <c r="H21" s="73">
        <f t="shared" si="0"/>
        <v>1188</v>
      </c>
      <c r="I21" s="73">
        <v>820</v>
      </c>
      <c r="J21" s="73"/>
      <c r="K21" s="73">
        <f t="shared" si="1"/>
        <v>2008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51</v>
      </c>
      <c r="G22" s="73">
        <v>22</v>
      </c>
      <c r="H22" s="73">
        <f t="shared" si="0"/>
        <v>1122</v>
      </c>
      <c r="I22" s="73">
        <v>621</v>
      </c>
      <c r="J22" s="73"/>
      <c r="K22" s="73">
        <f t="shared" si="1"/>
        <v>1743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57</v>
      </c>
      <c r="G23" s="73">
        <v>22</v>
      </c>
      <c r="H23" s="73">
        <f t="shared" si="0"/>
        <v>1254</v>
      </c>
      <c r="I23" s="73">
        <v>893</v>
      </c>
      <c r="J23" s="73"/>
      <c r="K23" s="73">
        <f t="shared" si="1"/>
        <v>2147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47</v>
      </c>
      <c r="G24" s="73">
        <v>22</v>
      </c>
      <c r="H24" s="73">
        <f t="shared" si="0"/>
        <v>1034</v>
      </c>
      <c r="I24" s="73">
        <v>712</v>
      </c>
      <c r="J24" s="73"/>
      <c r="K24" s="73">
        <f t="shared" si="1"/>
        <v>1746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36</v>
      </c>
      <c r="G25" s="73">
        <v>22</v>
      </c>
      <c r="H25" s="73">
        <f t="shared" si="0"/>
        <v>792</v>
      </c>
      <c r="I25" s="73">
        <v>1207</v>
      </c>
      <c r="J25" s="73"/>
      <c r="K25" s="73">
        <f t="shared" si="1"/>
        <v>1999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51</v>
      </c>
      <c r="G26" s="73">
        <v>22</v>
      </c>
      <c r="H26" s="73">
        <f t="shared" si="0"/>
        <v>1122</v>
      </c>
      <c r="I26" s="73">
        <v>705</v>
      </c>
      <c r="J26" s="73"/>
      <c r="K26" s="73">
        <f t="shared" si="1"/>
        <v>1827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50</v>
      </c>
      <c r="G27" s="73">
        <v>22</v>
      </c>
      <c r="H27" s="73">
        <f t="shared" si="0"/>
        <v>1100</v>
      </c>
      <c r="I27" s="73">
        <v>642</v>
      </c>
      <c r="J27" s="73"/>
      <c r="K27" s="73">
        <f t="shared" si="1"/>
        <v>1742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57</v>
      </c>
      <c r="G28" s="73">
        <v>22</v>
      </c>
      <c r="H28" s="73">
        <f t="shared" si="0"/>
        <v>1254</v>
      </c>
      <c r="I28" s="73">
        <v>722</v>
      </c>
      <c r="J28" s="73"/>
      <c r="K28" s="73">
        <f t="shared" si="1"/>
        <v>1976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57</v>
      </c>
      <c r="G29" s="73">
        <v>22</v>
      </c>
      <c r="H29" s="73">
        <f t="shared" si="0"/>
        <v>1254</v>
      </c>
      <c r="I29" s="73">
        <v>572</v>
      </c>
      <c r="J29" s="73"/>
      <c r="K29" s="73">
        <f t="shared" si="1"/>
        <v>1826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42</v>
      </c>
      <c r="G30" s="73">
        <v>22</v>
      </c>
      <c r="H30" s="73">
        <f t="shared" si="0"/>
        <v>924</v>
      </c>
      <c r="I30" s="73">
        <v>434</v>
      </c>
      <c r="J30" s="73"/>
      <c r="K30" s="73">
        <f t="shared" si="1"/>
        <v>1358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57</v>
      </c>
      <c r="G31" s="73">
        <v>22</v>
      </c>
      <c r="H31" s="73">
        <f t="shared" si="0"/>
        <v>1254</v>
      </c>
      <c r="I31" s="73">
        <v>494</v>
      </c>
      <c r="J31" s="73"/>
      <c r="K31" s="73">
        <f t="shared" si="1"/>
        <v>1748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50</v>
      </c>
      <c r="G32" s="73">
        <v>22</v>
      </c>
      <c r="H32" s="73">
        <f t="shared" si="0"/>
        <v>1100</v>
      </c>
      <c r="I32" s="73">
        <v>575</v>
      </c>
      <c r="J32" s="73"/>
      <c r="K32" s="73">
        <f t="shared" si="1"/>
        <v>1675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55</v>
      </c>
      <c r="G33" s="73">
        <v>22</v>
      </c>
      <c r="H33" s="73">
        <f t="shared" si="0"/>
        <v>1210</v>
      </c>
      <c r="I33" s="73">
        <v>786</v>
      </c>
      <c r="J33" s="73"/>
      <c r="K33" s="73">
        <f t="shared" si="1"/>
        <v>1996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57</v>
      </c>
      <c r="G34" s="73">
        <v>22</v>
      </c>
      <c r="H34" s="73">
        <f t="shared" si="0"/>
        <v>1254</v>
      </c>
      <c r="I34" s="73">
        <v>133</v>
      </c>
      <c r="J34" s="73"/>
      <c r="K34" s="73">
        <f t="shared" si="1"/>
        <v>1387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57</v>
      </c>
      <c r="G35" s="73">
        <v>22</v>
      </c>
      <c r="H35" s="73">
        <f t="shared" si="0"/>
        <v>1254</v>
      </c>
      <c r="I35" s="73">
        <v>796</v>
      </c>
      <c r="J35" s="73"/>
      <c r="K35" s="73">
        <f t="shared" si="1"/>
        <v>2050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55</v>
      </c>
      <c r="G36" s="73">
        <v>22</v>
      </c>
      <c r="H36" s="73">
        <f t="shared" si="0"/>
        <v>1210</v>
      </c>
      <c r="I36" s="73">
        <v>917</v>
      </c>
      <c r="J36" s="73"/>
      <c r="K36" s="73">
        <f t="shared" si="1"/>
        <v>2127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45</v>
      </c>
      <c r="G37" s="73">
        <v>22</v>
      </c>
      <c r="H37" s="73">
        <f t="shared" si="0"/>
        <v>990</v>
      </c>
      <c r="I37" s="73">
        <v>625</v>
      </c>
      <c r="J37" s="73"/>
      <c r="K37" s="73">
        <f t="shared" si="1"/>
        <v>1615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51</v>
      </c>
      <c r="G38" s="73">
        <v>22</v>
      </c>
      <c r="H38" s="73">
        <f t="shared" si="0"/>
        <v>1122</v>
      </c>
      <c r="I38" s="73">
        <v>312</v>
      </c>
      <c r="J38" s="73"/>
      <c r="K38" s="73">
        <f t="shared" si="1"/>
        <v>1434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36</v>
      </c>
      <c r="G39" s="73">
        <v>22</v>
      </c>
      <c r="H39" s="73">
        <f t="shared" si="0"/>
        <v>792</v>
      </c>
      <c r="I39" s="73">
        <v>428</v>
      </c>
      <c r="J39" s="73"/>
      <c r="K39" s="73">
        <f t="shared" si="1"/>
        <v>1220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57</v>
      </c>
      <c r="G40" s="73">
        <v>22</v>
      </c>
      <c r="H40" s="73">
        <f t="shared" si="0"/>
        <v>1254</v>
      </c>
      <c r="I40" s="73">
        <v>437</v>
      </c>
      <c r="J40" s="73"/>
      <c r="K40" s="73">
        <f t="shared" si="1"/>
        <v>1691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57</v>
      </c>
      <c r="G41" s="73">
        <v>22</v>
      </c>
      <c r="H41" s="73">
        <f t="shared" si="0"/>
        <v>1254</v>
      </c>
      <c r="I41" s="73">
        <v>641</v>
      </c>
      <c r="J41" s="73"/>
      <c r="K41" s="73">
        <f t="shared" si="1"/>
        <v>1895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52</v>
      </c>
      <c r="G42" s="73">
        <v>22</v>
      </c>
      <c r="H42" s="73">
        <f t="shared" si="0"/>
        <v>1144</v>
      </c>
      <c r="I42" s="73">
        <v>651</v>
      </c>
      <c r="J42" s="73"/>
      <c r="K42" s="73">
        <f t="shared" si="1"/>
        <v>1795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57</v>
      </c>
      <c r="G43" s="73">
        <v>22</v>
      </c>
      <c r="H43" s="73">
        <f t="shared" si="0"/>
        <v>1254</v>
      </c>
      <c r="I43" s="73">
        <v>711</v>
      </c>
      <c r="J43" s="73"/>
      <c r="K43" s="73">
        <f t="shared" si="1"/>
        <v>1965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54</v>
      </c>
      <c r="G44" s="73">
        <v>22</v>
      </c>
      <c r="H44" s="73">
        <f t="shared" si="0"/>
        <v>1188</v>
      </c>
      <c r="I44" s="73">
        <v>664</v>
      </c>
      <c r="J44" s="73"/>
      <c r="K44" s="73">
        <f t="shared" si="1"/>
        <v>1852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54</v>
      </c>
      <c r="G45" s="73">
        <v>22</v>
      </c>
      <c r="H45" s="73">
        <f t="shared" si="0"/>
        <v>1188</v>
      </c>
      <c r="I45" s="73">
        <v>681</v>
      </c>
      <c r="J45" s="73"/>
      <c r="K45" s="73">
        <f t="shared" si="1"/>
        <v>1869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22</v>
      </c>
      <c r="H46" s="73">
        <f t="shared" si="0"/>
        <v>0</v>
      </c>
      <c r="I46" s="73">
        <v>576</v>
      </c>
      <c r="J46" s="73"/>
      <c r="K46" s="73">
        <f t="shared" si="1"/>
        <v>576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57</v>
      </c>
      <c r="G47" s="73">
        <v>22</v>
      </c>
      <c r="H47" s="73">
        <f t="shared" si="0"/>
        <v>1254</v>
      </c>
      <c r="I47" s="73">
        <v>569</v>
      </c>
      <c r="J47" s="73"/>
      <c r="K47" s="73">
        <f t="shared" si="1"/>
        <v>1823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48</v>
      </c>
      <c r="G48" s="73">
        <v>22</v>
      </c>
      <c r="H48" s="73">
        <f t="shared" si="0"/>
        <v>1056</v>
      </c>
      <c r="I48" s="73">
        <v>517</v>
      </c>
      <c r="J48" s="73"/>
      <c r="K48" s="73">
        <f t="shared" si="1"/>
        <v>1573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57</v>
      </c>
      <c r="G49" s="73">
        <v>22</v>
      </c>
      <c r="H49" s="73">
        <f t="shared" si="0"/>
        <v>1254</v>
      </c>
      <c r="I49" s="73">
        <v>439</v>
      </c>
      <c r="J49" s="73"/>
      <c r="K49" s="73">
        <f t="shared" si="1"/>
        <v>1693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47</v>
      </c>
      <c r="G50" s="73">
        <v>22</v>
      </c>
      <c r="H50" s="73">
        <f t="shared" si="0"/>
        <v>1034</v>
      </c>
      <c r="I50" s="73">
        <v>805</v>
      </c>
      <c r="J50" s="73"/>
      <c r="K50" s="73">
        <f t="shared" si="1"/>
        <v>1839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43</v>
      </c>
      <c r="G51" s="73">
        <v>22</v>
      </c>
      <c r="H51" s="73">
        <f t="shared" si="0"/>
        <v>946</v>
      </c>
      <c r="I51" s="73">
        <v>853</v>
      </c>
      <c r="J51" s="73"/>
      <c r="K51" s="73">
        <f t="shared" si="1"/>
        <v>1799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57</v>
      </c>
      <c r="G52" s="73">
        <v>22</v>
      </c>
      <c r="H52" s="73">
        <f t="shared" si="0"/>
        <v>1254</v>
      </c>
      <c r="I52" s="73">
        <v>739</v>
      </c>
      <c r="J52" s="73"/>
      <c r="K52" s="73">
        <f t="shared" si="1"/>
        <v>1993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57</v>
      </c>
      <c r="G53" s="73">
        <v>22</v>
      </c>
      <c r="H53" s="73">
        <f t="shared" si="0"/>
        <v>1254</v>
      </c>
      <c r="I53" s="73">
        <v>596</v>
      </c>
      <c r="J53" s="73"/>
      <c r="K53" s="73">
        <f t="shared" si="1"/>
        <v>1850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41</v>
      </c>
      <c r="G54" s="73">
        <v>22</v>
      </c>
      <c r="H54" s="73">
        <f t="shared" si="0"/>
        <v>902</v>
      </c>
      <c r="I54" s="73">
        <v>793</v>
      </c>
      <c r="J54" s="73"/>
      <c r="K54" s="73">
        <f t="shared" si="1"/>
        <v>1695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55</v>
      </c>
      <c r="G55" s="73">
        <v>22</v>
      </c>
      <c r="H55" s="73">
        <f t="shared" si="0"/>
        <v>1210</v>
      </c>
      <c r="I55" s="73">
        <v>1163</v>
      </c>
      <c r="J55" s="73"/>
      <c r="K55" s="73">
        <f t="shared" si="1"/>
        <v>2373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57</v>
      </c>
      <c r="G56" s="73">
        <v>22</v>
      </c>
      <c r="H56" s="73">
        <f t="shared" si="0"/>
        <v>1254</v>
      </c>
      <c r="I56" s="73">
        <v>1058</v>
      </c>
      <c r="J56" s="73"/>
      <c r="K56" s="73">
        <f t="shared" si="1"/>
        <v>2312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57</v>
      </c>
      <c r="G57" s="73">
        <v>22</v>
      </c>
      <c r="H57" s="73">
        <f t="shared" si="0"/>
        <v>1254</v>
      </c>
      <c r="I57" s="73">
        <v>680</v>
      </c>
      <c r="J57" s="73"/>
      <c r="K57" s="73">
        <f t="shared" si="1"/>
        <v>1934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57</v>
      </c>
      <c r="G58" s="73">
        <v>22</v>
      </c>
      <c r="H58" s="73">
        <f t="shared" si="0"/>
        <v>1254</v>
      </c>
      <c r="I58" s="73">
        <v>764</v>
      </c>
      <c r="J58" s="73"/>
      <c r="K58" s="73">
        <f t="shared" si="1"/>
        <v>2018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57</v>
      </c>
      <c r="G59" s="73">
        <v>22</v>
      </c>
      <c r="H59" s="73">
        <f t="shared" si="0"/>
        <v>1254</v>
      </c>
      <c r="I59" s="73">
        <v>1330</v>
      </c>
      <c r="J59" s="73"/>
      <c r="K59" s="73">
        <f t="shared" si="1"/>
        <v>2584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36</v>
      </c>
      <c r="G60" s="73">
        <v>22</v>
      </c>
      <c r="H60" s="73">
        <f t="shared" si="0"/>
        <v>792</v>
      </c>
      <c r="I60" s="73">
        <v>722</v>
      </c>
      <c r="J60" s="73"/>
      <c r="K60" s="73">
        <f t="shared" si="1"/>
        <v>1514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36</v>
      </c>
      <c r="G61" s="73">
        <v>22</v>
      </c>
      <c r="H61" s="73">
        <f t="shared" si="0"/>
        <v>792</v>
      </c>
      <c r="I61" s="73">
        <v>615</v>
      </c>
      <c r="J61" s="73"/>
      <c r="K61" s="73">
        <f t="shared" si="1"/>
        <v>1407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56</v>
      </c>
      <c r="G62" s="73">
        <v>22</v>
      </c>
      <c r="H62" s="73">
        <f t="shared" si="0"/>
        <v>1232</v>
      </c>
      <c r="I62" s="73">
        <v>599</v>
      </c>
      <c r="J62" s="73"/>
      <c r="K62" s="73">
        <f t="shared" si="1"/>
        <v>1831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55</v>
      </c>
      <c r="G63" s="73">
        <v>22</v>
      </c>
      <c r="H63" s="73">
        <f t="shared" si="0"/>
        <v>1210</v>
      </c>
      <c r="I63" s="73">
        <v>405</v>
      </c>
      <c r="J63" s="73"/>
      <c r="K63" s="73">
        <f t="shared" si="1"/>
        <v>1615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42</v>
      </c>
      <c r="G64" s="73">
        <v>22</v>
      </c>
      <c r="H64" s="73">
        <f t="shared" si="0"/>
        <v>924</v>
      </c>
      <c r="I64" s="73">
        <v>548</v>
      </c>
      <c r="J64" s="73"/>
      <c r="K64" s="73">
        <f t="shared" si="1"/>
        <v>1472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53</v>
      </c>
      <c r="G65" s="73">
        <v>22</v>
      </c>
      <c r="H65" s="73">
        <f t="shared" si="0"/>
        <v>1166</v>
      </c>
      <c r="I65" s="73">
        <v>1085</v>
      </c>
      <c r="J65" s="73"/>
      <c r="K65" s="73">
        <f t="shared" si="1"/>
        <v>2251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41</v>
      </c>
      <c r="G66" s="73">
        <v>22</v>
      </c>
      <c r="H66" s="73">
        <f t="shared" si="0"/>
        <v>902</v>
      </c>
      <c r="I66" s="73">
        <v>586</v>
      </c>
      <c r="J66" s="73"/>
      <c r="K66" s="73">
        <f t="shared" si="1"/>
        <v>1488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41</v>
      </c>
      <c r="G67" s="73">
        <v>22</v>
      </c>
      <c r="H67" s="73">
        <f t="shared" ref="H67:H130" si="2">F67*G67</f>
        <v>902</v>
      </c>
      <c r="I67" s="73">
        <v>632</v>
      </c>
      <c r="J67" s="73"/>
      <c r="K67" s="73">
        <f t="shared" ref="K67:K130" si="3">H67+I67+J67</f>
        <v>1534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47</v>
      </c>
      <c r="G68" s="73">
        <v>22</v>
      </c>
      <c r="H68" s="73">
        <f t="shared" si="2"/>
        <v>1034</v>
      </c>
      <c r="I68" s="73">
        <v>636</v>
      </c>
      <c r="J68" s="73"/>
      <c r="K68" s="73">
        <f t="shared" si="3"/>
        <v>1670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31</v>
      </c>
      <c r="G69" s="73">
        <v>22</v>
      </c>
      <c r="H69" s="73">
        <f t="shared" si="2"/>
        <v>682</v>
      </c>
      <c r="I69" s="73">
        <v>300</v>
      </c>
      <c r="J69" s="73"/>
      <c r="K69" s="73">
        <f t="shared" si="3"/>
        <v>982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36</v>
      </c>
      <c r="G70" s="73">
        <v>22</v>
      </c>
      <c r="H70" s="73">
        <f t="shared" si="2"/>
        <v>792</v>
      </c>
      <c r="I70" s="73">
        <v>277</v>
      </c>
      <c r="J70" s="73"/>
      <c r="K70" s="73">
        <f t="shared" si="3"/>
        <v>1069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33</v>
      </c>
      <c r="G71" s="73">
        <v>22</v>
      </c>
      <c r="H71" s="73">
        <f t="shared" si="2"/>
        <v>726</v>
      </c>
      <c r="I71" s="73">
        <v>431</v>
      </c>
      <c r="J71" s="73"/>
      <c r="K71" s="73">
        <f t="shared" si="3"/>
        <v>1157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39</v>
      </c>
      <c r="G72" s="73">
        <v>22</v>
      </c>
      <c r="H72" s="73">
        <f t="shared" si="2"/>
        <v>858</v>
      </c>
      <c r="I72" s="73">
        <v>639</v>
      </c>
      <c r="J72" s="73"/>
      <c r="K72" s="73">
        <f t="shared" si="3"/>
        <v>1497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57</v>
      </c>
      <c r="G73" s="73">
        <v>22</v>
      </c>
      <c r="H73" s="73">
        <f t="shared" si="2"/>
        <v>1254</v>
      </c>
      <c r="I73" s="73">
        <v>463</v>
      </c>
      <c r="J73" s="73"/>
      <c r="K73" s="73">
        <f t="shared" si="3"/>
        <v>1717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45</v>
      </c>
      <c r="G74" s="73">
        <v>22</v>
      </c>
      <c r="H74" s="73">
        <f t="shared" si="2"/>
        <v>990</v>
      </c>
      <c r="I74" s="73">
        <v>463</v>
      </c>
      <c r="J74" s="73"/>
      <c r="K74" s="73">
        <f t="shared" si="3"/>
        <v>1453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57</v>
      </c>
      <c r="G75" s="73">
        <v>22</v>
      </c>
      <c r="H75" s="73">
        <f t="shared" si="2"/>
        <v>1254</v>
      </c>
      <c r="I75" s="73">
        <v>707</v>
      </c>
      <c r="J75" s="73"/>
      <c r="K75" s="73">
        <f t="shared" si="3"/>
        <v>1961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57</v>
      </c>
      <c r="G76" s="73">
        <v>22</v>
      </c>
      <c r="H76" s="73">
        <f t="shared" si="2"/>
        <v>1254</v>
      </c>
      <c r="I76" s="73">
        <v>503</v>
      </c>
      <c r="J76" s="73"/>
      <c r="K76" s="73">
        <f t="shared" si="3"/>
        <v>1757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57</v>
      </c>
      <c r="G77" s="73">
        <v>22</v>
      </c>
      <c r="H77" s="73">
        <f t="shared" si="2"/>
        <v>1254</v>
      </c>
      <c r="I77" s="73">
        <v>523</v>
      </c>
      <c r="J77" s="73"/>
      <c r="K77" s="73">
        <f t="shared" si="3"/>
        <v>1777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57</v>
      </c>
      <c r="G78" s="73">
        <v>22</v>
      </c>
      <c r="H78" s="73">
        <f t="shared" si="2"/>
        <v>1254</v>
      </c>
      <c r="I78" s="73">
        <v>541</v>
      </c>
      <c r="J78" s="73"/>
      <c r="K78" s="73">
        <f t="shared" si="3"/>
        <v>1795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57</v>
      </c>
      <c r="G79" s="73">
        <v>22</v>
      </c>
      <c r="H79" s="73">
        <f t="shared" si="2"/>
        <v>1254</v>
      </c>
      <c r="I79" s="73">
        <v>585</v>
      </c>
      <c r="J79" s="73"/>
      <c r="K79" s="73">
        <f t="shared" si="3"/>
        <v>1839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57</v>
      </c>
      <c r="G80" s="73">
        <v>22</v>
      </c>
      <c r="H80" s="73">
        <f t="shared" si="2"/>
        <v>1254</v>
      </c>
      <c r="I80" s="73">
        <v>700</v>
      </c>
      <c r="J80" s="73"/>
      <c r="K80" s="73">
        <f t="shared" si="3"/>
        <v>1954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54</v>
      </c>
      <c r="G81" s="73">
        <v>22</v>
      </c>
      <c r="H81" s="73">
        <f t="shared" si="2"/>
        <v>1188</v>
      </c>
      <c r="I81" s="73">
        <v>530</v>
      </c>
      <c r="J81" s="73"/>
      <c r="K81" s="73">
        <f t="shared" si="3"/>
        <v>1718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57</v>
      </c>
      <c r="G82" s="73">
        <v>22</v>
      </c>
      <c r="H82" s="73">
        <f t="shared" si="2"/>
        <v>1254</v>
      </c>
      <c r="I82" s="73">
        <v>852</v>
      </c>
      <c r="J82" s="73"/>
      <c r="K82" s="73">
        <f t="shared" si="3"/>
        <v>2106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57</v>
      </c>
      <c r="G83" s="73">
        <v>22</v>
      </c>
      <c r="H83" s="73">
        <f t="shared" si="2"/>
        <v>1254</v>
      </c>
      <c r="I83" s="73">
        <v>730</v>
      </c>
      <c r="J83" s="73"/>
      <c r="K83" s="73">
        <f t="shared" si="3"/>
        <v>1984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57</v>
      </c>
      <c r="G84" s="73">
        <v>22</v>
      </c>
      <c r="H84" s="73">
        <f t="shared" si="2"/>
        <v>1254</v>
      </c>
      <c r="I84" s="73">
        <v>685</v>
      </c>
      <c r="J84" s="73"/>
      <c r="K84" s="73">
        <f t="shared" si="3"/>
        <v>1939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54</v>
      </c>
      <c r="G85" s="73">
        <v>22</v>
      </c>
      <c r="H85" s="73">
        <f t="shared" si="2"/>
        <v>1188</v>
      </c>
      <c r="I85" s="73">
        <v>546</v>
      </c>
      <c r="J85" s="73"/>
      <c r="K85" s="73">
        <f t="shared" si="3"/>
        <v>1734</v>
      </c>
      <c r="L85" s="73"/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221</v>
      </c>
      <c r="C86" s="79" t="s">
        <v>3607</v>
      </c>
      <c r="D86" s="78">
        <v>21103088</v>
      </c>
      <c r="E86" s="79" t="s">
        <v>251</v>
      </c>
      <c r="F86" s="73">
        <v>54</v>
      </c>
      <c r="G86" s="73">
        <v>22</v>
      </c>
      <c r="H86" s="73">
        <f t="shared" si="2"/>
        <v>1188</v>
      </c>
      <c r="I86" s="73">
        <v>54</v>
      </c>
      <c r="J86" s="73"/>
      <c r="K86" s="73">
        <f t="shared" si="3"/>
        <v>1242</v>
      </c>
      <c r="L86" s="73"/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222</v>
      </c>
      <c r="C87" s="79" t="s">
        <v>4590</v>
      </c>
      <c r="D87" s="78">
        <v>21103071</v>
      </c>
      <c r="E87" s="79" t="s">
        <v>251</v>
      </c>
      <c r="F87" s="73">
        <v>57</v>
      </c>
      <c r="G87" s="73">
        <v>22</v>
      </c>
      <c r="H87" s="73">
        <f t="shared" si="2"/>
        <v>1254</v>
      </c>
      <c r="I87" s="73">
        <v>594</v>
      </c>
      <c r="J87" s="73"/>
      <c r="K87" s="73">
        <f t="shared" si="3"/>
        <v>1848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222</v>
      </c>
      <c r="C88" s="79" t="s">
        <v>5354</v>
      </c>
      <c r="D88" s="78">
        <v>21103025</v>
      </c>
      <c r="E88" s="79" t="s">
        <v>251</v>
      </c>
      <c r="F88" s="73">
        <v>56</v>
      </c>
      <c r="G88" s="73">
        <v>22</v>
      </c>
      <c r="H88" s="73">
        <f t="shared" si="2"/>
        <v>1232</v>
      </c>
      <c r="I88" s="73">
        <v>764</v>
      </c>
      <c r="J88" s="73"/>
      <c r="K88" s="73">
        <f t="shared" si="3"/>
        <v>1996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223</v>
      </c>
      <c r="C89" s="79" t="s">
        <v>5900</v>
      </c>
      <c r="D89" s="78">
        <v>21124058</v>
      </c>
      <c r="E89" s="79" t="s">
        <v>156</v>
      </c>
      <c r="F89" s="73">
        <v>54</v>
      </c>
      <c r="G89" s="73">
        <v>22</v>
      </c>
      <c r="H89" s="73">
        <f t="shared" si="2"/>
        <v>1188</v>
      </c>
      <c r="I89" s="73">
        <v>1005</v>
      </c>
      <c r="J89" s="73"/>
      <c r="K89" s="73">
        <f t="shared" si="3"/>
        <v>2193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223</v>
      </c>
      <c r="C90" s="79" t="s">
        <v>5951</v>
      </c>
      <c r="D90" s="78">
        <v>21109033</v>
      </c>
      <c r="E90" s="79" t="s">
        <v>309</v>
      </c>
      <c r="F90" s="73">
        <v>55</v>
      </c>
      <c r="G90" s="73">
        <v>22</v>
      </c>
      <c r="H90" s="73">
        <f t="shared" si="2"/>
        <v>1210</v>
      </c>
      <c r="I90" s="73">
        <v>732</v>
      </c>
      <c r="J90" s="73"/>
      <c r="K90" s="73">
        <f t="shared" si="3"/>
        <v>1942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224</v>
      </c>
      <c r="C91" s="79" t="s">
        <v>5952</v>
      </c>
      <c r="D91" s="78">
        <v>21109089</v>
      </c>
      <c r="E91" s="79" t="s">
        <v>309</v>
      </c>
      <c r="F91" s="73">
        <v>39</v>
      </c>
      <c r="G91" s="73">
        <v>22</v>
      </c>
      <c r="H91" s="73">
        <f t="shared" si="2"/>
        <v>858</v>
      </c>
      <c r="I91" s="73">
        <v>378</v>
      </c>
      <c r="J91" s="73"/>
      <c r="K91" s="73">
        <f t="shared" si="3"/>
        <v>1236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224</v>
      </c>
      <c r="C92" s="79" t="s">
        <v>5957</v>
      </c>
      <c r="D92" s="78">
        <v>21109092</v>
      </c>
      <c r="E92" s="79" t="s">
        <v>309</v>
      </c>
      <c r="F92" s="73">
        <v>25</v>
      </c>
      <c r="G92" s="73">
        <v>22</v>
      </c>
      <c r="H92" s="73">
        <f t="shared" si="2"/>
        <v>550</v>
      </c>
      <c r="I92" s="73">
        <v>251</v>
      </c>
      <c r="J92" s="73"/>
      <c r="K92" s="73">
        <f t="shared" si="3"/>
        <v>801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225</v>
      </c>
      <c r="C93" s="79" t="s">
        <v>5931</v>
      </c>
      <c r="D93" s="78">
        <v>21109094</v>
      </c>
      <c r="E93" s="79">
        <v>90</v>
      </c>
      <c r="F93" s="73">
        <v>55</v>
      </c>
      <c r="G93" s="73">
        <v>22</v>
      </c>
      <c r="H93" s="73">
        <f t="shared" si="2"/>
        <v>1210</v>
      </c>
      <c r="I93" s="73">
        <v>928</v>
      </c>
      <c r="J93" s="73"/>
      <c r="K93" s="73">
        <f t="shared" si="3"/>
        <v>2138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225</v>
      </c>
      <c r="C94" s="79" t="s">
        <v>6013</v>
      </c>
      <c r="D94" s="78">
        <v>21109091</v>
      </c>
      <c r="E94" s="79" t="s">
        <v>309</v>
      </c>
      <c r="F94" s="73">
        <v>57</v>
      </c>
      <c r="G94" s="73">
        <v>22</v>
      </c>
      <c r="H94" s="73">
        <f t="shared" si="2"/>
        <v>1254</v>
      </c>
      <c r="I94" s="73">
        <v>344</v>
      </c>
      <c r="J94" s="73"/>
      <c r="K94" s="73">
        <f t="shared" si="3"/>
        <v>1598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226</v>
      </c>
      <c r="C95" s="79" t="s">
        <v>5904</v>
      </c>
      <c r="D95" s="78">
        <v>21103014</v>
      </c>
      <c r="E95" s="79" t="s">
        <v>251</v>
      </c>
      <c r="F95" s="73">
        <v>57</v>
      </c>
      <c r="G95" s="73">
        <v>22</v>
      </c>
      <c r="H95" s="73">
        <f t="shared" si="2"/>
        <v>1254</v>
      </c>
      <c r="I95" s="73">
        <v>663</v>
      </c>
      <c r="J95" s="73"/>
      <c r="K95" s="73">
        <f t="shared" si="3"/>
        <v>1917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226</v>
      </c>
      <c r="C96" s="79" t="s">
        <v>5950</v>
      </c>
      <c r="D96" s="78">
        <v>21103004</v>
      </c>
      <c r="E96" s="79" t="s">
        <v>251</v>
      </c>
      <c r="F96" s="73">
        <v>57</v>
      </c>
      <c r="G96" s="73">
        <v>22</v>
      </c>
      <c r="H96" s="73">
        <f t="shared" si="2"/>
        <v>1254</v>
      </c>
      <c r="I96" s="73">
        <v>375</v>
      </c>
      <c r="J96" s="73"/>
      <c r="K96" s="73">
        <f t="shared" si="3"/>
        <v>1629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227</v>
      </c>
      <c r="C97" s="79" t="s">
        <v>3444</v>
      </c>
      <c r="D97" s="78">
        <v>21102075</v>
      </c>
      <c r="E97" s="79" t="s">
        <v>2589</v>
      </c>
      <c r="F97" s="73">
        <v>57</v>
      </c>
      <c r="G97" s="73">
        <v>22</v>
      </c>
      <c r="H97" s="73">
        <f t="shared" si="2"/>
        <v>1254</v>
      </c>
      <c r="I97" s="73">
        <v>717</v>
      </c>
      <c r="J97" s="73"/>
      <c r="K97" s="73">
        <f t="shared" si="3"/>
        <v>1971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227</v>
      </c>
      <c r="C98" s="79" t="s">
        <v>5945</v>
      </c>
      <c r="D98" s="78">
        <v>21102062</v>
      </c>
      <c r="E98" s="79" t="s">
        <v>813</v>
      </c>
      <c r="F98" s="73">
        <v>57</v>
      </c>
      <c r="G98" s="73">
        <v>22</v>
      </c>
      <c r="H98" s="73">
        <f t="shared" si="2"/>
        <v>1254</v>
      </c>
      <c r="I98" s="73">
        <v>800</v>
      </c>
      <c r="J98" s="73"/>
      <c r="K98" s="73">
        <f t="shared" si="3"/>
        <v>2054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228</v>
      </c>
      <c r="C99" s="79" t="s">
        <v>2396</v>
      </c>
      <c r="D99" s="78">
        <v>21103046</v>
      </c>
      <c r="E99" s="79" t="s">
        <v>251</v>
      </c>
      <c r="F99" s="73">
        <v>57</v>
      </c>
      <c r="G99" s="73">
        <v>22</v>
      </c>
      <c r="H99" s="73">
        <f t="shared" si="2"/>
        <v>1254</v>
      </c>
      <c r="I99" s="73">
        <v>657</v>
      </c>
      <c r="J99" s="73"/>
      <c r="K99" s="73">
        <f t="shared" si="3"/>
        <v>1911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9" t="s">
        <v>251</v>
      </c>
      <c r="F100" s="73">
        <v>51</v>
      </c>
      <c r="G100" s="73">
        <v>22</v>
      </c>
      <c r="H100" s="73">
        <f t="shared" si="2"/>
        <v>1122</v>
      </c>
      <c r="I100" s="73">
        <v>516</v>
      </c>
      <c r="J100" s="73"/>
      <c r="K100" s="73">
        <f t="shared" si="3"/>
        <v>1638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9" t="s">
        <v>156</v>
      </c>
      <c r="F101" s="73">
        <v>46</v>
      </c>
      <c r="G101" s="73">
        <v>22</v>
      </c>
      <c r="H101" s="73">
        <f t="shared" si="2"/>
        <v>1012</v>
      </c>
      <c r="I101" s="73">
        <v>402</v>
      </c>
      <c r="J101" s="73"/>
      <c r="K101" s="73">
        <f t="shared" si="3"/>
        <v>1414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9" t="s">
        <v>156</v>
      </c>
      <c r="F102" s="73">
        <v>51</v>
      </c>
      <c r="G102" s="73">
        <v>22</v>
      </c>
      <c r="H102" s="73">
        <f t="shared" si="2"/>
        <v>1122</v>
      </c>
      <c r="I102" s="73">
        <v>618</v>
      </c>
      <c r="J102" s="73"/>
      <c r="K102" s="73">
        <f t="shared" si="3"/>
        <v>1740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9" t="s">
        <v>251</v>
      </c>
      <c r="F103" s="73">
        <v>28</v>
      </c>
      <c r="G103" s="73">
        <v>22</v>
      </c>
      <c r="H103" s="73">
        <f t="shared" si="2"/>
        <v>616</v>
      </c>
      <c r="I103" s="73">
        <v>337</v>
      </c>
      <c r="J103" s="73"/>
      <c r="K103" s="73">
        <f t="shared" si="3"/>
        <v>953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9" t="s">
        <v>51</v>
      </c>
      <c r="F104" s="73">
        <v>57</v>
      </c>
      <c r="G104" s="73">
        <v>22</v>
      </c>
      <c r="H104" s="73">
        <f t="shared" si="2"/>
        <v>1254</v>
      </c>
      <c r="I104" s="73">
        <v>546</v>
      </c>
      <c r="J104" s="73"/>
      <c r="K104" s="73">
        <f t="shared" si="3"/>
        <v>1800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9" t="s">
        <v>156</v>
      </c>
      <c r="F105" s="73">
        <v>33</v>
      </c>
      <c r="G105" s="73">
        <v>22</v>
      </c>
      <c r="H105" s="73">
        <f t="shared" si="2"/>
        <v>726</v>
      </c>
      <c r="I105" s="73">
        <v>792</v>
      </c>
      <c r="J105" s="73"/>
      <c r="K105" s="73">
        <f t="shared" si="3"/>
        <v>1518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9" t="s">
        <v>212</v>
      </c>
      <c r="F106" s="73">
        <v>45</v>
      </c>
      <c r="G106" s="73">
        <v>22</v>
      </c>
      <c r="H106" s="73">
        <f t="shared" si="2"/>
        <v>990</v>
      </c>
      <c r="I106" s="73">
        <v>1074</v>
      </c>
      <c r="J106" s="73"/>
      <c r="K106" s="73">
        <f t="shared" si="3"/>
        <v>2064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9" t="s">
        <v>251</v>
      </c>
      <c r="F107" s="73">
        <v>57</v>
      </c>
      <c r="G107" s="73">
        <v>22</v>
      </c>
      <c r="H107" s="73">
        <f t="shared" si="2"/>
        <v>1254</v>
      </c>
      <c r="I107" s="73">
        <v>428</v>
      </c>
      <c r="J107" s="73"/>
      <c r="K107" s="73">
        <f t="shared" si="3"/>
        <v>1682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9" t="s">
        <v>251</v>
      </c>
      <c r="F108" s="73">
        <v>21</v>
      </c>
      <c r="G108" s="73">
        <v>22</v>
      </c>
      <c r="H108" s="73">
        <f t="shared" si="2"/>
        <v>462</v>
      </c>
      <c r="I108" s="73">
        <v>202</v>
      </c>
      <c r="J108" s="73"/>
      <c r="K108" s="73">
        <f t="shared" si="3"/>
        <v>664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9" t="s">
        <v>51</v>
      </c>
      <c r="F109" s="73">
        <v>57</v>
      </c>
      <c r="G109" s="73">
        <v>22</v>
      </c>
      <c r="H109" s="73">
        <f t="shared" si="2"/>
        <v>1254</v>
      </c>
      <c r="I109" s="73">
        <v>482</v>
      </c>
      <c r="J109" s="73"/>
      <c r="K109" s="73">
        <f t="shared" si="3"/>
        <v>1736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9" t="s">
        <v>251</v>
      </c>
      <c r="F110" s="73">
        <v>57</v>
      </c>
      <c r="G110" s="73">
        <v>22</v>
      </c>
      <c r="H110" s="73">
        <f t="shared" si="2"/>
        <v>1254</v>
      </c>
      <c r="I110" s="73">
        <v>1162</v>
      </c>
      <c r="J110" s="73"/>
      <c r="K110" s="73">
        <f t="shared" si="3"/>
        <v>2416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9" t="s">
        <v>251</v>
      </c>
      <c r="F111" s="73">
        <v>57</v>
      </c>
      <c r="G111" s="73">
        <v>22</v>
      </c>
      <c r="H111" s="73">
        <f t="shared" si="2"/>
        <v>1254</v>
      </c>
      <c r="I111" s="73">
        <v>712</v>
      </c>
      <c r="J111" s="73"/>
      <c r="K111" s="73">
        <f t="shared" si="3"/>
        <v>1966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9" t="s">
        <v>251</v>
      </c>
      <c r="F112" s="73">
        <v>57</v>
      </c>
      <c r="G112" s="73">
        <v>22</v>
      </c>
      <c r="H112" s="73">
        <f t="shared" si="2"/>
        <v>1254</v>
      </c>
      <c r="I112" s="73">
        <v>544</v>
      </c>
      <c r="J112" s="73"/>
      <c r="K112" s="73">
        <f t="shared" si="3"/>
        <v>1798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9" t="s">
        <v>184</v>
      </c>
      <c r="F113" s="73">
        <v>47</v>
      </c>
      <c r="G113" s="73">
        <v>22</v>
      </c>
      <c r="H113" s="73">
        <f t="shared" si="2"/>
        <v>1034</v>
      </c>
      <c r="I113" s="73">
        <v>600</v>
      </c>
      <c r="J113" s="73"/>
      <c r="K113" s="73">
        <f t="shared" si="3"/>
        <v>1634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9" t="s">
        <v>546</v>
      </c>
      <c r="F114" s="73">
        <v>56</v>
      </c>
      <c r="G114" s="73">
        <v>22</v>
      </c>
      <c r="H114" s="73">
        <f t="shared" si="2"/>
        <v>1232</v>
      </c>
      <c r="I114" s="73">
        <v>1185</v>
      </c>
      <c r="J114" s="73"/>
      <c r="K114" s="73">
        <f t="shared" si="3"/>
        <v>2417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9" t="s">
        <v>546</v>
      </c>
      <c r="F115" s="73">
        <v>53</v>
      </c>
      <c r="G115" s="73">
        <v>22</v>
      </c>
      <c r="H115" s="73">
        <f t="shared" si="2"/>
        <v>1166</v>
      </c>
      <c r="I115" s="73">
        <v>1392</v>
      </c>
      <c r="J115" s="73"/>
      <c r="K115" s="73">
        <f t="shared" si="3"/>
        <v>2558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8" t="s">
        <v>546</v>
      </c>
      <c r="F116" s="73">
        <v>57</v>
      </c>
      <c r="G116" s="73">
        <v>22</v>
      </c>
      <c r="H116" s="73">
        <f t="shared" si="2"/>
        <v>1254</v>
      </c>
      <c r="I116" s="73">
        <v>864</v>
      </c>
      <c r="J116" s="73"/>
      <c r="K116" s="73">
        <f t="shared" si="3"/>
        <v>2118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9" t="s">
        <v>156</v>
      </c>
      <c r="F117" s="73">
        <v>55</v>
      </c>
      <c r="G117" s="73">
        <v>22</v>
      </c>
      <c r="H117" s="73">
        <f t="shared" si="2"/>
        <v>1210</v>
      </c>
      <c r="I117" s="73">
        <v>747</v>
      </c>
      <c r="J117" s="73"/>
      <c r="K117" s="73">
        <f t="shared" si="3"/>
        <v>1957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9" t="s">
        <v>156</v>
      </c>
      <c r="F118" s="73">
        <v>55</v>
      </c>
      <c r="G118" s="73">
        <v>22</v>
      </c>
      <c r="H118" s="73">
        <f t="shared" si="2"/>
        <v>1210</v>
      </c>
      <c r="I118" s="73">
        <v>762</v>
      </c>
      <c r="J118" s="73"/>
      <c r="K118" s="73">
        <f t="shared" si="3"/>
        <v>1972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9" t="s">
        <v>184</v>
      </c>
      <c r="F119" s="73">
        <v>47</v>
      </c>
      <c r="G119" s="73">
        <v>22</v>
      </c>
      <c r="H119" s="73">
        <f t="shared" si="2"/>
        <v>1034</v>
      </c>
      <c r="I119" s="73">
        <v>574</v>
      </c>
      <c r="J119" s="73"/>
      <c r="K119" s="73">
        <f t="shared" si="3"/>
        <v>1608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9" t="s">
        <v>184</v>
      </c>
      <c r="F120" s="73">
        <v>51</v>
      </c>
      <c r="G120" s="73">
        <v>22</v>
      </c>
      <c r="H120" s="73">
        <f t="shared" si="2"/>
        <v>1122</v>
      </c>
      <c r="I120" s="73">
        <v>613</v>
      </c>
      <c r="J120" s="73"/>
      <c r="K120" s="73">
        <f t="shared" si="3"/>
        <v>1735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9" t="s">
        <v>156</v>
      </c>
      <c r="F121" s="73">
        <v>51</v>
      </c>
      <c r="G121" s="73">
        <v>22</v>
      </c>
      <c r="H121" s="73">
        <f t="shared" si="2"/>
        <v>1122</v>
      </c>
      <c r="I121" s="73">
        <v>707</v>
      </c>
      <c r="J121" s="73"/>
      <c r="K121" s="73">
        <f t="shared" si="3"/>
        <v>1829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9" t="s">
        <v>156</v>
      </c>
      <c r="F122" s="73">
        <v>57</v>
      </c>
      <c r="G122" s="73">
        <v>22</v>
      </c>
      <c r="H122" s="73">
        <f t="shared" si="2"/>
        <v>1254</v>
      </c>
      <c r="I122" s="73">
        <v>846</v>
      </c>
      <c r="J122" s="73"/>
      <c r="K122" s="73">
        <f t="shared" si="3"/>
        <v>2100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9" t="s">
        <v>251</v>
      </c>
      <c r="F123" s="73">
        <v>48</v>
      </c>
      <c r="G123" s="73">
        <v>22</v>
      </c>
      <c r="H123" s="73">
        <f t="shared" si="2"/>
        <v>1056</v>
      </c>
      <c r="I123" s="73">
        <v>989</v>
      </c>
      <c r="J123" s="73"/>
      <c r="K123" s="73">
        <f t="shared" si="3"/>
        <v>2045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9" t="s">
        <v>251</v>
      </c>
      <c r="F124" s="73">
        <v>56</v>
      </c>
      <c r="G124" s="73">
        <v>22</v>
      </c>
      <c r="H124" s="73">
        <f t="shared" si="2"/>
        <v>1232</v>
      </c>
      <c r="I124" s="73">
        <v>1055</v>
      </c>
      <c r="J124" s="73"/>
      <c r="K124" s="73">
        <f t="shared" si="3"/>
        <v>2287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9" t="s">
        <v>156</v>
      </c>
      <c r="F125" s="73">
        <v>51</v>
      </c>
      <c r="G125" s="73">
        <v>22</v>
      </c>
      <c r="H125" s="73">
        <f t="shared" si="2"/>
        <v>1122</v>
      </c>
      <c r="I125" s="73">
        <v>753</v>
      </c>
      <c r="J125" s="73"/>
      <c r="K125" s="73">
        <f t="shared" si="3"/>
        <v>1875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9" t="s">
        <v>251</v>
      </c>
      <c r="F126" s="73">
        <v>51</v>
      </c>
      <c r="G126" s="73">
        <v>22</v>
      </c>
      <c r="H126" s="73">
        <f t="shared" si="2"/>
        <v>1122</v>
      </c>
      <c r="I126" s="73">
        <v>616</v>
      </c>
      <c r="J126" s="73"/>
      <c r="K126" s="73">
        <f t="shared" si="3"/>
        <v>1738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9" t="s">
        <v>723</v>
      </c>
      <c r="F127" s="73">
        <v>57</v>
      </c>
      <c r="G127" s="73">
        <v>22</v>
      </c>
      <c r="H127" s="73">
        <f t="shared" si="2"/>
        <v>1254</v>
      </c>
      <c r="I127" s="73">
        <v>800</v>
      </c>
      <c r="J127" s="73"/>
      <c r="K127" s="73">
        <f t="shared" si="3"/>
        <v>2054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9" t="s">
        <v>723</v>
      </c>
      <c r="F128" s="73">
        <v>57</v>
      </c>
      <c r="G128" s="73">
        <v>22</v>
      </c>
      <c r="H128" s="73">
        <f t="shared" si="2"/>
        <v>1254</v>
      </c>
      <c r="I128" s="73">
        <v>813</v>
      </c>
      <c r="J128" s="73"/>
      <c r="K128" s="73">
        <f t="shared" si="3"/>
        <v>2067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9" t="s">
        <v>723</v>
      </c>
      <c r="F129" s="73">
        <v>54</v>
      </c>
      <c r="G129" s="73">
        <v>22</v>
      </c>
      <c r="H129" s="73">
        <f t="shared" si="2"/>
        <v>1188</v>
      </c>
      <c r="I129" s="73">
        <v>786</v>
      </c>
      <c r="J129" s="73"/>
      <c r="K129" s="73">
        <f t="shared" si="3"/>
        <v>1974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9" t="s">
        <v>723</v>
      </c>
      <c r="F130" s="73">
        <v>53</v>
      </c>
      <c r="G130" s="73">
        <v>22</v>
      </c>
      <c r="H130" s="73">
        <f t="shared" si="2"/>
        <v>1166</v>
      </c>
      <c r="I130" s="73">
        <v>792</v>
      </c>
      <c r="J130" s="73"/>
      <c r="K130" s="73">
        <f t="shared" si="3"/>
        <v>1958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9" t="s">
        <v>723</v>
      </c>
      <c r="F131" s="73">
        <v>45</v>
      </c>
      <c r="G131" s="73">
        <v>22</v>
      </c>
      <c r="H131" s="73">
        <f t="shared" ref="H131:H194" si="4">F131*G131</f>
        <v>990</v>
      </c>
      <c r="I131" s="73">
        <v>587</v>
      </c>
      <c r="J131" s="73"/>
      <c r="K131" s="73">
        <f t="shared" ref="K131:K194" si="5">H131+I131+J131</f>
        <v>1577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9" t="s">
        <v>3491</v>
      </c>
      <c r="F132" s="73">
        <v>57</v>
      </c>
      <c r="G132" s="73">
        <v>22</v>
      </c>
      <c r="H132" s="73">
        <f t="shared" si="4"/>
        <v>1254</v>
      </c>
      <c r="I132" s="73">
        <v>572</v>
      </c>
      <c r="J132" s="73"/>
      <c r="K132" s="73">
        <f t="shared" si="5"/>
        <v>1826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9" t="s">
        <v>309</v>
      </c>
      <c r="F133" s="73">
        <v>55</v>
      </c>
      <c r="G133" s="73">
        <v>22</v>
      </c>
      <c r="H133" s="73">
        <f t="shared" si="4"/>
        <v>1210</v>
      </c>
      <c r="I133" s="73">
        <v>646</v>
      </c>
      <c r="J133" s="73"/>
      <c r="K133" s="73">
        <f t="shared" si="5"/>
        <v>1856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9" t="s">
        <v>309</v>
      </c>
      <c r="F134" s="73">
        <v>48</v>
      </c>
      <c r="G134" s="73">
        <v>22</v>
      </c>
      <c r="H134" s="73">
        <f t="shared" si="4"/>
        <v>1056</v>
      </c>
      <c r="I134" s="73">
        <v>490</v>
      </c>
      <c r="J134" s="73"/>
      <c r="K134" s="73">
        <f t="shared" si="5"/>
        <v>1546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9" t="s">
        <v>723</v>
      </c>
      <c r="F135" s="73">
        <v>53</v>
      </c>
      <c r="G135" s="73">
        <v>22</v>
      </c>
      <c r="H135" s="73">
        <f t="shared" si="4"/>
        <v>1166</v>
      </c>
      <c r="I135" s="73">
        <v>665</v>
      </c>
      <c r="J135" s="73"/>
      <c r="K135" s="73">
        <f t="shared" si="5"/>
        <v>1831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9" t="s">
        <v>723</v>
      </c>
      <c r="F136" s="73">
        <v>48</v>
      </c>
      <c r="G136" s="73">
        <v>22</v>
      </c>
      <c r="H136" s="73">
        <f t="shared" si="4"/>
        <v>1056</v>
      </c>
      <c r="I136" s="73">
        <v>321</v>
      </c>
      <c r="J136" s="73"/>
      <c r="K136" s="73">
        <f t="shared" si="5"/>
        <v>1377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9" t="s">
        <v>723</v>
      </c>
      <c r="F137" s="73">
        <v>45</v>
      </c>
      <c r="G137" s="73">
        <v>22</v>
      </c>
      <c r="H137" s="73">
        <f t="shared" si="4"/>
        <v>990</v>
      </c>
      <c r="I137" s="73">
        <v>519</v>
      </c>
      <c r="J137" s="73"/>
      <c r="K137" s="73">
        <f t="shared" si="5"/>
        <v>1509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9" t="s">
        <v>723</v>
      </c>
      <c r="F138" s="73">
        <v>54</v>
      </c>
      <c r="G138" s="73">
        <v>22</v>
      </c>
      <c r="H138" s="73">
        <f t="shared" si="4"/>
        <v>1188</v>
      </c>
      <c r="I138" s="73">
        <v>1326</v>
      </c>
      <c r="J138" s="73"/>
      <c r="K138" s="73">
        <f t="shared" si="5"/>
        <v>2514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9" t="s">
        <v>309</v>
      </c>
      <c r="F139" s="73">
        <v>35</v>
      </c>
      <c r="G139" s="73">
        <v>22</v>
      </c>
      <c r="H139" s="73">
        <f t="shared" si="4"/>
        <v>770</v>
      </c>
      <c r="I139" s="73">
        <v>368</v>
      </c>
      <c r="J139" s="73"/>
      <c r="K139" s="73">
        <f t="shared" si="5"/>
        <v>1138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9" t="s">
        <v>309</v>
      </c>
      <c r="F140" s="73">
        <v>54</v>
      </c>
      <c r="G140" s="73">
        <v>22</v>
      </c>
      <c r="H140" s="73">
        <f t="shared" si="4"/>
        <v>1188</v>
      </c>
      <c r="I140" s="73">
        <v>843</v>
      </c>
      <c r="J140" s="73"/>
      <c r="K140" s="73">
        <f t="shared" si="5"/>
        <v>2031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9" t="s">
        <v>251</v>
      </c>
      <c r="F141" s="73">
        <v>56</v>
      </c>
      <c r="G141" s="73">
        <v>22</v>
      </c>
      <c r="H141" s="73">
        <f t="shared" si="4"/>
        <v>1232</v>
      </c>
      <c r="I141" s="73">
        <v>584</v>
      </c>
      <c r="J141" s="73"/>
      <c r="K141" s="73">
        <f t="shared" si="5"/>
        <v>1816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9" t="s">
        <v>251</v>
      </c>
      <c r="F142" s="73">
        <v>48</v>
      </c>
      <c r="G142" s="73">
        <v>22</v>
      </c>
      <c r="H142" s="73">
        <f t="shared" si="4"/>
        <v>1056</v>
      </c>
      <c r="I142" s="73">
        <v>870</v>
      </c>
      <c r="J142" s="73"/>
      <c r="K142" s="73">
        <f t="shared" si="5"/>
        <v>1926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9" t="s">
        <v>251</v>
      </c>
      <c r="F143" s="73">
        <v>57</v>
      </c>
      <c r="G143" s="73">
        <v>22</v>
      </c>
      <c r="H143" s="73">
        <f t="shared" si="4"/>
        <v>1254</v>
      </c>
      <c r="I143" s="73">
        <v>897</v>
      </c>
      <c r="J143" s="73"/>
      <c r="K143" s="73">
        <f t="shared" si="5"/>
        <v>2151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9" t="s">
        <v>51</v>
      </c>
      <c r="F144" s="73">
        <v>45</v>
      </c>
      <c r="G144" s="73">
        <v>22</v>
      </c>
      <c r="H144" s="73">
        <f t="shared" si="4"/>
        <v>990</v>
      </c>
      <c r="I144" s="73">
        <v>702</v>
      </c>
      <c r="J144" s="73"/>
      <c r="K144" s="73">
        <f t="shared" si="5"/>
        <v>1692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9" t="s">
        <v>723</v>
      </c>
      <c r="F145" s="73">
        <v>57</v>
      </c>
      <c r="G145" s="73">
        <v>22</v>
      </c>
      <c r="H145" s="73">
        <f t="shared" si="4"/>
        <v>1254</v>
      </c>
      <c r="I145" s="73">
        <v>1219</v>
      </c>
      <c r="J145" s="73"/>
      <c r="K145" s="73">
        <f t="shared" si="5"/>
        <v>2473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9" t="s">
        <v>1412</v>
      </c>
      <c r="F146" s="73">
        <v>57</v>
      </c>
      <c r="G146" s="73">
        <v>22</v>
      </c>
      <c r="H146" s="73">
        <f t="shared" si="4"/>
        <v>1254</v>
      </c>
      <c r="I146" s="73">
        <v>532</v>
      </c>
      <c r="J146" s="73"/>
      <c r="K146" s="73">
        <f t="shared" si="5"/>
        <v>1786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9" t="s">
        <v>251</v>
      </c>
      <c r="F147" s="73">
        <v>57</v>
      </c>
      <c r="G147" s="73">
        <v>22</v>
      </c>
      <c r="H147" s="73">
        <f t="shared" si="4"/>
        <v>1254</v>
      </c>
      <c r="I147" s="73">
        <v>664</v>
      </c>
      <c r="J147" s="73"/>
      <c r="K147" s="73">
        <f t="shared" si="5"/>
        <v>1918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9" t="s">
        <v>251</v>
      </c>
      <c r="F148" s="73">
        <v>51</v>
      </c>
      <c r="G148" s="73">
        <v>22</v>
      </c>
      <c r="H148" s="73">
        <f t="shared" si="4"/>
        <v>1122</v>
      </c>
      <c r="I148" s="73">
        <v>927</v>
      </c>
      <c r="J148" s="73"/>
      <c r="K148" s="73">
        <f t="shared" si="5"/>
        <v>2049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9" t="s">
        <v>813</v>
      </c>
      <c r="F149" s="73">
        <v>57</v>
      </c>
      <c r="G149" s="73">
        <v>22</v>
      </c>
      <c r="H149" s="73">
        <f t="shared" si="4"/>
        <v>1254</v>
      </c>
      <c r="I149" s="73">
        <v>636</v>
      </c>
      <c r="J149" s="73"/>
      <c r="K149" s="73">
        <f t="shared" si="5"/>
        <v>1890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9" t="s">
        <v>546</v>
      </c>
      <c r="F150" s="73">
        <v>57</v>
      </c>
      <c r="G150" s="73">
        <v>22</v>
      </c>
      <c r="H150" s="73">
        <f t="shared" si="4"/>
        <v>1254</v>
      </c>
      <c r="I150" s="73">
        <v>732</v>
      </c>
      <c r="J150" s="73"/>
      <c r="K150" s="73">
        <f t="shared" si="5"/>
        <v>1986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9" t="s">
        <v>309</v>
      </c>
      <c r="F151" s="73">
        <v>57</v>
      </c>
      <c r="G151" s="73">
        <v>22</v>
      </c>
      <c r="H151" s="73">
        <f t="shared" si="4"/>
        <v>1254</v>
      </c>
      <c r="I151" s="73">
        <v>869</v>
      </c>
      <c r="J151" s="73"/>
      <c r="K151" s="73">
        <f t="shared" si="5"/>
        <v>2123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9" t="s">
        <v>309</v>
      </c>
      <c r="F152" s="73">
        <v>55</v>
      </c>
      <c r="G152" s="73">
        <v>22</v>
      </c>
      <c r="H152" s="73">
        <f t="shared" si="4"/>
        <v>1210</v>
      </c>
      <c r="I152" s="73">
        <v>538</v>
      </c>
      <c r="J152" s="73"/>
      <c r="K152" s="73">
        <f t="shared" si="5"/>
        <v>1748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9" t="s">
        <v>251</v>
      </c>
      <c r="F153" s="73">
        <v>42</v>
      </c>
      <c r="G153" s="73">
        <v>22</v>
      </c>
      <c r="H153" s="73">
        <f t="shared" si="4"/>
        <v>924</v>
      </c>
      <c r="I153" s="73">
        <v>499</v>
      </c>
      <c r="J153" s="73"/>
      <c r="K153" s="73">
        <f t="shared" si="5"/>
        <v>1423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9" t="s">
        <v>251</v>
      </c>
      <c r="F154" s="73">
        <v>46</v>
      </c>
      <c r="G154" s="73">
        <v>22</v>
      </c>
      <c r="H154" s="73">
        <f t="shared" si="4"/>
        <v>1012</v>
      </c>
      <c r="I154" s="73">
        <v>348</v>
      </c>
      <c r="J154" s="73"/>
      <c r="K154" s="73">
        <f t="shared" si="5"/>
        <v>1360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9" t="s">
        <v>723</v>
      </c>
      <c r="F155" s="73">
        <v>51</v>
      </c>
      <c r="G155" s="73">
        <v>22</v>
      </c>
      <c r="H155" s="73">
        <f t="shared" si="4"/>
        <v>1122</v>
      </c>
      <c r="I155" s="73">
        <v>736</v>
      </c>
      <c r="J155" s="73"/>
      <c r="K155" s="73">
        <f t="shared" si="5"/>
        <v>1858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9" t="s">
        <v>723</v>
      </c>
      <c r="F156" s="73">
        <v>57</v>
      </c>
      <c r="G156" s="73">
        <v>22</v>
      </c>
      <c r="H156" s="73">
        <f t="shared" si="4"/>
        <v>1254</v>
      </c>
      <c r="I156" s="73">
        <v>892</v>
      </c>
      <c r="J156" s="73"/>
      <c r="K156" s="73">
        <f t="shared" si="5"/>
        <v>2146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9" t="s">
        <v>184</v>
      </c>
      <c r="F157" s="73">
        <v>54</v>
      </c>
      <c r="G157" s="73">
        <v>22</v>
      </c>
      <c r="H157" s="73">
        <f t="shared" si="4"/>
        <v>1188</v>
      </c>
      <c r="I157" s="73">
        <v>445</v>
      </c>
      <c r="J157" s="73"/>
      <c r="K157" s="73">
        <f t="shared" si="5"/>
        <v>1633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9" t="s">
        <v>184</v>
      </c>
      <c r="F158" s="73">
        <v>57</v>
      </c>
      <c r="G158" s="73">
        <v>22</v>
      </c>
      <c r="H158" s="73">
        <f t="shared" si="4"/>
        <v>1254</v>
      </c>
      <c r="I158" s="73">
        <v>937</v>
      </c>
      <c r="J158" s="73"/>
      <c r="K158" s="73">
        <f t="shared" si="5"/>
        <v>2191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9" t="s">
        <v>251</v>
      </c>
      <c r="F159" s="73">
        <v>57</v>
      </c>
      <c r="G159" s="73">
        <v>22</v>
      </c>
      <c r="H159" s="73">
        <f t="shared" si="4"/>
        <v>1254</v>
      </c>
      <c r="I159" s="73">
        <v>787</v>
      </c>
      <c r="J159" s="73"/>
      <c r="K159" s="73">
        <f t="shared" si="5"/>
        <v>2041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9" t="s">
        <v>251</v>
      </c>
      <c r="F160" s="73">
        <v>45</v>
      </c>
      <c r="G160" s="73">
        <v>22</v>
      </c>
      <c r="H160" s="73">
        <f t="shared" si="4"/>
        <v>990</v>
      </c>
      <c r="I160" s="73">
        <v>569</v>
      </c>
      <c r="J160" s="73"/>
      <c r="K160" s="73">
        <f t="shared" si="5"/>
        <v>1559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9" t="s">
        <v>33</v>
      </c>
      <c r="F161" s="73">
        <v>51</v>
      </c>
      <c r="G161" s="73">
        <v>22</v>
      </c>
      <c r="H161" s="73">
        <f t="shared" si="4"/>
        <v>1122</v>
      </c>
      <c r="I161" s="73">
        <v>764</v>
      </c>
      <c r="J161" s="73"/>
      <c r="K161" s="73">
        <f t="shared" si="5"/>
        <v>1886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9" t="s">
        <v>33</v>
      </c>
      <c r="F162" s="73">
        <v>53</v>
      </c>
      <c r="G162" s="73">
        <v>22</v>
      </c>
      <c r="H162" s="73">
        <f t="shared" si="4"/>
        <v>1166</v>
      </c>
      <c r="I162" s="73">
        <v>676</v>
      </c>
      <c r="J162" s="73"/>
      <c r="K162" s="73">
        <f t="shared" si="5"/>
        <v>1842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9" t="s">
        <v>309</v>
      </c>
      <c r="F163" s="73">
        <v>57</v>
      </c>
      <c r="G163" s="73">
        <v>22</v>
      </c>
      <c r="H163" s="73">
        <f t="shared" si="4"/>
        <v>1254</v>
      </c>
      <c r="I163" s="73">
        <v>662</v>
      </c>
      <c r="J163" s="73"/>
      <c r="K163" s="73">
        <f t="shared" si="5"/>
        <v>1916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9" t="s">
        <v>309</v>
      </c>
      <c r="F164" s="73">
        <v>57</v>
      </c>
      <c r="G164" s="73">
        <v>22</v>
      </c>
      <c r="H164" s="73">
        <f t="shared" si="4"/>
        <v>1254</v>
      </c>
      <c r="I164" s="73">
        <v>997</v>
      </c>
      <c r="J164" s="73"/>
      <c r="K164" s="73">
        <f t="shared" si="5"/>
        <v>2251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9" t="s">
        <v>184</v>
      </c>
      <c r="F165" s="73">
        <v>53</v>
      </c>
      <c r="G165" s="73">
        <v>22</v>
      </c>
      <c r="H165" s="73">
        <f t="shared" si="4"/>
        <v>1166</v>
      </c>
      <c r="I165" s="73">
        <v>748</v>
      </c>
      <c r="J165" s="73"/>
      <c r="K165" s="73">
        <f t="shared" si="5"/>
        <v>1914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9" t="s">
        <v>184</v>
      </c>
      <c r="F166" s="73">
        <v>48</v>
      </c>
      <c r="G166" s="73">
        <v>22</v>
      </c>
      <c r="H166" s="73">
        <f t="shared" si="4"/>
        <v>1056</v>
      </c>
      <c r="I166" s="73">
        <v>340</v>
      </c>
      <c r="J166" s="73"/>
      <c r="K166" s="73">
        <f t="shared" si="5"/>
        <v>1396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9" t="s">
        <v>309</v>
      </c>
      <c r="F167" s="73">
        <v>48</v>
      </c>
      <c r="G167" s="73">
        <v>22</v>
      </c>
      <c r="H167" s="73">
        <f t="shared" si="4"/>
        <v>1056</v>
      </c>
      <c r="I167" s="73">
        <v>616</v>
      </c>
      <c r="J167" s="73"/>
      <c r="K167" s="73">
        <f t="shared" si="5"/>
        <v>1672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9" t="s">
        <v>309</v>
      </c>
      <c r="F168" s="73">
        <v>56</v>
      </c>
      <c r="G168" s="73">
        <v>22</v>
      </c>
      <c r="H168" s="73">
        <f t="shared" si="4"/>
        <v>1232</v>
      </c>
      <c r="I168" s="73">
        <v>539</v>
      </c>
      <c r="J168" s="73"/>
      <c r="K168" s="73">
        <f t="shared" si="5"/>
        <v>1771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9" t="s">
        <v>3425</v>
      </c>
      <c r="F169" s="73">
        <v>57</v>
      </c>
      <c r="G169" s="73">
        <v>22</v>
      </c>
      <c r="H169" s="73">
        <f t="shared" si="4"/>
        <v>1254</v>
      </c>
      <c r="I169" s="73">
        <v>458</v>
      </c>
      <c r="J169" s="73"/>
      <c r="K169" s="73">
        <f t="shared" si="5"/>
        <v>1712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9" t="s">
        <v>251</v>
      </c>
      <c r="F170" s="73">
        <v>57</v>
      </c>
      <c r="G170" s="73">
        <v>22</v>
      </c>
      <c r="H170" s="73">
        <f t="shared" si="4"/>
        <v>1254</v>
      </c>
      <c r="I170" s="73">
        <v>384</v>
      </c>
      <c r="J170" s="73"/>
      <c r="K170" s="73">
        <f t="shared" si="5"/>
        <v>1638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9" t="s">
        <v>309</v>
      </c>
      <c r="F171" s="73">
        <v>55</v>
      </c>
      <c r="G171" s="73">
        <v>22</v>
      </c>
      <c r="H171" s="73">
        <f t="shared" si="4"/>
        <v>1210</v>
      </c>
      <c r="I171" s="73">
        <v>657</v>
      </c>
      <c r="J171" s="73"/>
      <c r="K171" s="73">
        <f t="shared" si="5"/>
        <v>1867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9" t="s">
        <v>309</v>
      </c>
      <c r="F172" s="73">
        <v>57</v>
      </c>
      <c r="G172" s="73">
        <v>22</v>
      </c>
      <c r="H172" s="73">
        <f t="shared" si="4"/>
        <v>1254</v>
      </c>
      <c r="I172" s="73">
        <v>841</v>
      </c>
      <c r="J172" s="73"/>
      <c r="K172" s="73">
        <f t="shared" si="5"/>
        <v>2095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9" t="s">
        <v>251</v>
      </c>
      <c r="F173" s="73">
        <v>56</v>
      </c>
      <c r="G173" s="73">
        <v>22</v>
      </c>
      <c r="H173" s="73">
        <f t="shared" si="4"/>
        <v>1232</v>
      </c>
      <c r="I173" s="73">
        <v>887</v>
      </c>
      <c r="J173" s="73"/>
      <c r="K173" s="73">
        <f t="shared" si="5"/>
        <v>2119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9" t="s">
        <v>251</v>
      </c>
      <c r="F174" s="73">
        <v>57</v>
      </c>
      <c r="G174" s="73">
        <v>22</v>
      </c>
      <c r="H174" s="73">
        <f t="shared" si="4"/>
        <v>1254</v>
      </c>
      <c r="I174" s="73">
        <v>384</v>
      </c>
      <c r="J174" s="73"/>
      <c r="K174" s="73">
        <f t="shared" si="5"/>
        <v>1638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9" t="s">
        <v>309</v>
      </c>
      <c r="F175" s="73">
        <v>57</v>
      </c>
      <c r="G175" s="73">
        <v>22</v>
      </c>
      <c r="H175" s="73">
        <f t="shared" si="4"/>
        <v>1254</v>
      </c>
      <c r="I175" s="73">
        <v>660</v>
      </c>
      <c r="J175" s="73"/>
      <c r="K175" s="73">
        <f t="shared" si="5"/>
        <v>1914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9" t="s">
        <v>309</v>
      </c>
      <c r="F176" s="73">
        <v>48</v>
      </c>
      <c r="G176" s="73">
        <v>22</v>
      </c>
      <c r="H176" s="73">
        <f t="shared" si="4"/>
        <v>1056</v>
      </c>
      <c r="I176" s="73">
        <v>903</v>
      </c>
      <c r="J176" s="73"/>
      <c r="K176" s="73">
        <f t="shared" si="5"/>
        <v>1959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9" t="s">
        <v>309</v>
      </c>
      <c r="F177" s="73">
        <v>51</v>
      </c>
      <c r="G177" s="73">
        <v>22</v>
      </c>
      <c r="H177" s="73">
        <f t="shared" si="4"/>
        <v>1122</v>
      </c>
      <c r="I177" s="73">
        <v>422</v>
      </c>
      <c r="J177" s="73"/>
      <c r="K177" s="73">
        <f t="shared" si="5"/>
        <v>1544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9" t="s">
        <v>309</v>
      </c>
      <c r="F178" s="73">
        <v>45</v>
      </c>
      <c r="G178" s="73">
        <v>22</v>
      </c>
      <c r="H178" s="73">
        <f t="shared" si="4"/>
        <v>990</v>
      </c>
      <c r="I178" s="73">
        <v>514</v>
      </c>
      <c r="J178" s="73"/>
      <c r="K178" s="73">
        <f t="shared" si="5"/>
        <v>1504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9" t="s">
        <v>309</v>
      </c>
      <c r="F179" s="73">
        <v>57</v>
      </c>
      <c r="G179" s="73">
        <v>22</v>
      </c>
      <c r="H179" s="73">
        <f t="shared" si="4"/>
        <v>1254</v>
      </c>
      <c r="I179" s="73">
        <v>658</v>
      </c>
      <c r="J179" s="73"/>
      <c r="K179" s="73">
        <f t="shared" si="5"/>
        <v>1912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9" t="s">
        <v>309</v>
      </c>
      <c r="F180" s="73">
        <v>43</v>
      </c>
      <c r="G180" s="73">
        <v>22</v>
      </c>
      <c r="H180" s="73">
        <f t="shared" si="4"/>
        <v>946</v>
      </c>
      <c r="I180" s="73">
        <v>744</v>
      </c>
      <c r="J180" s="73"/>
      <c r="K180" s="73">
        <f t="shared" si="5"/>
        <v>1690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9" t="s">
        <v>309</v>
      </c>
      <c r="F181" s="73">
        <v>52</v>
      </c>
      <c r="G181" s="73">
        <v>22</v>
      </c>
      <c r="H181" s="73">
        <f t="shared" si="4"/>
        <v>1144</v>
      </c>
      <c r="I181" s="73">
        <v>567</v>
      </c>
      <c r="J181" s="73"/>
      <c r="K181" s="73">
        <f t="shared" si="5"/>
        <v>1711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9" t="s">
        <v>251</v>
      </c>
      <c r="F182" s="73">
        <v>51</v>
      </c>
      <c r="G182" s="73">
        <v>22</v>
      </c>
      <c r="H182" s="73">
        <f t="shared" si="4"/>
        <v>1122</v>
      </c>
      <c r="I182" s="73">
        <v>482</v>
      </c>
      <c r="J182" s="73"/>
      <c r="K182" s="73">
        <f t="shared" si="5"/>
        <v>1604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9" t="s">
        <v>251</v>
      </c>
      <c r="F183" s="73">
        <v>32</v>
      </c>
      <c r="G183" s="73">
        <v>22</v>
      </c>
      <c r="H183" s="73">
        <f t="shared" si="4"/>
        <v>704</v>
      </c>
      <c r="I183" s="73">
        <v>422</v>
      </c>
      <c r="J183" s="73"/>
      <c r="K183" s="73">
        <f t="shared" si="5"/>
        <v>1126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9" t="s">
        <v>723</v>
      </c>
      <c r="F184" s="73">
        <v>57</v>
      </c>
      <c r="G184" s="73">
        <v>22</v>
      </c>
      <c r="H184" s="73">
        <f t="shared" si="4"/>
        <v>1254</v>
      </c>
      <c r="I184" s="73">
        <v>1116</v>
      </c>
      <c r="J184" s="73"/>
      <c r="K184" s="73">
        <f t="shared" si="5"/>
        <v>2370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9" t="s">
        <v>723</v>
      </c>
      <c r="F185" s="73">
        <v>57</v>
      </c>
      <c r="G185" s="73">
        <v>22</v>
      </c>
      <c r="H185" s="73">
        <f t="shared" si="4"/>
        <v>1254</v>
      </c>
      <c r="I185" s="73">
        <v>725</v>
      </c>
      <c r="J185" s="73"/>
      <c r="K185" s="73">
        <f t="shared" si="5"/>
        <v>1979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9" t="s">
        <v>251</v>
      </c>
      <c r="F186" s="73">
        <v>57</v>
      </c>
      <c r="G186" s="73">
        <v>22</v>
      </c>
      <c r="H186" s="73">
        <f t="shared" si="4"/>
        <v>1254</v>
      </c>
      <c r="I186" s="73">
        <v>1064</v>
      </c>
      <c r="J186" s="73"/>
      <c r="K186" s="73">
        <f t="shared" si="5"/>
        <v>2318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9" t="s">
        <v>184</v>
      </c>
      <c r="F187" s="73">
        <v>54</v>
      </c>
      <c r="G187" s="73">
        <v>22</v>
      </c>
      <c r="H187" s="73">
        <f t="shared" si="4"/>
        <v>1188</v>
      </c>
      <c r="I187" s="73">
        <v>835</v>
      </c>
      <c r="J187" s="73"/>
      <c r="K187" s="73">
        <f t="shared" si="5"/>
        <v>2023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9" t="s">
        <v>212</v>
      </c>
      <c r="F188" s="73">
        <v>55</v>
      </c>
      <c r="G188" s="73">
        <v>22</v>
      </c>
      <c r="H188" s="73">
        <f t="shared" si="4"/>
        <v>1210</v>
      </c>
      <c r="I188" s="73">
        <v>671</v>
      </c>
      <c r="J188" s="73"/>
      <c r="K188" s="73">
        <f t="shared" si="5"/>
        <v>1881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9" t="s">
        <v>813</v>
      </c>
      <c r="F189" s="73">
        <v>53</v>
      </c>
      <c r="G189" s="73">
        <v>22</v>
      </c>
      <c r="H189" s="73">
        <f t="shared" si="4"/>
        <v>1166</v>
      </c>
      <c r="I189" s="73">
        <v>580</v>
      </c>
      <c r="J189" s="73"/>
      <c r="K189" s="73">
        <f t="shared" si="5"/>
        <v>1746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9" t="s">
        <v>251</v>
      </c>
      <c r="F190" s="73">
        <v>51</v>
      </c>
      <c r="G190" s="73">
        <v>22</v>
      </c>
      <c r="H190" s="73">
        <f t="shared" si="4"/>
        <v>1122</v>
      </c>
      <c r="I190" s="73">
        <v>1021</v>
      </c>
      <c r="J190" s="73"/>
      <c r="K190" s="73">
        <f t="shared" si="5"/>
        <v>2143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9" t="s">
        <v>251</v>
      </c>
      <c r="F191" s="73">
        <v>57</v>
      </c>
      <c r="G191" s="73">
        <v>22</v>
      </c>
      <c r="H191" s="73">
        <f t="shared" si="4"/>
        <v>1254</v>
      </c>
      <c r="I191" s="73">
        <v>861</v>
      </c>
      <c r="J191" s="73"/>
      <c r="K191" s="73">
        <f t="shared" si="5"/>
        <v>2115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9" t="s">
        <v>309</v>
      </c>
      <c r="F192" s="73">
        <v>51</v>
      </c>
      <c r="G192" s="73">
        <v>22</v>
      </c>
      <c r="H192" s="73">
        <f t="shared" si="4"/>
        <v>1122</v>
      </c>
      <c r="I192" s="73">
        <v>561</v>
      </c>
      <c r="J192" s="73"/>
      <c r="K192" s="73">
        <f t="shared" si="5"/>
        <v>1683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9" t="s">
        <v>309</v>
      </c>
      <c r="F193" s="73">
        <v>47</v>
      </c>
      <c r="G193" s="73">
        <v>22</v>
      </c>
      <c r="H193" s="73">
        <f t="shared" si="4"/>
        <v>1034</v>
      </c>
      <c r="I193" s="73">
        <v>357</v>
      </c>
      <c r="J193" s="73"/>
      <c r="K193" s="73">
        <f t="shared" si="5"/>
        <v>1391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9" t="s">
        <v>309</v>
      </c>
      <c r="F194" s="73">
        <v>57</v>
      </c>
      <c r="G194" s="73">
        <v>22</v>
      </c>
      <c r="H194" s="73">
        <f t="shared" si="4"/>
        <v>1254</v>
      </c>
      <c r="I194" s="73">
        <v>525</v>
      </c>
      <c r="J194" s="73"/>
      <c r="K194" s="73">
        <f t="shared" si="5"/>
        <v>1779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9" t="s">
        <v>309</v>
      </c>
      <c r="F195" s="73">
        <v>52</v>
      </c>
      <c r="G195" s="73">
        <v>22</v>
      </c>
      <c r="H195" s="73">
        <f t="shared" ref="H195:H258" si="6">F195*G195</f>
        <v>1144</v>
      </c>
      <c r="I195" s="73">
        <v>524</v>
      </c>
      <c r="J195" s="73"/>
      <c r="K195" s="73">
        <f t="shared" ref="K195:K258" si="7">H195+I195+J195</f>
        <v>1668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9" t="s">
        <v>6069</v>
      </c>
      <c r="F196" s="73">
        <v>57</v>
      </c>
      <c r="G196" s="73">
        <v>22</v>
      </c>
      <c r="H196" s="73">
        <f t="shared" si="6"/>
        <v>1254</v>
      </c>
      <c r="I196" s="73">
        <v>504</v>
      </c>
      <c r="J196" s="73"/>
      <c r="K196" s="73">
        <f t="shared" si="7"/>
        <v>1758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9" t="s">
        <v>2589</v>
      </c>
      <c r="F197" s="73">
        <v>57</v>
      </c>
      <c r="G197" s="73">
        <v>22</v>
      </c>
      <c r="H197" s="73">
        <f t="shared" si="6"/>
        <v>1254</v>
      </c>
      <c r="I197" s="73">
        <v>704</v>
      </c>
      <c r="J197" s="73"/>
      <c r="K197" s="73">
        <f t="shared" si="7"/>
        <v>1958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9" t="s">
        <v>156</v>
      </c>
      <c r="F198" s="73">
        <v>57</v>
      </c>
      <c r="G198" s="73">
        <v>22</v>
      </c>
      <c r="H198" s="73">
        <f t="shared" si="6"/>
        <v>1254</v>
      </c>
      <c r="I198" s="73">
        <v>388</v>
      </c>
      <c r="J198" s="73"/>
      <c r="K198" s="73">
        <f t="shared" si="7"/>
        <v>1642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9" t="s">
        <v>156</v>
      </c>
      <c r="F199" s="73">
        <v>57</v>
      </c>
      <c r="G199" s="73">
        <v>22</v>
      </c>
      <c r="H199" s="73">
        <f t="shared" si="6"/>
        <v>1254</v>
      </c>
      <c r="I199" s="73">
        <v>371</v>
      </c>
      <c r="J199" s="73"/>
      <c r="K199" s="73">
        <f t="shared" si="7"/>
        <v>1625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9" t="s">
        <v>251</v>
      </c>
      <c r="F200" s="73">
        <v>54</v>
      </c>
      <c r="G200" s="73">
        <v>22</v>
      </c>
      <c r="H200" s="73">
        <f t="shared" si="6"/>
        <v>1188</v>
      </c>
      <c r="I200" s="73">
        <v>1072</v>
      </c>
      <c r="J200" s="73"/>
      <c r="K200" s="73">
        <f t="shared" si="7"/>
        <v>2260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9" t="s">
        <v>51</v>
      </c>
      <c r="F201" s="73">
        <v>54</v>
      </c>
      <c r="G201" s="73">
        <v>22</v>
      </c>
      <c r="H201" s="73">
        <f t="shared" si="6"/>
        <v>1188</v>
      </c>
      <c r="I201" s="73">
        <v>625</v>
      </c>
      <c r="J201" s="73"/>
      <c r="K201" s="73">
        <f t="shared" si="7"/>
        <v>1813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9" t="s">
        <v>156</v>
      </c>
      <c r="F202" s="73">
        <v>57</v>
      </c>
      <c r="G202" s="73">
        <v>22</v>
      </c>
      <c r="H202" s="73">
        <f t="shared" si="6"/>
        <v>1254</v>
      </c>
      <c r="I202" s="73">
        <v>516</v>
      </c>
      <c r="J202" s="73"/>
      <c r="K202" s="73">
        <f t="shared" si="7"/>
        <v>1770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9" t="s">
        <v>184</v>
      </c>
      <c r="F203" s="73">
        <v>43</v>
      </c>
      <c r="G203" s="73">
        <v>22</v>
      </c>
      <c r="H203" s="73">
        <f t="shared" si="6"/>
        <v>946</v>
      </c>
      <c r="I203" s="73">
        <v>439</v>
      </c>
      <c r="J203" s="73"/>
      <c r="K203" s="73">
        <f t="shared" si="7"/>
        <v>1385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9" t="s">
        <v>251</v>
      </c>
      <c r="F204" s="73">
        <v>55</v>
      </c>
      <c r="G204" s="73">
        <v>22</v>
      </c>
      <c r="H204" s="73">
        <f t="shared" si="6"/>
        <v>1210</v>
      </c>
      <c r="I204" s="73">
        <v>885</v>
      </c>
      <c r="J204" s="73"/>
      <c r="K204" s="73">
        <f t="shared" si="7"/>
        <v>2095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9" t="s">
        <v>251</v>
      </c>
      <c r="F205" s="73">
        <v>57</v>
      </c>
      <c r="G205" s="73">
        <v>22</v>
      </c>
      <c r="H205" s="73">
        <f t="shared" si="6"/>
        <v>1254</v>
      </c>
      <c r="I205" s="73">
        <v>667</v>
      </c>
      <c r="J205" s="73"/>
      <c r="K205" s="73">
        <f t="shared" si="7"/>
        <v>1921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9" t="s">
        <v>156</v>
      </c>
      <c r="F206" s="73">
        <v>54</v>
      </c>
      <c r="G206" s="73">
        <v>22</v>
      </c>
      <c r="H206" s="73">
        <f t="shared" si="6"/>
        <v>1188</v>
      </c>
      <c r="I206" s="73">
        <v>662</v>
      </c>
      <c r="J206" s="73"/>
      <c r="K206" s="73">
        <f t="shared" si="7"/>
        <v>1850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9" t="s">
        <v>309</v>
      </c>
      <c r="F207" s="73">
        <v>56</v>
      </c>
      <c r="G207" s="73">
        <v>22</v>
      </c>
      <c r="H207" s="73">
        <f t="shared" si="6"/>
        <v>1232</v>
      </c>
      <c r="I207" s="73">
        <v>978</v>
      </c>
      <c r="J207" s="73"/>
      <c r="K207" s="73">
        <f t="shared" si="7"/>
        <v>2210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9" t="s">
        <v>184</v>
      </c>
      <c r="F208" s="73">
        <v>57</v>
      </c>
      <c r="G208" s="73">
        <v>22</v>
      </c>
      <c r="H208" s="73">
        <f t="shared" si="6"/>
        <v>1254</v>
      </c>
      <c r="I208" s="73">
        <v>561</v>
      </c>
      <c r="J208" s="73"/>
      <c r="K208" s="73">
        <f t="shared" si="7"/>
        <v>1815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9" t="s">
        <v>184</v>
      </c>
      <c r="F209" s="73">
        <v>54</v>
      </c>
      <c r="G209" s="73">
        <v>22</v>
      </c>
      <c r="H209" s="73">
        <f t="shared" si="6"/>
        <v>1188</v>
      </c>
      <c r="I209" s="73">
        <v>468</v>
      </c>
      <c r="J209" s="73"/>
      <c r="K209" s="73">
        <f t="shared" si="7"/>
        <v>1656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9" t="s">
        <v>251</v>
      </c>
      <c r="F210" s="73">
        <v>57</v>
      </c>
      <c r="G210" s="73">
        <v>22</v>
      </c>
      <c r="H210" s="73">
        <f t="shared" si="6"/>
        <v>1254</v>
      </c>
      <c r="I210" s="73">
        <v>681</v>
      </c>
      <c r="J210" s="73"/>
      <c r="K210" s="73">
        <f t="shared" si="7"/>
        <v>1935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9" t="s">
        <v>51</v>
      </c>
      <c r="F211" s="73">
        <v>57</v>
      </c>
      <c r="G211" s="73">
        <v>22</v>
      </c>
      <c r="H211" s="73">
        <f t="shared" si="6"/>
        <v>1254</v>
      </c>
      <c r="I211" s="73">
        <v>594</v>
      </c>
      <c r="J211" s="73"/>
      <c r="K211" s="73">
        <f t="shared" si="7"/>
        <v>1848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9" t="s">
        <v>156</v>
      </c>
      <c r="F212" s="73">
        <v>57</v>
      </c>
      <c r="G212" s="73">
        <v>22</v>
      </c>
      <c r="H212" s="73">
        <f t="shared" si="6"/>
        <v>1254</v>
      </c>
      <c r="I212" s="73">
        <v>571</v>
      </c>
      <c r="J212" s="73"/>
      <c r="K212" s="73">
        <f t="shared" si="7"/>
        <v>1825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9" t="s">
        <v>156</v>
      </c>
      <c r="F213" s="73">
        <v>57</v>
      </c>
      <c r="G213" s="73">
        <v>22</v>
      </c>
      <c r="H213" s="73">
        <f t="shared" si="6"/>
        <v>1254</v>
      </c>
      <c r="I213" s="73">
        <v>1102</v>
      </c>
      <c r="J213" s="73"/>
      <c r="K213" s="73">
        <f t="shared" si="7"/>
        <v>2356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9" t="s">
        <v>251</v>
      </c>
      <c r="F214" s="73">
        <v>48</v>
      </c>
      <c r="G214" s="73">
        <v>22</v>
      </c>
      <c r="H214" s="73">
        <f t="shared" si="6"/>
        <v>1056</v>
      </c>
      <c r="I214" s="73">
        <v>832</v>
      </c>
      <c r="J214" s="73"/>
      <c r="K214" s="73">
        <f t="shared" si="7"/>
        <v>1888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9" t="s">
        <v>251</v>
      </c>
      <c r="F215" s="73">
        <v>49</v>
      </c>
      <c r="G215" s="73">
        <v>22</v>
      </c>
      <c r="H215" s="73">
        <f t="shared" si="6"/>
        <v>1078</v>
      </c>
      <c r="I215" s="73">
        <v>674</v>
      </c>
      <c r="J215" s="73"/>
      <c r="K215" s="73">
        <f t="shared" si="7"/>
        <v>1752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9" t="s">
        <v>184</v>
      </c>
      <c r="F216" s="73">
        <v>51</v>
      </c>
      <c r="G216" s="73">
        <v>22</v>
      </c>
      <c r="H216" s="73">
        <f t="shared" si="6"/>
        <v>1122</v>
      </c>
      <c r="I216" s="73">
        <v>670</v>
      </c>
      <c r="J216" s="73"/>
      <c r="K216" s="73">
        <f t="shared" si="7"/>
        <v>1792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9" t="s">
        <v>184</v>
      </c>
      <c r="F217" s="73">
        <v>51</v>
      </c>
      <c r="G217" s="73">
        <v>22</v>
      </c>
      <c r="H217" s="73">
        <f t="shared" si="6"/>
        <v>1122</v>
      </c>
      <c r="I217" s="73">
        <v>640</v>
      </c>
      <c r="J217" s="73"/>
      <c r="K217" s="73">
        <f t="shared" si="7"/>
        <v>1762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9" t="s">
        <v>184</v>
      </c>
      <c r="F218" s="73">
        <v>51</v>
      </c>
      <c r="G218" s="73">
        <v>22</v>
      </c>
      <c r="H218" s="73">
        <f t="shared" si="6"/>
        <v>1122</v>
      </c>
      <c r="I218" s="73">
        <v>685</v>
      </c>
      <c r="J218" s="73"/>
      <c r="K218" s="73">
        <f t="shared" si="7"/>
        <v>1807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9" t="s">
        <v>652</v>
      </c>
      <c r="F219" s="73">
        <v>55</v>
      </c>
      <c r="G219" s="73">
        <v>22</v>
      </c>
      <c r="H219" s="73">
        <f t="shared" si="6"/>
        <v>1210</v>
      </c>
      <c r="I219" s="73">
        <v>553</v>
      </c>
      <c r="J219" s="73"/>
      <c r="K219" s="73">
        <f t="shared" si="7"/>
        <v>1763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9" t="s">
        <v>156</v>
      </c>
      <c r="F220" s="73">
        <v>47</v>
      </c>
      <c r="G220" s="73">
        <v>22</v>
      </c>
      <c r="H220" s="73">
        <f t="shared" si="6"/>
        <v>1034</v>
      </c>
      <c r="I220" s="73">
        <v>654</v>
      </c>
      <c r="J220" s="73"/>
      <c r="K220" s="73">
        <f t="shared" si="7"/>
        <v>1688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9" t="s">
        <v>156</v>
      </c>
      <c r="F221" s="73">
        <v>40</v>
      </c>
      <c r="G221" s="73">
        <v>22</v>
      </c>
      <c r="H221" s="73">
        <f t="shared" si="6"/>
        <v>880</v>
      </c>
      <c r="I221" s="73">
        <v>682</v>
      </c>
      <c r="J221" s="73"/>
      <c r="K221" s="73">
        <f t="shared" si="7"/>
        <v>1562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9" t="s">
        <v>813</v>
      </c>
      <c r="F222" s="73">
        <v>41</v>
      </c>
      <c r="G222" s="73">
        <v>22</v>
      </c>
      <c r="H222" s="73">
        <f t="shared" si="6"/>
        <v>902</v>
      </c>
      <c r="I222" s="73">
        <v>694</v>
      </c>
      <c r="J222" s="73"/>
      <c r="K222" s="73">
        <f t="shared" si="7"/>
        <v>1596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9" t="s">
        <v>156</v>
      </c>
      <c r="F223" s="73">
        <v>56</v>
      </c>
      <c r="G223" s="73">
        <v>22</v>
      </c>
      <c r="H223" s="73">
        <f t="shared" si="6"/>
        <v>1232</v>
      </c>
      <c r="I223" s="73">
        <v>768</v>
      </c>
      <c r="J223" s="73"/>
      <c r="K223" s="73">
        <f t="shared" si="7"/>
        <v>2000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9" t="s">
        <v>156</v>
      </c>
      <c r="F224" s="73">
        <v>56</v>
      </c>
      <c r="G224" s="73">
        <v>22</v>
      </c>
      <c r="H224" s="73">
        <f t="shared" si="6"/>
        <v>1232</v>
      </c>
      <c r="I224" s="73">
        <v>479</v>
      </c>
      <c r="J224" s="73"/>
      <c r="K224" s="73">
        <f t="shared" si="7"/>
        <v>1711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9" t="s">
        <v>251</v>
      </c>
      <c r="F225" s="73">
        <v>57</v>
      </c>
      <c r="G225" s="73">
        <v>22</v>
      </c>
      <c r="H225" s="73">
        <f t="shared" si="6"/>
        <v>1254</v>
      </c>
      <c r="I225" s="73">
        <v>398</v>
      </c>
      <c r="J225" s="73"/>
      <c r="K225" s="73">
        <f t="shared" si="7"/>
        <v>1652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9" t="s">
        <v>156</v>
      </c>
      <c r="F226" s="73">
        <v>54</v>
      </c>
      <c r="G226" s="73">
        <v>22</v>
      </c>
      <c r="H226" s="73">
        <f t="shared" si="6"/>
        <v>1188</v>
      </c>
      <c r="I226" s="73">
        <v>326</v>
      </c>
      <c r="J226" s="73"/>
      <c r="K226" s="73">
        <f t="shared" si="7"/>
        <v>1514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9" t="s">
        <v>5299</v>
      </c>
      <c r="F227" s="73">
        <v>57</v>
      </c>
      <c r="G227" s="73">
        <v>22</v>
      </c>
      <c r="H227" s="73">
        <f t="shared" si="6"/>
        <v>1254</v>
      </c>
      <c r="I227" s="73">
        <v>735</v>
      </c>
      <c r="J227" s="73"/>
      <c r="K227" s="73">
        <f t="shared" si="7"/>
        <v>1989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9" t="s">
        <v>546</v>
      </c>
      <c r="F228" s="73">
        <v>57</v>
      </c>
      <c r="G228" s="73">
        <v>22</v>
      </c>
      <c r="H228" s="73">
        <f t="shared" si="6"/>
        <v>1254</v>
      </c>
      <c r="I228" s="73">
        <v>764</v>
      </c>
      <c r="J228" s="73"/>
      <c r="K228" s="73">
        <f t="shared" si="7"/>
        <v>2018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9" t="s">
        <v>212</v>
      </c>
      <c r="F229" s="73">
        <v>50</v>
      </c>
      <c r="G229" s="73">
        <v>22</v>
      </c>
      <c r="H229" s="73">
        <f t="shared" si="6"/>
        <v>1100</v>
      </c>
      <c r="I229" s="73">
        <v>425</v>
      </c>
      <c r="J229" s="73"/>
      <c r="K229" s="73">
        <f t="shared" si="7"/>
        <v>1525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79"/>
      <c r="F230" s="73">
        <v>51</v>
      </c>
      <c r="G230" s="73">
        <v>22</v>
      </c>
      <c r="H230" s="73">
        <f t="shared" si="6"/>
        <v>1122</v>
      </c>
      <c r="I230" s="73">
        <v>396</v>
      </c>
      <c r="J230" s="73"/>
      <c r="K230" s="73">
        <f t="shared" si="7"/>
        <v>1518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9"/>
      <c r="F231" s="73">
        <v>39</v>
      </c>
      <c r="G231" s="73">
        <v>22</v>
      </c>
      <c r="H231" s="73">
        <f t="shared" si="6"/>
        <v>858</v>
      </c>
      <c r="I231" s="73">
        <v>261</v>
      </c>
      <c r="J231" s="73"/>
      <c r="K231" s="73">
        <f t="shared" si="7"/>
        <v>1119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9" t="s">
        <v>156</v>
      </c>
      <c r="F232" s="73">
        <v>56</v>
      </c>
      <c r="G232" s="73">
        <v>22</v>
      </c>
      <c r="H232" s="73">
        <f t="shared" si="6"/>
        <v>1232</v>
      </c>
      <c r="I232" s="73">
        <v>1362</v>
      </c>
      <c r="J232" s="73"/>
      <c r="K232" s="73">
        <f t="shared" si="7"/>
        <v>2594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9" t="s">
        <v>156</v>
      </c>
      <c r="F233" s="73">
        <v>56</v>
      </c>
      <c r="G233" s="73">
        <v>22</v>
      </c>
      <c r="H233" s="73">
        <f t="shared" si="6"/>
        <v>1232</v>
      </c>
      <c r="I233" s="73">
        <v>991</v>
      </c>
      <c r="J233" s="73"/>
      <c r="K233" s="73">
        <f t="shared" si="7"/>
        <v>2223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9" t="s">
        <v>546</v>
      </c>
      <c r="F234" s="73">
        <v>57</v>
      </c>
      <c r="G234" s="73">
        <v>22</v>
      </c>
      <c r="H234" s="73">
        <f t="shared" si="6"/>
        <v>1254</v>
      </c>
      <c r="I234" s="73">
        <v>1080</v>
      </c>
      <c r="J234" s="73"/>
      <c r="K234" s="73">
        <f t="shared" si="7"/>
        <v>2334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9" t="s">
        <v>546</v>
      </c>
      <c r="F235" s="73">
        <v>45</v>
      </c>
      <c r="G235" s="73">
        <v>22</v>
      </c>
      <c r="H235" s="73">
        <f t="shared" si="6"/>
        <v>990</v>
      </c>
      <c r="I235" s="73">
        <v>750</v>
      </c>
      <c r="J235" s="73"/>
      <c r="K235" s="73">
        <f t="shared" si="7"/>
        <v>1740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9" t="s">
        <v>266</v>
      </c>
      <c r="F236" s="73">
        <v>42</v>
      </c>
      <c r="G236" s="73">
        <v>22</v>
      </c>
      <c r="H236" s="73">
        <f t="shared" si="6"/>
        <v>924</v>
      </c>
      <c r="I236" s="73">
        <v>1049</v>
      </c>
      <c r="J236" s="73"/>
      <c r="K236" s="73">
        <f t="shared" si="7"/>
        <v>1973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9" t="s">
        <v>127</v>
      </c>
      <c r="F237" s="73">
        <v>36</v>
      </c>
      <c r="G237" s="73">
        <v>22</v>
      </c>
      <c r="H237" s="73">
        <f t="shared" si="6"/>
        <v>792</v>
      </c>
      <c r="I237" s="73">
        <v>347</v>
      </c>
      <c r="J237" s="73"/>
      <c r="K237" s="73">
        <f t="shared" si="7"/>
        <v>1139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9" t="s">
        <v>2289</v>
      </c>
      <c r="F238" s="73">
        <v>54</v>
      </c>
      <c r="G238" s="73">
        <v>22</v>
      </c>
      <c r="H238" s="73">
        <f t="shared" si="6"/>
        <v>1188</v>
      </c>
      <c r="I238" s="73">
        <v>1540</v>
      </c>
      <c r="J238" s="73"/>
      <c r="K238" s="73">
        <f t="shared" si="7"/>
        <v>2728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9" t="s">
        <v>156</v>
      </c>
      <c r="F239" s="73">
        <v>54</v>
      </c>
      <c r="G239" s="73">
        <v>22</v>
      </c>
      <c r="H239" s="73">
        <f t="shared" si="6"/>
        <v>1188</v>
      </c>
      <c r="I239" s="73">
        <v>999</v>
      </c>
      <c r="J239" s="73"/>
      <c r="K239" s="73">
        <f t="shared" si="7"/>
        <v>2187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9" t="s">
        <v>33</v>
      </c>
      <c r="F240" s="73">
        <v>57</v>
      </c>
      <c r="G240" s="73">
        <v>22</v>
      </c>
      <c r="H240" s="73">
        <f t="shared" si="6"/>
        <v>1254</v>
      </c>
      <c r="I240" s="73">
        <v>947</v>
      </c>
      <c r="J240" s="73"/>
      <c r="K240" s="73">
        <f t="shared" si="7"/>
        <v>2201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9" t="s">
        <v>546</v>
      </c>
      <c r="F241" s="73">
        <v>57</v>
      </c>
      <c r="G241" s="73">
        <v>22</v>
      </c>
      <c r="H241" s="73">
        <f t="shared" si="6"/>
        <v>1254</v>
      </c>
      <c r="I241" s="73">
        <v>1013</v>
      </c>
      <c r="J241" s="73"/>
      <c r="K241" s="73">
        <f t="shared" si="7"/>
        <v>2267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9" t="s">
        <v>546</v>
      </c>
      <c r="F242" s="73">
        <v>57</v>
      </c>
      <c r="G242" s="73">
        <v>22</v>
      </c>
      <c r="H242" s="73">
        <f t="shared" si="6"/>
        <v>1254</v>
      </c>
      <c r="I242" s="73">
        <v>783</v>
      </c>
      <c r="J242" s="73"/>
      <c r="K242" s="73">
        <f t="shared" si="7"/>
        <v>2037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9" t="s">
        <v>546</v>
      </c>
      <c r="F243" s="73">
        <v>55</v>
      </c>
      <c r="G243" s="73">
        <v>22</v>
      </c>
      <c r="H243" s="73">
        <f t="shared" si="6"/>
        <v>1210</v>
      </c>
      <c r="I243" s="73">
        <v>525</v>
      </c>
      <c r="J243" s="73"/>
      <c r="K243" s="73">
        <f t="shared" si="7"/>
        <v>1735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9" t="s">
        <v>546</v>
      </c>
      <c r="F244" s="73">
        <v>51</v>
      </c>
      <c r="G244" s="73">
        <v>22</v>
      </c>
      <c r="H244" s="73">
        <f t="shared" si="6"/>
        <v>1122</v>
      </c>
      <c r="I244" s="73">
        <v>647</v>
      </c>
      <c r="J244" s="73"/>
      <c r="K244" s="73">
        <f t="shared" si="7"/>
        <v>1769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9" t="s">
        <v>3532</v>
      </c>
      <c r="F245" s="73">
        <v>51</v>
      </c>
      <c r="G245" s="73">
        <v>22</v>
      </c>
      <c r="H245" s="73">
        <f t="shared" si="6"/>
        <v>1122</v>
      </c>
      <c r="I245" s="73">
        <v>763</v>
      </c>
      <c r="J245" s="73"/>
      <c r="K245" s="73">
        <f t="shared" si="7"/>
        <v>1885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9" t="s">
        <v>251</v>
      </c>
      <c r="F246" s="73">
        <v>53</v>
      </c>
      <c r="G246" s="73">
        <v>22</v>
      </c>
      <c r="H246" s="73">
        <f t="shared" si="6"/>
        <v>1166</v>
      </c>
      <c r="I246" s="73">
        <v>610</v>
      </c>
      <c r="J246" s="73"/>
      <c r="K246" s="73">
        <f t="shared" si="7"/>
        <v>1776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9" t="s">
        <v>51</v>
      </c>
      <c r="F247" s="73">
        <v>57</v>
      </c>
      <c r="G247" s="73">
        <v>22</v>
      </c>
      <c r="H247" s="73">
        <f t="shared" si="6"/>
        <v>1254</v>
      </c>
      <c r="I247" s="73">
        <v>654</v>
      </c>
      <c r="J247" s="73"/>
      <c r="K247" s="73">
        <f t="shared" si="7"/>
        <v>1908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9" t="s">
        <v>546</v>
      </c>
      <c r="F248" s="73">
        <v>51</v>
      </c>
      <c r="G248" s="73">
        <v>22</v>
      </c>
      <c r="H248" s="73">
        <f t="shared" si="6"/>
        <v>1122</v>
      </c>
      <c r="I248" s="73">
        <v>685</v>
      </c>
      <c r="J248" s="73"/>
      <c r="K248" s="73">
        <f t="shared" si="7"/>
        <v>1807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9" t="s">
        <v>546</v>
      </c>
      <c r="F249" s="73">
        <v>57</v>
      </c>
      <c r="G249" s="73">
        <v>22</v>
      </c>
      <c r="H249" s="73">
        <f t="shared" si="6"/>
        <v>1254</v>
      </c>
      <c r="I249" s="73">
        <v>689</v>
      </c>
      <c r="J249" s="73"/>
      <c r="K249" s="73">
        <f t="shared" si="7"/>
        <v>1943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80" t="s">
        <v>2045</v>
      </c>
      <c r="F250" s="73">
        <v>54</v>
      </c>
      <c r="G250" s="73">
        <v>22</v>
      </c>
      <c r="H250" s="73">
        <f t="shared" si="6"/>
        <v>1188</v>
      </c>
      <c r="I250" s="73">
        <v>518</v>
      </c>
      <c r="J250" s="73"/>
      <c r="K250" s="73">
        <f t="shared" si="7"/>
        <v>1706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9" t="s">
        <v>251</v>
      </c>
      <c r="F251" s="73">
        <v>52</v>
      </c>
      <c r="G251" s="73">
        <v>22</v>
      </c>
      <c r="H251" s="73">
        <f t="shared" si="6"/>
        <v>1144</v>
      </c>
      <c r="I251" s="73">
        <v>627</v>
      </c>
      <c r="J251" s="73"/>
      <c r="K251" s="73">
        <f t="shared" si="7"/>
        <v>1771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9" t="s">
        <v>546</v>
      </c>
      <c r="F252" s="73">
        <v>57</v>
      </c>
      <c r="G252" s="73">
        <v>22</v>
      </c>
      <c r="H252" s="73">
        <f t="shared" si="6"/>
        <v>1254</v>
      </c>
      <c r="I252" s="73">
        <v>679</v>
      </c>
      <c r="J252" s="73"/>
      <c r="K252" s="73">
        <f t="shared" si="7"/>
        <v>1933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9" t="s">
        <v>546</v>
      </c>
      <c r="F253" s="73">
        <v>57</v>
      </c>
      <c r="G253" s="73">
        <v>22</v>
      </c>
      <c r="H253" s="73">
        <f t="shared" si="6"/>
        <v>1254</v>
      </c>
      <c r="I253" s="73">
        <v>719</v>
      </c>
      <c r="J253" s="73"/>
      <c r="K253" s="73">
        <f t="shared" si="7"/>
        <v>1973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9" t="s">
        <v>309</v>
      </c>
      <c r="F254" s="73">
        <v>48</v>
      </c>
      <c r="G254" s="73">
        <v>22</v>
      </c>
      <c r="H254" s="73">
        <f t="shared" si="6"/>
        <v>1056</v>
      </c>
      <c r="I254" s="73">
        <v>1017</v>
      </c>
      <c r="J254" s="73"/>
      <c r="K254" s="73">
        <f t="shared" si="7"/>
        <v>2073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9" t="s">
        <v>251</v>
      </c>
      <c r="F255" s="73">
        <v>57</v>
      </c>
      <c r="G255" s="73">
        <v>22</v>
      </c>
      <c r="H255" s="73">
        <f t="shared" si="6"/>
        <v>1254</v>
      </c>
      <c r="I255" s="73">
        <v>876</v>
      </c>
      <c r="J255" s="73"/>
      <c r="K255" s="73">
        <f t="shared" si="7"/>
        <v>2130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9" t="s">
        <v>813</v>
      </c>
      <c r="F256" s="73">
        <v>57</v>
      </c>
      <c r="G256" s="73">
        <v>22</v>
      </c>
      <c r="H256" s="73">
        <f t="shared" si="6"/>
        <v>1254</v>
      </c>
      <c r="I256" s="73">
        <v>468</v>
      </c>
      <c r="J256" s="73"/>
      <c r="K256" s="73">
        <f t="shared" si="7"/>
        <v>1722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9" t="s">
        <v>6016</v>
      </c>
      <c r="F257" s="73">
        <v>57</v>
      </c>
      <c r="G257" s="73">
        <v>22</v>
      </c>
      <c r="H257" s="73">
        <f t="shared" si="6"/>
        <v>1254</v>
      </c>
      <c r="I257" s="73">
        <v>716</v>
      </c>
      <c r="J257" s="73"/>
      <c r="K257" s="73">
        <f t="shared" si="7"/>
        <v>1970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9" t="s">
        <v>309</v>
      </c>
      <c r="F258" s="73">
        <v>53</v>
      </c>
      <c r="G258" s="73">
        <v>22</v>
      </c>
      <c r="H258" s="73">
        <f t="shared" si="6"/>
        <v>1166</v>
      </c>
      <c r="I258" s="73">
        <v>851</v>
      </c>
      <c r="J258" s="73"/>
      <c r="K258" s="73">
        <f t="shared" si="7"/>
        <v>2017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9" t="s">
        <v>309</v>
      </c>
      <c r="F259" s="73">
        <v>57</v>
      </c>
      <c r="G259" s="73">
        <v>22</v>
      </c>
      <c r="H259" s="73">
        <f t="shared" ref="H259:H322" si="8">F259*G259</f>
        <v>1254</v>
      </c>
      <c r="I259" s="73">
        <v>734</v>
      </c>
      <c r="J259" s="73"/>
      <c r="K259" s="73">
        <f t="shared" ref="K259:K322" si="9">H259+I259+J259</f>
        <v>1988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9" t="s">
        <v>2210</v>
      </c>
      <c r="F260" s="73">
        <v>57</v>
      </c>
      <c r="G260" s="73">
        <v>22</v>
      </c>
      <c r="H260" s="73">
        <f t="shared" si="8"/>
        <v>1254</v>
      </c>
      <c r="I260" s="73">
        <v>603</v>
      </c>
      <c r="J260" s="73"/>
      <c r="K260" s="73">
        <f t="shared" si="9"/>
        <v>1857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9" t="s">
        <v>127</v>
      </c>
      <c r="F261" s="73">
        <v>55</v>
      </c>
      <c r="G261" s="73">
        <v>22</v>
      </c>
      <c r="H261" s="73">
        <f t="shared" si="8"/>
        <v>1210</v>
      </c>
      <c r="I261" s="73">
        <v>852</v>
      </c>
      <c r="J261" s="73"/>
      <c r="K261" s="73">
        <f t="shared" si="9"/>
        <v>2062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9" t="s">
        <v>2210</v>
      </c>
      <c r="F262" s="73">
        <v>57</v>
      </c>
      <c r="G262" s="73">
        <v>22</v>
      </c>
      <c r="H262" s="73">
        <f t="shared" si="8"/>
        <v>1254</v>
      </c>
      <c r="I262" s="73">
        <v>712</v>
      </c>
      <c r="J262" s="73"/>
      <c r="K262" s="73">
        <f t="shared" si="9"/>
        <v>1966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9" t="s">
        <v>212</v>
      </c>
      <c r="F263" s="73">
        <v>57</v>
      </c>
      <c r="G263" s="73">
        <v>22</v>
      </c>
      <c r="H263" s="73">
        <f t="shared" si="8"/>
        <v>1254</v>
      </c>
      <c r="I263" s="73">
        <v>876</v>
      </c>
      <c r="J263" s="73"/>
      <c r="K263" s="73">
        <f t="shared" si="9"/>
        <v>2130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9" t="s">
        <v>813</v>
      </c>
      <c r="F264" s="73">
        <v>57</v>
      </c>
      <c r="G264" s="73">
        <v>22</v>
      </c>
      <c r="H264" s="73">
        <f t="shared" si="8"/>
        <v>1254</v>
      </c>
      <c r="I264" s="73">
        <v>1020</v>
      </c>
      <c r="J264" s="73"/>
      <c r="K264" s="73">
        <f t="shared" si="9"/>
        <v>2274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9" t="s">
        <v>6073</v>
      </c>
      <c r="F265" s="73">
        <v>57</v>
      </c>
      <c r="G265" s="73">
        <v>22</v>
      </c>
      <c r="H265" s="73">
        <f t="shared" si="8"/>
        <v>1254</v>
      </c>
      <c r="I265" s="73">
        <v>702</v>
      </c>
      <c r="J265" s="73"/>
      <c r="K265" s="73">
        <f t="shared" si="9"/>
        <v>1956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9" t="s">
        <v>309</v>
      </c>
      <c r="F266" s="73">
        <v>50</v>
      </c>
      <c r="G266" s="73">
        <v>22</v>
      </c>
      <c r="H266" s="73">
        <f t="shared" si="8"/>
        <v>1100</v>
      </c>
      <c r="I266" s="73">
        <v>491</v>
      </c>
      <c r="J266" s="73"/>
      <c r="K266" s="73">
        <f t="shared" si="9"/>
        <v>1591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9" t="s">
        <v>309</v>
      </c>
      <c r="F267" s="73">
        <v>57</v>
      </c>
      <c r="G267" s="73">
        <v>22</v>
      </c>
      <c r="H267" s="73">
        <f t="shared" si="8"/>
        <v>1254</v>
      </c>
      <c r="I267" s="73">
        <v>886</v>
      </c>
      <c r="J267" s="73"/>
      <c r="K267" s="73">
        <f t="shared" si="9"/>
        <v>2140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9" t="s">
        <v>813</v>
      </c>
      <c r="F268" s="73">
        <v>57</v>
      </c>
      <c r="G268" s="73">
        <v>22</v>
      </c>
      <c r="H268" s="73">
        <f t="shared" si="8"/>
        <v>1254</v>
      </c>
      <c r="I268" s="73">
        <v>799</v>
      </c>
      <c r="J268" s="73"/>
      <c r="K268" s="73">
        <f t="shared" si="9"/>
        <v>2053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9" t="s">
        <v>813</v>
      </c>
      <c r="F269" s="73">
        <v>57</v>
      </c>
      <c r="G269" s="73">
        <v>22</v>
      </c>
      <c r="H269" s="73">
        <f t="shared" si="8"/>
        <v>1254</v>
      </c>
      <c r="I269" s="73">
        <v>781</v>
      </c>
      <c r="J269" s="73"/>
      <c r="K269" s="73">
        <f t="shared" si="9"/>
        <v>2035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79" t="s">
        <v>156</v>
      </c>
      <c r="F270" s="73">
        <v>57</v>
      </c>
      <c r="G270" s="73">
        <v>22</v>
      </c>
      <c r="H270" s="73">
        <f t="shared" si="8"/>
        <v>1254</v>
      </c>
      <c r="I270" s="73">
        <v>649</v>
      </c>
      <c r="J270" s="73"/>
      <c r="K270" s="73">
        <f t="shared" si="9"/>
        <v>1903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79" t="s">
        <v>156</v>
      </c>
      <c r="F271" s="73">
        <v>51</v>
      </c>
      <c r="G271" s="73">
        <v>22</v>
      </c>
      <c r="H271" s="73">
        <f t="shared" si="8"/>
        <v>1122</v>
      </c>
      <c r="I271" s="73">
        <v>626</v>
      </c>
      <c r="J271" s="73"/>
      <c r="K271" s="73">
        <f t="shared" si="9"/>
        <v>1748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9" t="s">
        <v>813</v>
      </c>
      <c r="F272" s="73">
        <v>48</v>
      </c>
      <c r="G272" s="73">
        <v>22</v>
      </c>
      <c r="H272" s="73">
        <f t="shared" si="8"/>
        <v>1056</v>
      </c>
      <c r="I272" s="73">
        <v>511</v>
      </c>
      <c r="J272" s="73"/>
      <c r="K272" s="73">
        <f t="shared" si="9"/>
        <v>1567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9" t="s">
        <v>309</v>
      </c>
      <c r="F273" s="73">
        <v>57</v>
      </c>
      <c r="G273" s="73">
        <v>22</v>
      </c>
      <c r="H273" s="73">
        <f t="shared" si="8"/>
        <v>1254</v>
      </c>
      <c r="I273" s="73">
        <v>908</v>
      </c>
      <c r="J273" s="73"/>
      <c r="K273" s="73">
        <f t="shared" si="9"/>
        <v>2162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9"/>
      <c r="F274" s="73">
        <v>36</v>
      </c>
      <c r="G274" s="73">
        <v>22</v>
      </c>
      <c r="H274" s="73">
        <f t="shared" si="8"/>
        <v>792</v>
      </c>
      <c r="I274" s="73">
        <v>454</v>
      </c>
      <c r="J274" s="73"/>
      <c r="K274" s="73">
        <f t="shared" si="9"/>
        <v>1246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9"/>
      <c r="F275" s="73">
        <v>47</v>
      </c>
      <c r="G275" s="73">
        <v>22</v>
      </c>
      <c r="H275" s="73">
        <f t="shared" si="8"/>
        <v>1034</v>
      </c>
      <c r="I275" s="73">
        <v>434</v>
      </c>
      <c r="J275" s="73"/>
      <c r="K275" s="73">
        <f t="shared" si="9"/>
        <v>1468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9" t="s">
        <v>156</v>
      </c>
      <c r="F276" s="73">
        <v>35</v>
      </c>
      <c r="G276" s="73">
        <v>22</v>
      </c>
      <c r="H276" s="73">
        <f t="shared" si="8"/>
        <v>770</v>
      </c>
      <c r="I276" s="73">
        <v>779</v>
      </c>
      <c r="J276" s="73"/>
      <c r="K276" s="73">
        <f t="shared" si="9"/>
        <v>1549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9" t="s">
        <v>127</v>
      </c>
      <c r="F277" s="73">
        <v>35</v>
      </c>
      <c r="G277" s="73">
        <v>22</v>
      </c>
      <c r="H277" s="73">
        <f t="shared" si="8"/>
        <v>770</v>
      </c>
      <c r="I277" s="73">
        <v>540</v>
      </c>
      <c r="J277" s="73"/>
      <c r="K277" s="73">
        <f t="shared" si="9"/>
        <v>1310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9" t="s">
        <v>251</v>
      </c>
      <c r="F278" s="73">
        <v>57</v>
      </c>
      <c r="G278" s="73">
        <v>22</v>
      </c>
      <c r="H278" s="73">
        <f t="shared" si="8"/>
        <v>1254</v>
      </c>
      <c r="I278" s="73">
        <v>488</v>
      </c>
      <c r="J278" s="73"/>
      <c r="K278" s="73">
        <f t="shared" si="9"/>
        <v>1742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9" t="s">
        <v>51</v>
      </c>
      <c r="F279" s="73">
        <v>54</v>
      </c>
      <c r="G279" s="73">
        <v>22</v>
      </c>
      <c r="H279" s="73">
        <f t="shared" si="8"/>
        <v>1188</v>
      </c>
      <c r="I279" s="73">
        <v>575</v>
      </c>
      <c r="J279" s="73"/>
      <c r="K279" s="73">
        <f t="shared" si="9"/>
        <v>1763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9" t="s">
        <v>723</v>
      </c>
      <c r="F280" s="73">
        <v>50</v>
      </c>
      <c r="G280" s="73">
        <v>22</v>
      </c>
      <c r="H280" s="73">
        <f t="shared" si="8"/>
        <v>1100</v>
      </c>
      <c r="I280" s="73">
        <v>952</v>
      </c>
      <c r="J280" s="73"/>
      <c r="K280" s="73">
        <f t="shared" si="9"/>
        <v>2052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9" t="s">
        <v>723</v>
      </c>
      <c r="F281" s="73">
        <v>45</v>
      </c>
      <c r="G281" s="73">
        <v>22</v>
      </c>
      <c r="H281" s="73">
        <f t="shared" si="8"/>
        <v>990</v>
      </c>
      <c r="I281" s="73">
        <v>699</v>
      </c>
      <c r="J281" s="73"/>
      <c r="K281" s="73">
        <f t="shared" si="9"/>
        <v>1689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9" t="s">
        <v>212</v>
      </c>
      <c r="F282" s="73">
        <v>53</v>
      </c>
      <c r="G282" s="73">
        <v>22</v>
      </c>
      <c r="H282" s="73">
        <f t="shared" si="8"/>
        <v>1166</v>
      </c>
      <c r="I282" s="73">
        <v>784</v>
      </c>
      <c r="J282" s="73"/>
      <c r="K282" s="73">
        <f t="shared" si="9"/>
        <v>1950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9" t="s">
        <v>212</v>
      </c>
      <c r="F283" s="73">
        <v>33</v>
      </c>
      <c r="G283" s="73">
        <v>22</v>
      </c>
      <c r="H283" s="73">
        <f t="shared" si="8"/>
        <v>726</v>
      </c>
      <c r="I283" s="73">
        <v>381</v>
      </c>
      <c r="J283" s="73"/>
      <c r="K283" s="73">
        <f t="shared" si="9"/>
        <v>1107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9" t="s">
        <v>309</v>
      </c>
      <c r="F284" s="73">
        <v>54</v>
      </c>
      <c r="G284" s="73">
        <v>22</v>
      </c>
      <c r="H284" s="73">
        <f t="shared" si="8"/>
        <v>1188</v>
      </c>
      <c r="I284" s="73">
        <v>804</v>
      </c>
      <c r="J284" s="73"/>
      <c r="K284" s="73">
        <f t="shared" si="9"/>
        <v>1992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9" t="s">
        <v>309</v>
      </c>
      <c r="F285" s="73">
        <v>54</v>
      </c>
      <c r="G285" s="73">
        <v>22</v>
      </c>
      <c r="H285" s="73">
        <f t="shared" si="8"/>
        <v>1188</v>
      </c>
      <c r="I285" s="73">
        <v>366</v>
      </c>
      <c r="J285" s="73"/>
      <c r="K285" s="73">
        <f t="shared" si="9"/>
        <v>1554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9" t="s">
        <v>723</v>
      </c>
      <c r="F286" s="73">
        <v>54</v>
      </c>
      <c r="G286" s="73">
        <v>22</v>
      </c>
      <c r="H286" s="73">
        <f t="shared" si="8"/>
        <v>1188</v>
      </c>
      <c r="I286" s="73">
        <v>1048</v>
      </c>
      <c r="J286" s="73"/>
      <c r="K286" s="73">
        <f t="shared" si="9"/>
        <v>2236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9" t="s">
        <v>1412</v>
      </c>
      <c r="F287" s="73">
        <v>51</v>
      </c>
      <c r="G287" s="73">
        <v>22</v>
      </c>
      <c r="H287" s="73">
        <f t="shared" si="8"/>
        <v>1122</v>
      </c>
      <c r="I287" s="73">
        <v>951</v>
      </c>
      <c r="J287" s="73"/>
      <c r="K287" s="73">
        <f t="shared" si="9"/>
        <v>2073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9" t="s">
        <v>309</v>
      </c>
      <c r="F288" s="73">
        <v>54</v>
      </c>
      <c r="G288" s="73">
        <v>22</v>
      </c>
      <c r="H288" s="73">
        <f t="shared" si="8"/>
        <v>1188</v>
      </c>
      <c r="I288" s="73">
        <v>682</v>
      </c>
      <c r="J288" s="73"/>
      <c r="K288" s="73">
        <f t="shared" si="9"/>
        <v>1870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9" t="s">
        <v>309</v>
      </c>
      <c r="F289" s="73">
        <v>44</v>
      </c>
      <c r="G289" s="73">
        <v>22</v>
      </c>
      <c r="H289" s="73">
        <f t="shared" si="8"/>
        <v>968</v>
      </c>
      <c r="I289" s="73">
        <v>251</v>
      </c>
      <c r="J289" s="73"/>
      <c r="K289" s="73">
        <f t="shared" si="9"/>
        <v>1219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9" t="s">
        <v>251</v>
      </c>
      <c r="F290" s="73">
        <v>36</v>
      </c>
      <c r="G290" s="73">
        <v>22</v>
      </c>
      <c r="H290" s="73">
        <f t="shared" si="8"/>
        <v>792</v>
      </c>
      <c r="I290" s="73">
        <v>242</v>
      </c>
      <c r="J290" s="73"/>
      <c r="K290" s="73">
        <f t="shared" si="9"/>
        <v>1034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9" t="s">
        <v>251</v>
      </c>
      <c r="F291" s="73">
        <v>54</v>
      </c>
      <c r="G291" s="73">
        <v>22</v>
      </c>
      <c r="H291" s="73">
        <f t="shared" si="8"/>
        <v>1188</v>
      </c>
      <c r="I291" s="73">
        <v>791</v>
      </c>
      <c r="J291" s="73"/>
      <c r="K291" s="73">
        <f t="shared" si="9"/>
        <v>1979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9" t="s">
        <v>251</v>
      </c>
      <c r="F292" s="73">
        <v>57</v>
      </c>
      <c r="G292" s="73">
        <v>22</v>
      </c>
      <c r="H292" s="73">
        <f t="shared" si="8"/>
        <v>1254</v>
      </c>
      <c r="I292" s="73">
        <v>624</v>
      </c>
      <c r="J292" s="73"/>
      <c r="K292" s="73">
        <f t="shared" si="9"/>
        <v>1878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9" t="s">
        <v>652</v>
      </c>
      <c r="F293" s="73">
        <v>51</v>
      </c>
      <c r="G293" s="73">
        <v>22</v>
      </c>
      <c r="H293" s="73">
        <f t="shared" si="8"/>
        <v>1122</v>
      </c>
      <c r="I293" s="73">
        <v>432</v>
      </c>
      <c r="J293" s="73"/>
      <c r="K293" s="73">
        <f t="shared" si="9"/>
        <v>1554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9" t="s">
        <v>266</v>
      </c>
      <c r="F294" s="73">
        <v>43</v>
      </c>
      <c r="G294" s="73">
        <v>22</v>
      </c>
      <c r="H294" s="73">
        <f t="shared" si="8"/>
        <v>946</v>
      </c>
      <c r="I294" s="73">
        <v>686</v>
      </c>
      <c r="J294" s="73"/>
      <c r="K294" s="73">
        <f t="shared" si="9"/>
        <v>1632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9" t="s">
        <v>546</v>
      </c>
      <c r="F295" s="73">
        <v>30</v>
      </c>
      <c r="G295" s="73">
        <v>22</v>
      </c>
      <c r="H295" s="73">
        <f t="shared" si="8"/>
        <v>660</v>
      </c>
      <c r="I295" s="73">
        <v>189</v>
      </c>
      <c r="J295" s="73"/>
      <c r="K295" s="73">
        <f t="shared" si="9"/>
        <v>849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9" t="s">
        <v>156</v>
      </c>
      <c r="F296" s="73">
        <v>57</v>
      </c>
      <c r="G296" s="73">
        <v>22</v>
      </c>
      <c r="H296" s="73">
        <f t="shared" si="8"/>
        <v>1254</v>
      </c>
      <c r="I296" s="73">
        <v>1235</v>
      </c>
      <c r="J296" s="73"/>
      <c r="K296" s="73">
        <f t="shared" si="9"/>
        <v>2489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9" t="s">
        <v>156</v>
      </c>
      <c r="F297" s="73">
        <v>51</v>
      </c>
      <c r="G297" s="73">
        <v>22</v>
      </c>
      <c r="H297" s="73">
        <f t="shared" si="8"/>
        <v>1122</v>
      </c>
      <c r="I297" s="73">
        <v>819</v>
      </c>
      <c r="J297" s="73"/>
      <c r="K297" s="73">
        <f t="shared" si="9"/>
        <v>1941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9" t="s">
        <v>51</v>
      </c>
      <c r="F298" s="73">
        <v>45</v>
      </c>
      <c r="G298" s="73">
        <v>22</v>
      </c>
      <c r="H298" s="73">
        <f t="shared" si="8"/>
        <v>990</v>
      </c>
      <c r="I298" s="73">
        <v>1373</v>
      </c>
      <c r="J298" s="73"/>
      <c r="K298" s="73">
        <f t="shared" si="9"/>
        <v>2363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9" t="s">
        <v>51</v>
      </c>
      <c r="F299" s="73">
        <v>57</v>
      </c>
      <c r="G299" s="73">
        <v>22</v>
      </c>
      <c r="H299" s="73">
        <f t="shared" si="8"/>
        <v>1254</v>
      </c>
      <c r="I299" s="73">
        <v>1172</v>
      </c>
      <c r="J299" s="73"/>
      <c r="K299" s="73">
        <f t="shared" si="9"/>
        <v>2426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9" t="s">
        <v>251</v>
      </c>
      <c r="F300" s="73">
        <v>57</v>
      </c>
      <c r="G300" s="73">
        <v>22</v>
      </c>
      <c r="H300" s="73">
        <f t="shared" si="8"/>
        <v>1254</v>
      </c>
      <c r="I300" s="73">
        <v>1773</v>
      </c>
      <c r="J300" s="73"/>
      <c r="K300" s="73">
        <f t="shared" si="9"/>
        <v>3027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9" t="s">
        <v>309</v>
      </c>
      <c r="F301" s="73">
        <v>57</v>
      </c>
      <c r="G301" s="73">
        <v>22</v>
      </c>
      <c r="H301" s="73">
        <f t="shared" si="8"/>
        <v>1254</v>
      </c>
      <c r="I301" s="73">
        <v>1287</v>
      </c>
      <c r="J301" s="73"/>
      <c r="K301" s="73">
        <f t="shared" si="9"/>
        <v>2541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9" t="s">
        <v>1076</v>
      </c>
      <c r="F302" s="73">
        <v>55</v>
      </c>
      <c r="G302" s="73">
        <v>22</v>
      </c>
      <c r="H302" s="73">
        <f t="shared" si="8"/>
        <v>1210</v>
      </c>
      <c r="I302" s="73">
        <v>858</v>
      </c>
      <c r="J302" s="73"/>
      <c r="K302" s="73">
        <f t="shared" si="9"/>
        <v>2068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9" t="s">
        <v>546</v>
      </c>
      <c r="F303" s="73">
        <v>55</v>
      </c>
      <c r="G303" s="73">
        <v>22</v>
      </c>
      <c r="H303" s="73">
        <f t="shared" si="8"/>
        <v>1210</v>
      </c>
      <c r="I303" s="73">
        <v>845</v>
      </c>
      <c r="J303" s="73"/>
      <c r="K303" s="73">
        <f t="shared" si="9"/>
        <v>2055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9" t="s">
        <v>212</v>
      </c>
      <c r="F304" s="73">
        <v>57</v>
      </c>
      <c r="G304" s="73">
        <v>22</v>
      </c>
      <c r="H304" s="73">
        <f t="shared" si="8"/>
        <v>1254</v>
      </c>
      <c r="I304" s="73">
        <v>996</v>
      </c>
      <c r="J304" s="73"/>
      <c r="K304" s="73">
        <f t="shared" si="9"/>
        <v>2250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9" t="s">
        <v>652</v>
      </c>
      <c r="F305" s="73">
        <v>52</v>
      </c>
      <c r="G305" s="73">
        <v>22</v>
      </c>
      <c r="H305" s="73">
        <f t="shared" si="8"/>
        <v>1144</v>
      </c>
      <c r="I305" s="73">
        <v>953</v>
      </c>
      <c r="J305" s="73"/>
      <c r="K305" s="73">
        <f t="shared" si="9"/>
        <v>2097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9" t="s">
        <v>1076</v>
      </c>
      <c r="F306" s="73">
        <v>57</v>
      </c>
      <c r="G306" s="73">
        <v>22</v>
      </c>
      <c r="H306" s="73">
        <f t="shared" si="8"/>
        <v>1254</v>
      </c>
      <c r="I306" s="73">
        <v>823</v>
      </c>
      <c r="J306" s="73"/>
      <c r="K306" s="73">
        <f t="shared" si="9"/>
        <v>2077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9" t="s">
        <v>1076</v>
      </c>
      <c r="F307" s="73">
        <v>55</v>
      </c>
      <c r="G307" s="73">
        <v>22</v>
      </c>
      <c r="H307" s="73">
        <f t="shared" si="8"/>
        <v>1210</v>
      </c>
      <c r="I307" s="73">
        <v>426</v>
      </c>
      <c r="J307" s="73"/>
      <c r="K307" s="73">
        <f t="shared" si="9"/>
        <v>1636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9" t="s">
        <v>813</v>
      </c>
      <c r="F308" s="73">
        <v>57</v>
      </c>
      <c r="G308" s="73">
        <v>22</v>
      </c>
      <c r="H308" s="73">
        <f t="shared" si="8"/>
        <v>1254</v>
      </c>
      <c r="I308" s="73">
        <v>584</v>
      </c>
      <c r="J308" s="73"/>
      <c r="K308" s="73">
        <f t="shared" si="9"/>
        <v>1838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9" t="s">
        <v>813</v>
      </c>
      <c r="F309" s="73">
        <v>57</v>
      </c>
      <c r="G309" s="73">
        <v>22</v>
      </c>
      <c r="H309" s="73">
        <f t="shared" si="8"/>
        <v>1254</v>
      </c>
      <c r="I309" s="73">
        <v>716</v>
      </c>
      <c r="J309" s="73"/>
      <c r="K309" s="73">
        <f t="shared" si="9"/>
        <v>1970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9" t="s">
        <v>6069</v>
      </c>
      <c r="F310" s="73">
        <v>55</v>
      </c>
      <c r="G310" s="73">
        <v>22</v>
      </c>
      <c r="H310" s="73">
        <f t="shared" si="8"/>
        <v>1210</v>
      </c>
      <c r="I310" s="73">
        <v>778</v>
      </c>
      <c r="J310" s="73"/>
      <c r="K310" s="73">
        <f t="shared" si="9"/>
        <v>1988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9" t="s">
        <v>6069</v>
      </c>
      <c r="F311" s="73">
        <v>55</v>
      </c>
      <c r="G311" s="73">
        <v>22</v>
      </c>
      <c r="H311" s="73">
        <f t="shared" si="8"/>
        <v>1210</v>
      </c>
      <c r="I311" s="73">
        <v>860</v>
      </c>
      <c r="J311" s="73"/>
      <c r="K311" s="73">
        <f t="shared" si="9"/>
        <v>2070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9" t="s">
        <v>723</v>
      </c>
      <c r="F312" s="73">
        <v>50</v>
      </c>
      <c r="G312" s="73">
        <v>22</v>
      </c>
      <c r="H312" s="73">
        <f t="shared" si="8"/>
        <v>1100</v>
      </c>
      <c r="I312" s="73">
        <v>683</v>
      </c>
      <c r="J312" s="73"/>
      <c r="K312" s="73">
        <f t="shared" si="9"/>
        <v>1783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9" t="s">
        <v>1076</v>
      </c>
      <c r="F313" s="73">
        <v>18</v>
      </c>
      <c r="G313" s="73">
        <v>22</v>
      </c>
      <c r="H313" s="73">
        <f t="shared" si="8"/>
        <v>396</v>
      </c>
      <c r="I313" s="73">
        <v>312</v>
      </c>
      <c r="J313" s="73"/>
      <c r="K313" s="73">
        <f t="shared" si="9"/>
        <v>708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9" t="s">
        <v>212</v>
      </c>
      <c r="F314" s="73">
        <v>57</v>
      </c>
      <c r="G314" s="73">
        <v>22</v>
      </c>
      <c r="H314" s="73">
        <f t="shared" si="8"/>
        <v>1254</v>
      </c>
      <c r="I314" s="73">
        <v>1136</v>
      </c>
      <c r="J314" s="73"/>
      <c r="K314" s="73">
        <f t="shared" si="9"/>
        <v>2390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9" t="s">
        <v>309</v>
      </c>
      <c r="F315" s="73">
        <v>55</v>
      </c>
      <c r="G315" s="73">
        <v>22</v>
      </c>
      <c r="H315" s="73">
        <f t="shared" si="8"/>
        <v>1210</v>
      </c>
      <c r="I315" s="73">
        <v>839</v>
      </c>
      <c r="J315" s="73"/>
      <c r="K315" s="73">
        <f t="shared" si="9"/>
        <v>2049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9" t="s">
        <v>6069</v>
      </c>
      <c r="F316" s="73">
        <v>25</v>
      </c>
      <c r="G316" s="73">
        <v>22</v>
      </c>
      <c r="H316" s="73">
        <f t="shared" si="8"/>
        <v>550</v>
      </c>
      <c r="I316" s="73">
        <v>482</v>
      </c>
      <c r="J316" s="73"/>
      <c r="K316" s="73">
        <f t="shared" si="9"/>
        <v>1032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446</v>
      </c>
      <c r="C317" s="79" t="s">
        <v>6096</v>
      </c>
      <c r="D317" s="78">
        <v>35</v>
      </c>
      <c r="E317" s="79"/>
      <c r="F317" s="73">
        <v>47</v>
      </c>
      <c r="G317" s="73">
        <v>22</v>
      </c>
      <c r="H317" s="73">
        <f t="shared" si="8"/>
        <v>1034</v>
      </c>
      <c r="I317" s="73">
        <v>2271</v>
      </c>
      <c r="J317" s="73"/>
      <c r="K317" s="73">
        <f t="shared" si="9"/>
        <v>3305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57</v>
      </c>
      <c r="G318" s="73">
        <v>22</v>
      </c>
      <c r="H318" s="73">
        <f t="shared" si="8"/>
        <v>1254</v>
      </c>
      <c r="I318" s="73">
        <v>933</v>
      </c>
      <c r="J318" s="73"/>
      <c r="K318" s="73">
        <f t="shared" si="9"/>
        <v>2187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54</v>
      </c>
      <c r="G319" s="73">
        <v>22</v>
      </c>
      <c r="H319" s="73">
        <f t="shared" si="8"/>
        <v>1188</v>
      </c>
      <c r="I319" s="73">
        <v>1268</v>
      </c>
      <c r="J319" s="73"/>
      <c r="K319" s="73">
        <f t="shared" si="9"/>
        <v>2456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40</v>
      </c>
      <c r="G320" s="73">
        <v>22</v>
      </c>
      <c r="H320" s="73">
        <f t="shared" si="8"/>
        <v>880</v>
      </c>
      <c r="I320" s="73">
        <v>316</v>
      </c>
      <c r="J320" s="73"/>
      <c r="K320" s="73">
        <f t="shared" si="9"/>
        <v>1196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57</v>
      </c>
      <c r="G321" s="73">
        <v>22</v>
      </c>
      <c r="H321" s="73">
        <f t="shared" si="8"/>
        <v>1254</v>
      </c>
      <c r="I321" s="73">
        <v>1237</v>
      </c>
      <c r="J321" s="73"/>
      <c r="K321" s="73">
        <f t="shared" si="9"/>
        <v>2491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48</v>
      </c>
      <c r="G322" s="73">
        <v>22</v>
      </c>
      <c r="H322" s="73">
        <f t="shared" si="8"/>
        <v>1056</v>
      </c>
      <c r="I322" s="73">
        <v>652</v>
      </c>
      <c r="J322" s="73"/>
      <c r="K322" s="73">
        <f t="shared" si="9"/>
        <v>1708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50</v>
      </c>
      <c r="G323" s="73">
        <v>22</v>
      </c>
      <c r="H323" s="73">
        <f t="shared" ref="H323:H386" si="10">F323*G323</f>
        <v>1100</v>
      </c>
      <c r="I323" s="73">
        <v>397</v>
      </c>
      <c r="J323" s="73"/>
      <c r="K323" s="73">
        <f t="shared" ref="K323:K386" si="11">H323+I323+J323</f>
        <v>1497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45</v>
      </c>
      <c r="G324" s="73">
        <v>22</v>
      </c>
      <c r="H324" s="73">
        <f t="shared" si="10"/>
        <v>990</v>
      </c>
      <c r="I324" s="73">
        <v>923</v>
      </c>
      <c r="J324" s="73"/>
      <c r="K324" s="73">
        <f t="shared" si="11"/>
        <v>1913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45</v>
      </c>
      <c r="G325" s="73">
        <v>22</v>
      </c>
      <c r="H325" s="73">
        <f t="shared" si="10"/>
        <v>990</v>
      </c>
      <c r="I325" s="73">
        <v>506</v>
      </c>
      <c r="J325" s="73"/>
      <c r="K325" s="73">
        <f t="shared" si="11"/>
        <v>1496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57</v>
      </c>
      <c r="G326" s="73">
        <v>22</v>
      </c>
      <c r="H326" s="73">
        <f t="shared" si="10"/>
        <v>1254</v>
      </c>
      <c r="I326" s="73">
        <v>748</v>
      </c>
      <c r="J326" s="73"/>
      <c r="K326" s="73">
        <f t="shared" si="11"/>
        <v>2002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45</v>
      </c>
      <c r="G327" s="73">
        <v>22</v>
      </c>
      <c r="H327" s="73">
        <f t="shared" si="10"/>
        <v>990</v>
      </c>
      <c r="I327" s="73">
        <v>1070</v>
      </c>
      <c r="J327" s="73"/>
      <c r="K327" s="73">
        <f t="shared" si="11"/>
        <v>2060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37</v>
      </c>
      <c r="G328" s="73">
        <v>22</v>
      </c>
      <c r="H328" s="73">
        <f t="shared" si="10"/>
        <v>814</v>
      </c>
      <c r="I328" s="73">
        <v>313</v>
      </c>
      <c r="J328" s="73"/>
      <c r="K328" s="73">
        <f t="shared" si="11"/>
        <v>1127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57</v>
      </c>
      <c r="G329" s="73">
        <v>22</v>
      </c>
      <c r="H329" s="73">
        <f t="shared" si="10"/>
        <v>1254</v>
      </c>
      <c r="I329" s="73">
        <v>709</v>
      </c>
      <c r="J329" s="73"/>
      <c r="K329" s="73">
        <f t="shared" si="11"/>
        <v>1963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50</v>
      </c>
      <c r="G330" s="73">
        <v>22</v>
      </c>
      <c r="H330" s="73">
        <f t="shared" si="10"/>
        <v>1100</v>
      </c>
      <c r="I330" s="73">
        <v>987</v>
      </c>
      <c r="J330" s="73"/>
      <c r="K330" s="73">
        <f t="shared" si="11"/>
        <v>2087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51</v>
      </c>
      <c r="G331" s="73">
        <v>22</v>
      </c>
      <c r="H331" s="73">
        <f t="shared" si="10"/>
        <v>1122</v>
      </c>
      <c r="I331" s="73">
        <v>943</v>
      </c>
      <c r="J331" s="73"/>
      <c r="K331" s="73">
        <f t="shared" si="11"/>
        <v>2065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53</v>
      </c>
      <c r="G332" s="73">
        <v>22</v>
      </c>
      <c r="H332" s="73">
        <f t="shared" si="10"/>
        <v>1166</v>
      </c>
      <c r="I332" s="73">
        <v>920</v>
      </c>
      <c r="J332" s="73"/>
      <c r="K332" s="73">
        <f t="shared" si="11"/>
        <v>2086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57</v>
      </c>
      <c r="G333" s="73">
        <v>22</v>
      </c>
      <c r="H333" s="73">
        <f t="shared" si="10"/>
        <v>1254</v>
      </c>
      <c r="I333" s="73">
        <v>1100</v>
      </c>
      <c r="J333" s="73"/>
      <c r="K333" s="73">
        <f t="shared" si="11"/>
        <v>2354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47</v>
      </c>
      <c r="G334" s="73">
        <v>22</v>
      </c>
      <c r="H334" s="73">
        <f t="shared" si="10"/>
        <v>1034</v>
      </c>
      <c r="I334" s="73">
        <v>1140</v>
      </c>
      <c r="J334" s="73"/>
      <c r="K334" s="73">
        <f t="shared" si="11"/>
        <v>2174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44</v>
      </c>
      <c r="G335" s="73">
        <v>22</v>
      </c>
      <c r="H335" s="73">
        <f t="shared" si="10"/>
        <v>968</v>
      </c>
      <c r="I335" s="73">
        <v>834</v>
      </c>
      <c r="J335" s="73"/>
      <c r="K335" s="73">
        <f t="shared" si="11"/>
        <v>1802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51</v>
      </c>
      <c r="G336" s="73">
        <v>22</v>
      </c>
      <c r="H336" s="73">
        <f t="shared" si="10"/>
        <v>1122</v>
      </c>
      <c r="I336" s="73">
        <v>900</v>
      </c>
      <c r="J336" s="73"/>
      <c r="K336" s="73">
        <f t="shared" si="11"/>
        <v>2022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44</v>
      </c>
      <c r="G337" s="73">
        <v>22</v>
      </c>
      <c r="H337" s="73">
        <f t="shared" si="10"/>
        <v>968</v>
      </c>
      <c r="I337" s="73">
        <v>763</v>
      </c>
      <c r="J337" s="73"/>
      <c r="K337" s="73">
        <f t="shared" si="11"/>
        <v>1731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57</v>
      </c>
      <c r="G338" s="73">
        <v>22</v>
      </c>
      <c r="H338" s="73">
        <f t="shared" si="10"/>
        <v>1254</v>
      </c>
      <c r="I338" s="73">
        <v>1176</v>
      </c>
      <c r="J338" s="73"/>
      <c r="K338" s="73">
        <f t="shared" si="11"/>
        <v>2430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48</v>
      </c>
      <c r="G339" s="73">
        <v>22</v>
      </c>
      <c r="H339" s="73">
        <f t="shared" si="10"/>
        <v>1056</v>
      </c>
      <c r="I339" s="73">
        <v>665</v>
      </c>
      <c r="J339" s="73"/>
      <c r="K339" s="73">
        <f t="shared" si="11"/>
        <v>1721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46</v>
      </c>
      <c r="G340" s="73">
        <v>22</v>
      </c>
      <c r="H340" s="73">
        <f t="shared" si="10"/>
        <v>1012</v>
      </c>
      <c r="I340" s="73">
        <v>994</v>
      </c>
      <c r="J340" s="73"/>
      <c r="K340" s="73">
        <f t="shared" si="11"/>
        <v>2006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54</v>
      </c>
      <c r="G341" s="73">
        <v>22</v>
      </c>
      <c r="H341" s="73">
        <f t="shared" si="10"/>
        <v>1188</v>
      </c>
      <c r="I341" s="73">
        <v>1126</v>
      </c>
      <c r="J341" s="73"/>
      <c r="K341" s="73">
        <f t="shared" si="11"/>
        <v>2314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45</v>
      </c>
      <c r="G342" s="73">
        <v>22</v>
      </c>
      <c r="H342" s="73">
        <f t="shared" si="10"/>
        <v>990</v>
      </c>
      <c r="I342" s="73">
        <v>517</v>
      </c>
      <c r="J342" s="73"/>
      <c r="K342" s="73">
        <f t="shared" si="11"/>
        <v>1507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57</v>
      </c>
      <c r="G343" s="73">
        <v>22</v>
      </c>
      <c r="H343" s="73">
        <f t="shared" si="10"/>
        <v>1254</v>
      </c>
      <c r="I343" s="73">
        <v>868</v>
      </c>
      <c r="J343" s="73"/>
      <c r="K343" s="73">
        <f t="shared" si="11"/>
        <v>2122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39</v>
      </c>
      <c r="G344" s="73">
        <v>22</v>
      </c>
      <c r="H344" s="73">
        <f t="shared" si="10"/>
        <v>858</v>
      </c>
      <c r="I344" s="73">
        <v>620</v>
      </c>
      <c r="J344" s="73"/>
      <c r="K344" s="73">
        <f t="shared" si="11"/>
        <v>1478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88">
        <v>40</v>
      </c>
      <c r="G345" s="73">
        <v>22</v>
      </c>
      <c r="H345" s="73">
        <f t="shared" si="10"/>
        <v>880</v>
      </c>
      <c r="I345" s="73"/>
      <c r="J345" s="73"/>
      <c r="K345" s="73">
        <f t="shared" si="11"/>
        <v>880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48</v>
      </c>
      <c r="G346" s="73">
        <v>22</v>
      </c>
      <c r="H346" s="73">
        <f t="shared" si="10"/>
        <v>1056</v>
      </c>
      <c r="I346" s="73">
        <v>1179</v>
      </c>
      <c r="J346" s="73"/>
      <c r="K346" s="73">
        <f t="shared" si="11"/>
        <v>2235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51</v>
      </c>
      <c r="G347" s="73">
        <v>22</v>
      </c>
      <c r="H347" s="73">
        <f t="shared" si="10"/>
        <v>1122</v>
      </c>
      <c r="I347" s="73">
        <v>711</v>
      </c>
      <c r="J347" s="73"/>
      <c r="K347" s="73">
        <f t="shared" si="11"/>
        <v>1833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57</v>
      </c>
      <c r="G348" s="73">
        <v>22</v>
      </c>
      <c r="H348" s="73">
        <f t="shared" si="10"/>
        <v>1254</v>
      </c>
      <c r="I348" s="73">
        <v>747</v>
      </c>
      <c r="J348" s="73"/>
      <c r="K348" s="73">
        <f t="shared" si="11"/>
        <v>2001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51</v>
      </c>
      <c r="G349" s="73">
        <v>22</v>
      </c>
      <c r="H349" s="73">
        <f t="shared" si="10"/>
        <v>1122</v>
      </c>
      <c r="I349" s="73">
        <v>1430</v>
      </c>
      <c r="J349" s="73"/>
      <c r="K349" s="73">
        <f t="shared" si="11"/>
        <v>2552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24</v>
      </c>
      <c r="G350" s="73">
        <v>22</v>
      </c>
      <c r="H350" s="73">
        <f t="shared" si="10"/>
        <v>528</v>
      </c>
      <c r="I350" s="73">
        <v>597</v>
      </c>
      <c r="J350" s="73"/>
      <c r="K350" s="73">
        <f t="shared" si="11"/>
        <v>1125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42</v>
      </c>
      <c r="G351" s="73">
        <v>22</v>
      </c>
      <c r="H351" s="73">
        <f t="shared" si="10"/>
        <v>924</v>
      </c>
      <c r="I351" s="73">
        <v>552</v>
      </c>
      <c r="J351" s="73"/>
      <c r="K351" s="73">
        <f t="shared" si="11"/>
        <v>1476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51</v>
      </c>
      <c r="G352" s="73">
        <v>22</v>
      </c>
      <c r="H352" s="73">
        <f t="shared" si="10"/>
        <v>1122</v>
      </c>
      <c r="I352" s="73">
        <v>1041</v>
      </c>
      <c r="J352" s="73"/>
      <c r="K352" s="73">
        <f t="shared" si="11"/>
        <v>2163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57</v>
      </c>
      <c r="G353" s="73">
        <v>22</v>
      </c>
      <c r="H353" s="73">
        <f t="shared" si="10"/>
        <v>1254</v>
      </c>
      <c r="I353" s="73">
        <v>1118</v>
      </c>
      <c r="J353" s="73"/>
      <c r="K353" s="73">
        <f t="shared" si="11"/>
        <v>2372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52</v>
      </c>
      <c r="G354" s="73">
        <v>22</v>
      </c>
      <c r="H354" s="73">
        <f t="shared" si="10"/>
        <v>1144</v>
      </c>
      <c r="I354" s="73">
        <v>453</v>
      </c>
      <c r="J354" s="73"/>
      <c r="K354" s="73">
        <f t="shared" si="11"/>
        <v>1597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51</v>
      </c>
      <c r="G355" s="73">
        <v>22</v>
      </c>
      <c r="H355" s="73">
        <f t="shared" si="10"/>
        <v>1122</v>
      </c>
      <c r="I355" s="73">
        <v>825</v>
      </c>
      <c r="J355" s="73"/>
      <c r="K355" s="73">
        <f t="shared" si="11"/>
        <v>1947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57</v>
      </c>
      <c r="G356" s="73">
        <v>22</v>
      </c>
      <c r="H356" s="73">
        <f t="shared" si="10"/>
        <v>1254</v>
      </c>
      <c r="I356" s="73">
        <v>985</v>
      </c>
      <c r="J356" s="73"/>
      <c r="K356" s="73">
        <f t="shared" si="11"/>
        <v>2239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56</v>
      </c>
      <c r="G357" s="73">
        <v>22</v>
      </c>
      <c r="H357" s="73">
        <f t="shared" si="10"/>
        <v>1232</v>
      </c>
      <c r="I357" s="73">
        <v>1340</v>
      </c>
      <c r="J357" s="73"/>
      <c r="K357" s="73">
        <f t="shared" si="11"/>
        <v>2572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39</v>
      </c>
      <c r="G358" s="73">
        <v>22</v>
      </c>
      <c r="H358" s="73">
        <f t="shared" si="10"/>
        <v>858</v>
      </c>
      <c r="I358" s="73">
        <v>819</v>
      </c>
      <c r="J358" s="73"/>
      <c r="K358" s="73">
        <f t="shared" si="11"/>
        <v>1677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45</v>
      </c>
      <c r="G359" s="73">
        <v>22</v>
      </c>
      <c r="H359" s="73">
        <f t="shared" si="10"/>
        <v>990</v>
      </c>
      <c r="I359" s="73">
        <v>911</v>
      </c>
      <c r="J359" s="73"/>
      <c r="K359" s="73">
        <f t="shared" si="11"/>
        <v>1901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54</v>
      </c>
      <c r="G360" s="73">
        <v>22</v>
      </c>
      <c r="H360" s="73">
        <f t="shared" si="10"/>
        <v>1188</v>
      </c>
      <c r="I360" s="73">
        <v>884</v>
      </c>
      <c r="J360" s="73"/>
      <c r="K360" s="73">
        <f t="shared" si="11"/>
        <v>2072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51</v>
      </c>
      <c r="G361" s="73">
        <v>22</v>
      </c>
      <c r="H361" s="73">
        <f t="shared" si="10"/>
        <v>1122</v>
      </c>
      <c r="I361" s="73">
        <v>694</v>
      </c>
      <c r="J361" s="73"/>
      <c r="K361" s="73">
        <f t="shared" si="11"/>
        <v>1816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57</v>
      </c>
      <c r="G362" s="73">
        <v>22</v>
      </c>
      <c r="H362" s="73">
        <f t="shared" si="10"/>
        <v>1254</v>
      </c>
      <c r="I362" s="73">
        <v>1593</v>
      </c>
      <c r="J362" s="73"/>
      <c r="K362" s="73">
        <f t="shared" si="11"/>
        <v>2847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57</v>
      </c>
      <c r="G363" s="73">
        <v>22</v>
      </c>
      <c r="H363" s="73">
        <f t="shared" si="10"/>
        <v>1254</v>
      </c>
      <c r="I363" s="73">
        <v>1044</v>
      </c>
      <c r="J363" s="73"/>
      <c r="K363" s="73">
        <f t="shared" si="11"/>
        <v>2298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56</v>
      </c>
      <c r="G364" s="73">
        <v>22</v>
      </c>
      <c r="H364" s="73">
        <f t="shared" si="10"/>
        <v>1232</v>
      </c>
      <c r="I364" s="73">
        <v>930</v>
      </c>
      <c r="J364" s="73"/>
      <c r="K364" s="73">
        <f t="shared" si="11"/>
        <v>2162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46</v>
      </c>
      <c r="G365" s="73">
        <v>22</v>
      </c>
      <c r="H365" s="73">
        <f t="shared" si="10"/>
        <v>1012</v>
      </c>
      <c r="I365" s="73">
        <v>552</v>
      </c>
      <c r="J365" s="73"/>
      <c r="K365" s="73">
        <f t="shared" si="11"/>
        <v>1564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57</v>
      </c>
      <c r="G366" s="73">
        <v>22</v>
      </c>
      <c r="H366" s="73">
        <f t="shared" si="10"/>
        <v>1254</v>
      </c>
      <c r="I366" s="73">
        <v>838</v>
      </c>
      <c r="J366" s="73"/>
      <c r="K366" s="73">
        <f t="shared" si="11"/>
        <v>2092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47</v>
      </c>
      <c r="G367" s="73">
        <v>22</v>
      </c>
      <c r="H367" s="73">
        <f t="shared" si="10"/>
        <v>1034</v>
      </c>
      <c r="I367" s="73">
        <v>856</v>
      </c>
      <c r="J367" s="73"/>
      <c r="K367" s="73">
        <f t="shared" si="11"/>
        <v>1890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57</v>
      </c>
      <c r="G368" s="73">
        <v>22</v>
      </c>
      <c r="H368" s="73">
        <f t="shared" si="10"/>
        <v>1254</v>
      </c>
      <c r="I368" s="73">
        <v>955</v>
      </c>
      <c r="J368" s="73"/>
      <c r="K368" s="73">
        <f t="shared" si="11"/>
        <v>2209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9"/>
      <c r="F369" s="73">
        <v>50</v>
      </c>
      <c r="G369" s="73">
        <v>22</v>
      </c>
      <c r="H369" s="73">
        <f t="shared" si="10"/>
        <v>1100</v>
      </c>
      <c r="I369" s="73">
        <v>977</v>
      </c>
      <c r="J369" s="73"/>
      <c r="K369" s="73">
        <f t="shared" si="11"/>
        <v>2077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53</v>
      </c>
      <c r="G370" s="73">
        <v>22</v>
      </c>
      <c r="H370" s="73">
        <f t="shared" si="10"/>
        <v>1166</v>
      </c>
      <c r="I370" s="73">
        <v>716</v>
      </c>
      <c r="J370" s="73"/>
      <c r="K370" s="73">
        <f t="shared" si="11"/>
        <v>1882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44</v>
      </c>
      <c r="G371" s="73">
        <v>22</v>
      </c>
      <c r="H371" s="73">
        <f t="shared" si="10"/>
        <v>968</v>
      </c>
      <c r="I371" s="73">
        <v>385</v>
      </c>
      <c r="J371" s="73">
        <v>50</v>
      </c>
      <c r="K371" s="73">
        <f t="shared" si="11"/>
        <v>1403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49</v>
      </c>
      <c r="G372" s="73">
        <v>22</v>
      </c>
      <c r="H372" s="73">
        <f t="shared" si="10"/>
        <v>1078</v>
      </c>
      <c r="I372" s="73">
        <v>1416</v>
      </c>
      <c r="J372" s="73"/>
      <c r="K372" s="73">
        <f t="shared" si="11"/>
        <v>2494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50</v>
      </c>
      <c r="G373" s="73">
        <v>22</v>
      </c>
      <c r="H373" s="73">
        <f t="shared" si="10"/>
        <v>1100</v>
      </c>
      <c r="I373" s="73">
        <v>1233</v>
      </c>
      <c r="J373" s="73"/>
      <c r="K373" s="73">
        <f t="shared" si="11"/>
        <v>2333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28</v>
      </c>
      <c r="G374" s="73">
        <v>22</v>
      </c>
      <c r="H374" s="73">
        <f t="shared" si="10"/>
        <v>616</v>
      </c>
      <c r="I374" s="73">
        <v>324</v>
      </c>
      <c r="J374" s="73"/>
      <c r="K374" s="73">
        <f t="shared" si="11"/>
        <v>940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43</v>
      </c>
      <c r="G375" s="73">
        <v>22</v>
      </c>
      <c r="H375" s="73">
        <f t="shared" si="10"/>
        <v>946</v>
      </c>
      <c r="I375" s="73">
        <v>741</v>
      </c>
      <c r="J375" s="73"/>
      <c r="K375" s="73">
        <f t="shared" si="11"/>
        <v>1687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57</v>
      </c>
      <c r="G376" s="73">
        <v>22</v>
      </c>
      <c r="H376" s="73">
        <f t="shared" si="10"/>
        <v>1254</v>
      </c>
      <c r="I376" s="73">
        <v>803</v>
      </c>
      <c r="J376" s="73"/>
      <c r="K376" s="73">
        <f t="shared" si="11"/>
        <v>2057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51</v>
      </c>
      <c r="G377" s="73">
        <v>22</v>
      </c>
      <c r="H377" s="73">
        <f t="shared" si="10"/>
        <v>1122</v>
      </c>
      <c r="I377" s="73">
        <v>572</v>
      </c>
      <c r="J377" s="73"/>
      <c r="K377" s="73">
        <f t="shared" si="11"/>
        <v>1694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52</v>
      </c>
      <c r="G378" s="73">
        <v>22</v>
      </c>
      <c r="H378" s="73">
        <f t="shared" si="10"/>
        <v>1144</v>
      </c>
      <c r="I378" s="73">
        <v>1264</v>
      </c>
      <c r="J378" s="73"/>
      <c r="K378" s="73">
        <f t="shared" si="11"/>
        <v>2408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49</v>
      </c>
      <c r="G379" s="73">
        <v>22</v>
      </c>
      <c r="H379" s="73">
        <f t="shared" si="10"/>
        <v>1078</v>
      </c>
      <c r="I379" s="73">
        <v>1201</v>
      </c>
      <c r="J379" s="73">
        <v>50</v>
      </c>
      <c r="K379" s="73">
        <f t="shared" si="11"/>
        <v>2329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46</v>
      </c>
      <c r="G380" s="73">
        <v>22</v>
      </c>
      <c r="H380" s="73">
        <f t="shared" si="10"/>
        <v>1012</v>
      </c>
      <c r="I380" s="73">
        <v>1212</v>
      </c>
      <c r="J380" s="73"/>
      <c r="K380" s="73">
        <f t="shared" si="11"/>
        <v>2224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52</v>
      </c>
      <c r="G381" s="73">
        <v>22</v>
      </c>
      <c r="H381" s="73">
        <f t="shared" si="10"/>
        <v>1144</v>
      </c>
      <c r="I381" s="73">
        <v>969</v>
      </c>
      <c r="J381" s="73"/>
      <c r="K381" s="73">
        <f t="shared" si="11"/>
        <v>2113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52</v>
      </c>
      <c r="G382" s="73">
        <v>22</v>
      </c>
      <c r="H382" s="73">
        <f t="shared" si="10"/>
        <v>1144</v>
      </c>
      <c r="I382" s="73">
        <v>898</v>
      </c>
      <c r="J382" s="73"/>
      <c r="K382" s="73">
        <f t="shared" si="11"/>
        <v>2042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57</v>
      </c>
      <c r="G383" s="73">
        <v>22</v>
      </c>
      <c r="H383" s="73">
        <f t="shared" si="10"/>
        <v>1254</v>
      </c>
      <c r="I383" s="73">
        <v>996</v>
      </c>
      <c r="J383" s="73"/>
      <c r="K383" s="73">
        <f t="shared" si="11"/>
        <v>2250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54</v>
      </c>
      <c r="G384" s="73">
        <v>22</v>
      </c>
      <c r="H384" s="73">
        <f t="shared" si="10"/>
        <v>1188</v>
      </c>
      <c r="I384" s="73">
        <v>601</v>
      </c>
      <c r="J384" s="73"/>
      <c r="K384" s="73">
        <f t="shared" si="11"/>
        <v>1789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51</v>
      </c>
      <c r="G385" s="73">
        <v>22</v>
      </c>
      <c r="H385" s="73">
        <f t="shared" si="10"/>
        <v>1122</v>
      </c>
      <c r="I385" s="73">
        <v>1148</v>
      </c>
      <c r="J385" s="73"/>
      <c r="K385" s="73">
        <f t="shared" si="11"/>
        <v>2270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49</v>
      </c>
      <c r="G386" s="73">
        <v>22</v>
      </c>
      <c r="H386" s="73">
        <f t="shared" si="10"/>
        <v>1078</v>
      </c>
      <c r="I386" s="73">
        <v>834</v>
      </c>
      <c r="J386" s="73"/>
      <c r="K386" s="73">
        <f t="shared" si="11"/>
        <v>1912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49</v>
      </c>
      <c r="G387" s="73">
        <v>22</v>
      </c>
      <c r="H387" s="73">
        <f t="shared" ref="H387:H450" si="12">F387*G387</f>
        <v>1078</v>
      </c>
      <c r="I387" s="73">
        <v>793</v>
      </c>
      <c r="J387" s="73"/>
      <c r="K387" s="73">
        <f t="shared" ref="K387:K450" si="13">H387+I387+J387</f>
        <v>1871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46</v>
      </c>
      <c r="G388" s="73">
        <v>22</v>
      </c>
      <c r="H388" s="73">
        <f t="shared" si="12"/>
        <v>1012</v>
      </c>
      <c r="I388" s="73">
        <v>421</v>
      </c>
      <c r="J388" s="73"/>
      <c r="K388" s="73">
        <f t="shared" si="13"/>
        <v>1433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47</v>
      </c>
      <c r="G389" s="73">
        <v>22</v>
      </c>
      <c r="H389" s="73">
        <f t="shared" si="12"/>
        <v>1034</v>
      </c>
      <c r="I389" s="73">
        <v>502</v>
      </c>
      <c r="J389" s="73"/>
      <c r="K389" s="73">
        <f t="shared" si="13"/>
        <v>1536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49</v>
      </c>
      <c r="G390" s="73">
        <v>22</v>
      </c>
      <c r="H390" s="73">
        <f t="shared" si="12"/>
        <v>1078</v>
      </c>
      <c r="I390" s="73">
        <v>1580</v>
      </c>
      <c r="J390" s="73"/>
      <c r="K390" s="73">
        <f t="shared" si="13"/>
        <v>2658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57</v>
      </c>
      <c r="G391" s="73">
        <v>22</v>
      </c>
      <c r="H391" s="73">
        <f t="shared" si="12"/>
        <v>1254</v>
      </c>
      <c r="I391" s="73">
        <v>1231</v>
      </c>
      <c r="J391" s="73"/>
      <c r="K391" s="73">
        <f t="shared" si="13"/>
        <v>2485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52</v>
      </c>
      <c r="G392" s="73">
        <v>22</v>
      </c>
      <c r="H392" s="73">
        <f t="shared" si="12"/>
        <v>1144</v>
      </c>
      <c r="I392" s="73">
        <v>687</v>
      </c>
      <c r="J392" s="73"/>
      <c r="K392" s="73">
        <f t="shared" si="13"/>
        <v>1831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52</v>
      </c>
      <c r="G393" s="73">
        <v>22</v>
      </c>
      <c r="H393" s="73">
        <f t="shared" si="12"/>
        <v>1144</v>
      </c>
      <c r="I393" s="73">
        <v>795</v>
      </c>
      <c r="J393" s="73"/>
      <c r="K393" s="73">
        <f t="shared" si="13"/>
        <v>1939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32</v>
      </c>
      <c r="G394" s="73">
        <v>22</v>
      </c>
      <c r="H394" s="73">
        <f t="shared" si="12"/>
        <v>704</v>
      </c>
      <c r="I394" s="73">
        <v>249</v>
      </c>
      <c r="J394" s="73"/>
      <c r="K394" s="73">
        <f t="shared" si="13"/>
        <v>953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52</v>
      </c>
      <c r="G395" s="73">
        <v>22</v>
      </c>
      <c r="H395" s="73">
        <f t="shared" si="12"/>
        <v>1144</v>
      </c>
      <c r="I395" s="73">
        <v>815</v>
      </c>
      <c r="J395" s="73"/>
      <c r="K395" s="73">
        <f t="shared" si="13"/>
        <v>1959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41</v>
      </c>
      <c r="G396" s="73">
        <v>22</v>
      </c>
      <c r="H396" s="73">
        <f t="shared" si="12"/>
        <v>902</v>
      </c>
      <c r="I396" s="73">
        <v>531</v>
      </c>
      <c r="J396" s="73"/>
      <c r="K396" s="73">
        <f t="shared" si="13"/>
        <v>1433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50</v>
      </c>
      <c r="G397" s="73">
        <v>22</v>
      </c>
      <c r="H397" s="73">
        <f t="shared" si="12"/>
        <v>1100</v>
      </c>
      <c r="I397" s="73">
        <v>691</v>
      </c>
      <c r="J397" s="73"/>
      <c r="K397" s="73">
        <f t="shared" si="13"/>
        <v>1791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54</v>
      </c>
      <c r="G398" s="73">
        <v>22</v>
      </c>
      <c r="H398" s="73">
        <f t="shared" si="12"/>
        <v>1188</v>
      </c>
      <c r="I398" s="73">
        <v>907</v>
      </c>
      <c r="J398" s="73"/>
      <c r="K398" s="73">
        <f t="shared" si="13"/>
        <v>2095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56</v>
      </c>
      <c r="G399" s="73">
        <v>22</v>
      </c>
      <c r="H399" s="73">
        <f t="shared" si="12"/>
        <v>1232</v>
      </c>
      <c r="I399" s="73">
        <v>829</v>
      </c>
      <c r="J399" s="73"/>
      <c r="K399" s="73">
        <f t="shared" si="13"/>
        <v>2061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47</v>
      </c>
      <c r="G400" s="73">
        <v>22</v>
      </c>
      <c r="H400" s="73">
        <f t="shared" si="12"/>
        <v>1034</v>
      </c>
      <c r="I400" s="73">
        <v>398</v>
      </c>
      <c r="J400" s="73"/>
      <c r="K400" s="73">
        <f t="shared" si="13"/>
        <v>1432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49</v>
      </c>
      <c r="G401" s="73">
        <v>22</v>
      </c>
      <c r="H401" s="73">
        <f t="shared" si="12"/>
        <v>1078</v>
      </c>
      <c r="I401" s="73">
        <v>521</v>
      </c>
      <c r="J401" s="73"/>
      <c r="K401" s="73">
        <f t="shared" si="13"/>
        <v>1599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51</v>
      </c>
      <c r="G402" s="73">
        <v>22</v>
      </c>
      <c r="H402" s="73">
        <f t="shared" si="12"/>
        <v>1122</v>
      </c>
      <c r="I402" s="73">
        <v>534</v>
      </c>
      <c r="J402" s="73"/>
      <c r="K402" s="73">
        <f t="shared" si="13"/>
        <v>1656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53</v>
      </c>
      <c r="G403" s="73">
        <v>22</v>
      </c>
      <c r="H403" s="73">
        <f t="shared" si="12"/>
        <v>1166</v>
      </c>
      <c r="I403" s="73">
        <v>581</v>
      </c>
      <c r="J403" s="73"/>
      <c r="K403" s="73">
        <f t="shared" si="13"/>
        <v>1747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42</v>
      </c>
      <c r="G404" s="73">
        <v>22</v>
      </c>
      <c r="H404" s="73">
        <f t="shared" si="12"/>
        <v>924</v>
      </c>
      <c r="I404" s="73">
        <v>424</v>
      </c>
      <c r="J404" s="73"/>
      <c r="K404" s="73">
        <f t="shared" si="13"/>
        <v>1348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47</v>
      </c>
      <c r="G405" s="73">
        <v>22</v>
      </c>
      <c r="H405" s="73">
        <f t="shared" si="12"/>
        <v>1034</v>
      </c>
      <c r="I405" s="73">
        <v>982</v>
      </c>
      <c r="J405" s="73"/>
      <c r="K405" s="73">
        <f t="shared" si="13"/>
        <v>2016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57</v>
      </c>
      <c r="G406" s="73">
        <v>22</v>
      </c>
      <c r="H406" s="73">
        <f t="shared" si="12"/>
        <v>1254</v>
      </c>
      <c r="I406" s="73">
        <v>512</v>
      </c>
      <c r="J406" s="73"/>
      <c r="K406" s="73">
        <f t="shared" si="13"/>
        <v>1766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54</v>
      </c>
      <c r="G407" s="73">
        <v>22</v>
      </c>
      <c r="H407" s="73">
        <f t="shared" si="12"/>
        <v>1188</v>
      </c>
      <c r="I407" s="73">
        <v>1088</v>
      </c>
      <c r="J407" s="73"/>
      <c r="K407" s="73">
        <f t="shared" si="13"/>
        <v>2276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51</v>
      </c>
      <c r="G408" s="73">
        <v>22</v>
      </c>
      <c r="H408" s="73">
        <f t="shared" si="12"/>
        <v>1122</v>
      </c>
      <c r="I408" s="73">
        <v>603</v>
      </c>
      <c r="J408" s="73"/>
      <c r="K408" s="73">
        <f t="shared" si="13"/>
        <v>1725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56</v>
      </c>
      <c r="G409" s="73">
        <v>22</v>
      </c>
      <c r="H409" s="73">
        <f t="shared" si="12"/>
        <v>1232</v>
      </c>
      <c r="I409" s="73">
        <v>820</v>
      </c>
      <c r="J409" s="73"/>
      <c r="K409" s="73">
        <f t="shared" si="13"/>
        <v>2052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52</v>
      </c>
      <c r="G410" s="73">
        <v>22</v>
      </c>
      <c r="H410" s="73">
        <f t="shared" si="12"/>
        <v>1144</v>
      </c>
      <c r="I410" s="73">
        <v>902</v>
      </c>
      <c r="J410" s="73"/>
      <c r="K410" s="73">
        <f t="shared" si="13"/>
        <v>2046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52</v>
      </c>
      <c r="G411" s="73">
        <v>22</v>
      </c>
      <c r="H411" s="73">
        <f t="shared" si="12"/>
        <v>1144</v>
      </c>
      <c r="I411" s="73">
        <v>779</v>
      </c>
      <c r="J411" s="73"/>
      <c r="K411" s="73">
        <f t="shared" si="13"/>
        <v>1923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44</v>
      </c>
      <c r="G412" s="73">
        <v>22</v>
      </c>
      <c r="H412" s="73">
        <f t="shared" si="12"/>
        <v>968</v>
      </c>
      <c r="I412" s="73">
        <v>470</v>
      </c>
      <c r="J412" s="73"/>
      <c r="K412" s="73">
        <f t="shared" si="13"/>
        <v>1438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46</v>
      </c>
      <c r="G413" s="73">
        <v>22</v>
      </c>
      <c r="H413" s="73">
        <f t="shared" si="12"/>
        <v>1012</v>
      </c>
      <c r="I413" s="73">
        <v>940</v>
      </c>
      <c r="J413" s="73"/>
      <c r="K413" s="73">
        <f t="shared" si="13"/>
        <v>1952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50</v>
      </c>
      <c r="G414" s="73">
        <v>22</v>
      </c>
      <c r="H414" s="73">
        <f t="shared" si="12"/>
        <v>1100</v>
      </c>
      <c r="I414" s="73">
        <v>874</v>
      </c>
      <c r="J414" s="73">
        <v>120</v>
      </c>
      <c r="K414" s="73">
        <f t="shared" si="13"/>
        <v>2094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57</v>
      </c>
      <c r="G415" s="73">
        <v>22</v>
      </c>
      <c r="H415" s="73">
        <f t="shared" si="12"/>
        <v>1254</v>
      </c>
      <c r="I415" s="73">
        <v>1406</v>
      </c>
      <c r="J415" s="73"/>
      <c r="K415" s="73">
        <f t="shared" si="13"/>
        <v>2660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52</v>
      </c>
      <c r="G416" s="73">
        <v>22</v>
      </c>
      <c r="H416" s="73">
        <f t="shared" si="12"/>
        <v>1144</v>
      </c>
      <c r="I416" s="73">
        <v>1128</v>
      </c>
      <c r="J416" s="73"/>
      <c r="K416" s="73">
        <f t="shared" si="13"/>
        <v>2272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52</v>
      </c>
      <c r="G417" s="73">
        <v>22</v>
      </c>
      <c r="H417" s="73">
        <f t="shared" si="12"/>
        <v>1144</v>
      </c>
      <c r="I417" s="73">
        <v>929</v>
      </c>
      <c r="J417" s="73"/>
      <c r="K417" s="73">
        <f t="shared" si="13"/>
        <v>2073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48</v>
      </c>
      <c r="G418" s="73">
        <v>22</v>
      </c>
      <c r="H418" s="73">
        <f t="shared" si="12"/>
        <v>1056</v>
      </c>
      <c r="I418" s="73">
        <v>846</v>
      </c>
      <c r="J418" s="73"/>
      <c r="K418" s="73">
        <f t="shared" si="13"/>
        <v>1902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49</v>
      </c>
      <c r="G419" s="73">
        <v>22</v>
      </c>
      <c r="H419" s="73">
        <f t="shared" si="12"/>
        <v>1078</v>
      </c>
      <c r="I419" s="73">
        <v>753</v>
      </c>
      <c r="J419" s="73"/>
      <c r="K419" s="73">
        <f t="shared" si="13"/>
        <v>1831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57</v>
      </c>
      <c r="G420" s="73">
        <v>22</v>
      </c>
      <c r="H420" s="73">
        <f t="shared" si="12"/>
        <v>1254</v>
      </c>
      <c r="I420" s="73">
        <v>1189</v>
      </c>
      <c r="J420" s="73"/>
      <c r="K420" s="73">
        <f t="shared" si="13"/>
        <v>2443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55</v>
      </c>
      <c r="G421" s="73">
        <v>22</v>
      </c>
      <c r="H421" s="73">
        <f t="shared" si="12"/>
        <v>1210</v>
      </c>
      <c r="I421" s="73">
        <v>1155</v>
      </c>
      <c r="J421" s="73"/>
      <c r="K421" s="73">
        <f t="shared" si="13"/>
        <v>2365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57</v>
      </c>
      <c r="G422" s="73">
        <v>22</v>
      </c>
      <c r="H422" s="73">
        <f t="shared" si="12"/>
        <v>1254</v>
      </c>
      <c r="I422" s="73">
        <v>660</v>
      </c>
      <c r="J422" s="73"/>
      <c r="K422" s="73">
        <f t="shared" si="13"/>
        <v>1914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57</v>
      </c>
      <c r="G423" s="73">
        <v>22</v>
      </c>
      <c r="H423" s="73">
        <f t="shared" si="12"/>
        <v>1254</v>
      </c>
      <c r="I423" s="73">
        <v>642</v>
      </c>
      <c r="J423" s="73"/>
      <c r="K423" s="73">
        <f t="shared" si="13"/>
        <v>1896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57</v>
      </c>
      <c r="G424" s="73">
        <v>22</v>
      </c>
      <c r="H424" s="73">
        <f t="shared" si="12"/>
        <v>1254</v>
      </c>
      <c r="I424" s="73">
        <v>805</v>
      </c>
      <c r="J424" s="73"/>
      <c r="K424" s="73">
        <f t="shared" si="13"/>
        <v>2059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40</v>
      </c>
      <c r="G425" s="73">
        <v>22</v>
      </c>
      <c r="H425" s="73">
        <f t="shared" si="12"/>
        <v>880</v>
      </c>
      <c r="I425" s="73"/>
      <c r="J425" s="73"/>
      <c r="K425" s="73">
        <f t="shared" si="13"/>
        <v>880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57</v>
      </c>
      <c r="G426" s="73">
        <v>22</v>
      </c>
      <c r="H426" s="73">
        <f t="shared" si="12"/>
        <v>1254</v>
      </c>
      <c r="I426" s="73">
        <v>607</v>
      </c>
      <c r="J426" s="73"/>
      <c r="K426" s="73">
        <f t="shared" si="13"/>
        <v>1861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57</v>
      </c>
      <c r="G427" s="73">
        <v>22</v>
      </c>
      <c r="H427" s="73">
        <f t="shared" si="12"/>
        <v>1254</v>
      </c>
      <c r="I427" s="73">
        <v>835</v>
      </c>
      <c r="J427" s="73"/>
      <c r="K427" s="73">
        <f t="shared" si="13"/>
        <v>2089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46</v>
      </c>
      <c r="G428" s="73">
        <v>22</v>
      </c>
      <c r="H428" s="73">
        <f t="shared" si="12"/>
        <v>1012</v>
      </c>
      <c r="I428" s="73">
        <v>748</v>
      </c>
      <c r="J428" s="73"/>
      <c r="K428" s="73">
        <f t="shared" si="13"/>
        <v>1760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54</v>
      </c>
      <c r="G429" s="73">
        <v>22</v>
      </c>
      <c r="H429" s="73">
        <f t="shared" si="12"/>
        <v>1188</v>
      </c>
      <c r="I429" s="73">
        <v>1140</v>
      </c>
      <c r="J429" s="73"/>
      <c r="K429" s="73">
        <f t="shared" si="13"/>
        <v>2328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50</v>
      </c>
      <c r="G430" s="73">
        <v>22</v>
      </c>
      <c r="H430" s="73">
        <f t="shared" si="12"/>
        <v>1100</v>
      </c>
      <c r="I430" s="73">
        <v>740</v>
      </c>
      <c r="J430" s="73"/>
      <c r="K430" s="73">
        <f t="shared" si="13"/>
        <v>1840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47</v>
      </c>
      <c r="G431" s="73">
        <v>22</v>
      </c>
      <c r="H431" s="73">
        <f t="shared" si="12"/>
        <v>1034</v>
      </c>
      <c r="I431" s="73">
        <v>1185</v>
      </c>
      <c r="J431" s="73"/>
      <c r="K431" s="73">
        <f t="shared" si="13"/>
        <v>2219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57</v>
      </c>
      <c r="G432" s="73">
        <v>22</v>
      </c>
      <c r="H432" s="73">
        <f t="shared" si="12"/>
        <v>1254</v>
      </c>
      <c r="I432" s="73">
        <v>499</v>
      </c>
      <c r="J432" s="73"/>
      <c r="K432" s="73">
        <f t="shared" si="13"/>
        <v>1753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57</v>
      </c>
      <c r="G433" s="73">
        <v>22</v>
      </c>
      <c r="H433" s="73">
        <f t="shared" si="12"/>
        <v>1254</v>
      </c>
      <c r="I433" s="73">
        <v>871</v>
      </c>
      <c r="J433" s="73"/>
      <c r="K433" s="73">
        <f t="shared" si="13"/>
        <v>2125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57</v>
      </c>
      <c r="G434" s="73">
        <v>22</v>
      </c>
      <c r="H434" s="73">
        <f t="shared" si="12"/>
        <v>1254</v>
      </c>
      <c r="I434" s="73">
        <v>1199</v>
      </c>
      <c r="J434" s="73">
        <v>50</v>
      </c>
      <c r="K434" s="73">
        <f t="shared" si="13"/>
        <v>2503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57</v>
      </c>
      <c r="G435" s="73">
        <v>22</v>
      </c>
      <c r="H435" s="73">
        <f t="shared" si="12"/>
        <v>1254</v>
      </c>
      <c r="I435" s="73">
        <v>607</v>
      </c>
      <c r="J435" s="73"/>
      <c r="K435" s="73">
        <f t="shared" si="13"/>
        <v>1861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57</v>
      </c>
      <c r="G436" s="73">
        <v>22</v>
      </c>
      <c r="H436" s="73">
        <f t="shared" si="12"/>
        <v>1254</v>
      </c>
      <c r="I436" s="73">
        <v>967</v>
      </c>
      <c r="J436" s="73"/>
      <c r="K436" s="73">
        <f t="shared" si="13"/>
        <v>2221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57</v>
      </c>
      <c r="G437" s="73">
        <v>22</v>
      </c>
      <c r="H437" s="73">
        <f t="shared" si="12"/>
        <v>1254</v>
      </c>
      <c r="I437" s="73">
        <v>998</v>
      </c>
      <c r="J437" s="73"/>
      <c r="K437" s="73">
        <f t="shared" si="13"/>
        <v>2252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9"/>
      <c r="F438" s="73">
        <v>52</v>
      </c>
      <c r="G438" s="73">
        <v>22</v>
      </c>
      <c r="H438" s="73">
        <f t="shared" si="12"/>
        <v>1144</v>
      </c>
      <c r="I438" s="73">
        <v>772</v>
      </c>
      <c r="J438" s="73"/>
      <c r="K438" s="73">
        <f t="shared" si="13"/>
        <v>1916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56</v>
      </c>
      <c r="G439" s="73">
        <v>22</v>
      </c>
      <c r="H439" s="73">
        <f t="shared" si="12"/>
        <v>1232</v>
      </c>
      <c r="I439" s="73">
        <v>964</v>
      </c>
      <c r="J439" s="73"/>
      <c r="K439" s="73">
        <f t="shared" si="13"/>
        <v>2196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50</v>
      </c>
      <c r="G440" s="73">
        <v>22</v>
      </c>
      <c r="H440" s="73">
        <f t="shared" si="12"/>
        <v>1100</v>
      </c>
      <c r="I440" s="73">
        <v>752</v>
      </c>
      <c r="J440" s="73"/>
      <c r="K440" s="73">
        <f t="shared" si="13"/>
        <v>1852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46</v>
      </c>
      <c r="G441" s="73">
        <v>22</v>
      </c>
      <c r="H441" s="73">
        <f t="shared" si="12"/>
        <v>1012</v>
      </c>
      <c r="I441" s="73">
        <v>383</v>
      </c>
      <c r="J441" s="73"/>
      <c r="K441" s="73">
        <f t="shared" si="13"/>
        <v>1395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56</v>
      </c>
      <c r="G442" s="73">
        <v>22</v>
      </c>
      <c r="H442" s="73">
        <f t="shared" si="12"/>
        <v>1232</v>
      </c>
      <c r="I442" s="73">
        <v>556</v>
      </c>
      <c r="J442" s="73"/>
      <c r="K442" s="73">
        <f t="shared" si="13"/>
        <v>1788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56</v>
      </c>
      <c r="G443" s="73">
        <v>22</v>
      </c>
      <c r="H443" s="73">
        <f t="shared" si="12"/>
        <v>1232</v>
      </c>
      <c r="I443" s="73">
        <v>734</v>
      </c>
      <c r="J443" s="73"/>
      <c r="K443" s="73">
        <f t="shared" si="13"/>
        <v>1966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49</v>
      </c>
      <c r="G444" s="73">
        <v>22</v>
      </c>
      <c r="H444" s="73">
        <f t="shared" si="12"/>
        <v>1078</v>
      </c>
      <c r="I444" s="73">
        <v>761</v>
      </c>
      <c r="J444" s="73"/>
      <c r="K444" s="73">
        <f t="shared" si="13"/>
        <v>1839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56</v>
      </c>
      <c r="G445" s="73">
        <v>22</v>
      </c>
      <c r="H445" s="73">
        <f t="shared" si="12"/>
        <v>1232</v>
      </c>
      <c r="I445" s="73">
        <v>1030</v>
      </c>
      <c r="J445" s="73">
        <v>70</v>
      </c>
      <c r="K445" s="73">
        <f t="shared" si="13"/>
        <v>2332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56</v>
      </c>
      <c r="G446" s="73">
        <v>22</v>
      </c>
      <c r="H446" s="73">
        <f t="shared" si="12"/>
        <v>1232</v>
      </c>
      <c r="I446" s="73">
        <v>793</v>
      </c>
      <c r="J446" s="73"/>
      <c r="K446" s="73">
        <f t="shared" si="13"/>
        <v>2025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51</v>
      </c>
      <c r="G447" s="73">
        <v>22</v>
      </c>
      <c r="H447" s="73">
        <f t="shared" si="12"/>
        <v>1122</v>
      </c>
      <c r="I447" s="73">
        <v>1020</v>
      </c>
      <c r="J447" s="73"/>
      <c r="K447" s="73">
        <f t="shared" si="13"/>
        <v>2142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54</v>
      </c>
      <c r="G448" s="73">
        <v>22</v>
      </c>
      <c r="H448" s="73">
        <f t="shared" si="12"/>
        <v>1188</v>
      </c>
      <c r="I448" s="73">
        <v>829</v>
      </c>
      <c r="J448" s="73"/>
      <c r="K448" s="73">
        <f t="shared" si="13"/>
        <v>2017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48</v>
      </c>
      <c r="G449" s="73">
        <v>22</v>
      </c>
      <c r="H449" s="73">
        <f t="shared" si="12"/>
        <v>1056</v>
      </c>
      <c r="I449" s="73">
        <v>1086</v>
      </c>
      <c r="J449" s="73"/>
      <c r="K449" s="73">
        <f t="shared" si="13"/>
        <v>2142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20</v>
      </c>
      <c r="G450" s="73">
        <v>22</v>
      </c>
      <c r="H450" s="73">
        <f t="shared" si="12"/>
        <v>440</v>
      </c>
      <c r="I450" s="73">
        <v>532</v>
      </c>
      <c r="J450" s="73">
        <v>50</v>
      </c>
      <c r="K450" s="73">
        <f t="shared" si="13"/>
        <v>1022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45</v>
      </c>
      <c r="G451" s="73">
        <v>22</v>
      </c>
      <c r="H451" s="73">
        <f t="shared" ref="H451:H514" si="14">F451*G451</f>
        <v>990</v>
      </c>
      <c r="I451" s="73">
        <v>814</v>
      </c>
      <c r="J451" s="73"/>
      <c r="K451" s="73">
        <f t="shared" ref="K451:K514" si="15">H451+I451+J451</f>
        <v>1804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46</v>
      </c>
      <c r="G452" s="73">
        <v>22</v>
      </c>
      <c r="H452" s="73">
        <f t="shared" si="14"/>
        <v>1012</v>
      </c>
      <c r="I452" s="73">
        <v>1102</v>
      </c>
      <c r="J452" s="73">
        <v>50</v>
      </c>
      <c r="K452" s="73">
        <f t="shared" si="15"/>
        <v>2164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28</v>
      </c>
      <c r="G453" s="73">
        <v>22</v>
      </c>
      <c r="H453" s="73">
        <f t="shared" si="14"/>
        <v>616</v>
      </c>
      <c r="I453" s="73">
        <v>400</v>
      </c>
      <c r="J453" s="73"/>
      <c r="K453" s="73">
        <f t="shared" si="15"/>
        <v>1016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56</v>
      </c>
      <c r="G454" s="73">
        <v>22</v>
      </c>
      <c r="H454" s="73">
        <f t="shared" si="14"/>
        <v>1232</v>
      </c>
      <c r="I454" s="73">
        <v>639</v>
      </c>
      <c r="J454" s="73"/>
      <c r="K454" s="73">
        <f t="shared" si="15"/>
        <v>1871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56</v>
      </c>
      <c r="G455" s="73">
        <v>22</v>
      </c>
      <c r="H455" s="73">
        <f t="shared" si="14"/>
        <v>1232</v>
      </c>
      <c r="I455" s="73">
        <v>1103</v>
      </c>
      <c r="J455" s="73"/>
      <c r="K455" s="73">
        <f t="shared" si="15"/>
        <v>2335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55</v>
      </c>
      <c r="G456" s="73">
        <v>22</v>
      </c>
      <c r="H456" s="73">
        <f t="shared" si="14"/>
        <v>1210</v>
      </c>
      <c r="I456" s="73">
        <v>1051</v>
      </c>
      <c r="J456" s="73">
        <v>50</v>
      </c>
      <c r="K456" s="73">
        <f t="shared" si="15"/>
        <v>2311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55</v>
      </c>
      <c r="G457" s="73">
        <v>22</v>
      </c>
      <c r="H457" s="73">
        <f t="shared" si="14"/>
        <v>1210</v>
      </c>
      <c r="I457" s="73">
        <v>1157</v>
      </c>
      <c r="J457" s="73">
        <v>50</v>
      </c>
      <c r="K457" s="73">
        <f t="shared" si="15"/>
        <v>2417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50</v>
      </c>
      <c r="G458" s="73">
        <v>22</v>
      </c>
      <c r="H458" s="73">
        <f t="shared" si="14"/>
        <v>1100</v>
      </c>
      <c r="I458" s="73">
        <v>652</v>
      </c>
      <c r="J458" s="73"/>
      <c r="K458" s="73">
        <f t="shared" si="15"/>
        <v>1752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40</v>
      </c>
      <c r="G459" s="73">
        <v>22</v>
      </c>
      <c r="H459" s="73">
        <f t="shared" si="14"/>
        <v>880</v>
      </c>
      <c r="I459" s="73">
        <v>519</v>
      </c>
      <c r="J459" s="73"/>
      <c r="K459" s="73">
        <f t="shared" si="15"/>
        <v>1399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53</v>
      </c>
      <c r="G460" s="73">
        <v>22</v>
      </c>
      <c r="H460" s="73">
        <f t="shared" si="14"/>
        <v>1166</v>
      </c>
      <c r="I460" s="73">
        <v>632</v>
      </c>
      <c r="J460" s="73"/>
      <c r="K460" s="73">
        <f t="shared" si="15"/>
        <v>1798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36</v>
      </c>
      <c r="G461" s="73">
        <v>22</v>
      </c>
      <c r="H461" s="73">
        <f t="shared" si="14"/>
        <v>792</v>
      </c>
      <c r="I461" s="73">
        <v>405</v>
      </c>
      <c r="J461" s="73"/>
      <c r="K461" s="73">
        <f t="shared" si="15"/>
        <v>1197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50</v>
      </c>
      <c r="G462" s="73">
        <v>22</v>
      </c>
      <c r="H462" s="73">
        <f t="shared" si="14"/>
        <v>1100</v>
      </c>
      <c r="I462" s="73">
        <v>382</v>
      </c>
      <c r="J462" s="73"/>
      <c r="K462" s="73">
        <f t="shared" si="15"/>
        <v>1482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49</v>
      </c>
      <c r="G463" s="73">
        <v>22</v>
      </c>
      <c r="H463" s="73">
        <f t="shared" si="14"/>
        <v>1078</v>
      </c>
      <c r="I463" s="73">
        <v>931</v>
      </c>
      <c r="J463" s="73"/>
      <c r="K463" s="73">
        <f t="shared" si="15"/>
        <v>2009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57</v>
      </c>
      <c r="G464" s="73">
        <v>22</v>
      </c>
      <c r="H464" s="73">
        <f t="shared" si="14"/>
        <v>1254</v>
      </c>
      <c r="I464" s="73">
        <v>1184</v>
      </c>
      <c r="J464" s="73">
        <v>70</v>
      </c>
      <c r="K464" s="73">
        <f t="shared" si="15"/>
        <v>2508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57</v>
      </c>
      <c r="G465" s="73">
        <v>22</v>
      </c>
      <c r="H465" s="73">
        <f t="shared" si="14"/>
        <v>1254</v>
      </c>
      <c r="I465" s="73">
        <v>738</v>
      </c>
      <c r="J465" s="73"/>
      <c r="K465" s="73">
        <f t="shared" si="15"/>
        <v>1992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49</v>
      </c>
      <c r="G466" s="73">
        <v>22</v>
      </c>
      <c r="H466" s="73">
        <f t="shared" si="14"/>
        <v>1078</v>
      </c>
      <c r="I466" s="73">
        <v>677</v>
      </c>
      <c r="J466" s="73"/>
      <c r="K466" s="73">
        <f t="shared" si="15"/>
        <v>1755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57</v>
      </c>
      <c r="G467" s="73">
        <v>22</v>
      </c>
      <c r="H467" s="73">
        <f t="shared" si="14"/>
        <v>1254</v>
      </c>
      <c r="I467" s="73">
        <v>1777</v>
      </c>
      <c r="J467" s="73"/>
      <c r="K467" s="73">
        <f t="shared" si="15"/>
        <v>3031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53</v>
      </c>
      <c r="G468" s="73">
        <v>22</v>
      </c>
      <c r="H468" s="73">
        <f t="shared" si="14"/>
        <v>1166</v>
      </c>
      <c r="I468" s="73">
        <v>389</v>
      </c>
      <c r="J468" s="73"/>
      <c r="K468" s="73">
        <f t="shared" si="15"/>
        <v>1555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46</v>
      </c>
      <c r="G469" s="73">
        <v>22</v>
      </c>
      <c r="H469" s="73">
        <f t="shared" si="14"/>
        <v>1012</v>
      </c>
      <c r="I469" s="73">
        <v>690</v>
      </c>
      <c r="J469" s="73"/>
      <c r="K469" s="73">
        <f t="shared" si="15"/>
        <v>1702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41</v>
      </c>
      <c r="G470" s="73">
        <v>22</v>
      </c>
      <c r="H470" s="73">
        <f t="shared" si="14"/>
        <v>902</v>
      </c>
      <c r="I470" s="73">
        <v>738</v>
      </c>
      <c r="J470" s="73"/>
      <c r="K470" s="73">
        <f t="shared" si="15"/>
        <v>1640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47</v>
      </c>
      <c r="G471" s="73">
        <v>22</v>
      </c>
      <c r="H471" s="73">
        <f t="shared" si="14"/>
        <v>1034</v>
      </c>
      <c r="I471" s="73">
        <v>688</v>
      </c>
      <c r="J471" s="73">
        <v>50</v>
      </c>
      <c r="K471" s="73">
        <f t="shared" si="15"/>
        <v>1772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53</v>
      </c>
      <c r="G472" s="73">
        <v>22</v>
      </c>
      <c r="H472" s="73">
        <f t="shared" si="14"/>
        <v>1166</v>
      </c>
      <c r="I472" s="73">
        <v>915</v>
      </c>
      <c r="J472" s="73">
        <v>50</v>
      </c>
      <c r="K472" s="73">
        <f t="shared" si="15"/>
        <v>2131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53</v>
      </c>
      <c r="G473" s="73">
        <v>22</v>
      </c>
      <c r="H473" s="73">
        <f t="shared" si="14"/>
        <v>1166</v>
      </c>
      <c r="I473" s="73">
        <v>861</v>
      </c>
      <c r="J473" s="73"/>
      <c r="K473" s="73">
        <f t="shared" si="15"/>
        <v>2027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41</v>
      </c>
      <c r="G474" s="73">
        <v>22</v>
      </c>
      <c r="H474" s="73">
        <f t="shared" si="14"/>
        <v>902</v>
      </c>
      <c r="I474" s="73">
        <v>509</v>
      </c>
      <c r="J474" s="73"/>
      <c r="K474" s="73">
        <f t="shared" si="15"/>
        <v>1411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48</v>
      </c>
      <c r="G475" s="73">
        <v>22</v>
      </c>
      <c r="H475" s="73">
        <f t="shared" si="14"/>
        <v>1056</v>
      </c>
      <c r="I475" s="73">
        <v>570</v>
      </c>
      <c r="J475" s="73"/>
      <c r="K475" s="73">
        <f t="shared" si="15"/>
        <v>1626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57</v>
      </c>
      <c r="G476" s="73">
        <v>22</v>
      </c>
      <c r="H476" s="73">
        <f t="shared" si="14"/>
        <v>1254</v>
      </c>
      <c r="I476" s="73">
        <v>544</v>
      </c>
      <c r="J476" s="73"/>
      <c r="K476" s="73">
        <f t="shared" si="15"/>
        <v>1798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57</v>
      </c>
      <c r="G477" s="73">
        <v>22</v>
      </c>
      <c r="H477" s="73">
        <f t="shared" si="14"/>
        <v>1254</v>
      </c>
      <c r="I477" s="73">
        <v>1278</v>
      </c>
      <c r="J477" s="73"/>
      <c r="K477" s="73">
        <f t="shared" si="15"/>
        <v>2532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57</v>
      </c>
      <c r="G478" s="73">
        <v>22</v>
      </c>
      <c r="H478" s="73">
        <f t="shared" si="14"/>
        <v>1254</v>
      </c>
      <c r="I478" s="73">
        <v>657</v>
      </c>
      <c r="J478" s="73"/>
      <c r="K478" s="73">
        <f t="shared" si="15"/>
        <v>1911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47</v>
      </c>
      <c r="G479" s="73">
        <v>22</v>
      </c>
      <c r="H479" s="73">
        <f t="shared" si="14"/>
        <v>1034</v>
      </c>
      <c r="I479" s="73">
        <v>766</v>
      </c>
      <c r="J479" s="73"/>
      <c r="K479" s="73">
        <f t="shared" si="15"/>
        <v>1800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57</v>
      </c>
      <c r="G480" s="73">
        <v>22</v>
      </c>
      <c r="H480" s="73">
        <f t="shared" si="14"/>
        <v>1254</v>
      </c>
      <c r="I480" s="73">
        <v>730</v>
      </c>
      <c r="J480" s="73"/>
      <c r="K480" s="73">
        <f t="shared" si="15"/>
        <v>1984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57</v>
      </c>
      <c r="G481" s="73">
        <v>22</v>
      </c>
      <c r="H481" s="73">
        <f t="shared" si="14"/>
        <v>1254</v>
      </c>
      <c r="I481" s="73">
        <v>796</v>
      </c>
      <c r="J481" s="73"/>
      <c r="K481" s="73">
        <f t="shared" si="15"/>
        <v>2050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56</v>
      </c>
      <c r="G482" s="73">
        <v>22</v>
      </c>
      <c r="H482" s="73">
        <f t="shared" si="14"/>
        <v>1232</v>
      </c>
      <c r="I482" s="73">
        <v>777</v>
      </c>
      <c r="J482" s="73"/>
      <c r="K482" s="73">
        <f t="shared" si="15"/>
        <v>2009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56</v>
      </c>
      <c r="G483" s="73">
        <v>22</v>
      </c>
      <c r="H483" s="73">
        <f t="shared" si="14"/>
        <v>1232</v>
      </c>
      <c r="I483" s="73">
        <v>781</v>
      </c>
      <c r="J483" s="73"/>
      <c r="K483" s="73">
        <f t="shared" si="15"/>
        <v>2013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55</v>
      </c>
      <c r="G484" s="73">
        <v>22</v>
      </c>
      <c r="H484" s="73">
        <f t="shared" si="14"/>
        <v>1210</v>
      </c>
      <c r="I484" s="73">
        <v>641</v>
      </c>
      <c r="J484" s="73"/>
      <c r="K484" s="73">
        <f t="shared" si="15"/>
        <v>1851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50</v>
      </c>
      <c r="G485" s="73">
        <v>22</v>
      </c>
      <c r="H485" s="73">
        <f t="shared" si="14"/>
        <v>1100</v>
      </c>
      <c r="I485" s="73">
        <v>1120</v>
      </c>
      <c r="J485" s="73"/>
      <c r="K485" s="73">
        <f t="shared" si="15"/>
        <v>2220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56</v>
      </c>
      <c r="G486" s="73">
        <v>22</v>
      </c>
      <c r="H486" s="73">
        <f t="shared" si="14"/>
        <v>1232</v>
      </c>
      <c r="I486" s="73">
        <v>626</v>
      </c>
      <c r="J486" s="73"/>
      <c r="K486" s="73">
        <f t="shared" si="15"/>
        <v>1858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32</v>
      </c>
      <c r="G487" s="73">
        <v>22</v>
      </c>
      <c r="H487" s="73">
        <f t="shared" si="14"/>
        <v>704</v>
      </c>
      <c r="I487" s="73">
        <v>267</v>
      </c>
      <c r="J487" s="73"/>
      <c r="K487" s="73">
        <f t="shared" si="15"/>
        <v>971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57</v>
      </c>
      <c r="G488" s="73">
        <v>22</v>
      </c>
      <c r="H488" s="73">
        <f t="shared" si="14"/>
        <v>1254</v>
      </c>
      <c r="I488" s="73">
        <v>580</v>
      </c>
      <c r="J488" s="73"/>
      <c r="K488" s="73">
        <f t="shared" si="15"/>
        <v>1834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56</v>
      </c>
      <c r="G489" s="73">
        <v>22</v>
      </c>
      <c r="H489" s="73">
        <f t="shared" si="14"/>
        <v>1232</v>
      </c>
      <c r="I489" s="73">
        <v>618</v>
      </c>
      <c r="J489" s="73"/>
      <c r="K489" s="73">
        <f t="shared" si="15"/>
        <v>1850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57</v>
      </c>
      <c r="G490" s="73">
        <v>22</v>
      </c>
      <c r="H490" s="73">
        <f t="shared" si="14"/>
        <v>1254</v>
      </c>
      <c r="I490" s="73">
        <v>900</v>
      </c>
      <c r="J490" s="73"/>
      <c r="K490" s="73">
        <f t="shared" si="15"/>
        <v>2154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55</v>
      </c>
      <c r="G491" s="73">
        <v>22</v>
      </c>
      <c r="H491" s="73">
        <f t="shared" si="14"/>
        <v>1210</v>
      </c>
      <c r="I491" s="73">
        <v>818</v>
      </c>
      <c r="J491" s="73"/>
      <c r="K491" s="73">
        <f t="shared" si="15"/>
        <v>2028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57</v>
      </c>
      <c r="G492" s="73">
        <v>22</v>
      </c>
      <c r="H492" s="73">
        <f t="shared" si="14"/>
        <v>1254</v>
      </c>
      <c r="I492" s="73">
        <v>675</v>
      </c>
      <c r="J492" s="73"/>
      <c r="K492" s="73">
        <f t="shared" si="15"/>
        <v>1929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56</v>
      </c>
      <c r="G493" s="73">
        <v>22</v>
      </c>
      <c r="H493" s="73">
        <f t="shared" si="14"/>
        <v>1232</v>
      </c>
      <c r="I493" s="73">
        <v>1015</v>
      </c>
      <c r="J493" s="73"/>
      <c r="K493" s="73">
        <f t="shared" si="15"/>
        <v>2247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39</v>
      </c>
      <c r="G494" s="73">
        <v>22</v>
      </c>
      <c r="H494" s="73">
        <f t="shared" si="14"/>
        <v>858</v>
      </c>
      <c r="I494" s="73">
        <v>708</v>
      </c>
      <c r="J494" s="73">
        <v>70</v>
      </c>
      <c r="K494" s="73">
        <f t="shared" si="15"/>
        <v>1636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48</v>
      </c>
      <c r="G495" s="73">
        <v>22</v>
      </c>
      <c r="H495" s="73">
        <f t="shared" si="14"/>
        <v>1056</v>
      </c>
      <c r="I495" s="73">
        <v>1082</v>
      </c>
      <c r="J495" s="73"/>
      <c r="K495" s="73">
        <f t="shared" si="15"/>
        <v>2138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38</v>
      </c>
      <c r="G496" s="73">
        <v>22</v>
      </c>
      <c r="H496" s="73">
        <f t="shared" si="14"/>
        <v>836</v>
      </c>
      <c r="I496" s="73">
        <v>471</v>
      </c>
      <c r="J496" s="73"/>
      <c r="K496" s="73">
        <f t="shared" si="15"/>
        <v>1307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57</v>
      </c>
      <c r="G497" s="73">
        <v>22</v>
      </c>
      <c r="H497" s="73">
        <f t="shared" si="14"/>
        <v>1254</v>
      </c>
      <c r="I497" s="73">
        <v>1494</v>
      </c>
      <c r="J497" s="73">
        <v>70</v>
      </c>
      <c r="K497" s="73">
        <f t="shared" si="15"/>
        <v>2818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50</v>
      </c>
      <c r="G498" s="73">
        <v>22</v>
      </c>
      <c r="H498" s="73">
        <f t="shared" si="14"/>
        <v>1100</v>
      </c>
      <c r="I498" s="73">
        <v>462</v>
      </c>
      <c r="J498" s="73"/>
      <c r="K498" s="73">
        <f t="shared" si="15"/>
        <v>1562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46</v>
      </c>
      <c r="G499" s="73">
        <v>22</v>
      </c>
      <c r="H499" s="73">
        <f t="shared" si="14"/>
        <v>1012</v>
      </c>
      <c r="I499" s="73">
        <v>581</v>
      </c>
      <c r="J499" s="73"/>
      <c r="K499" s="73">
        <f t="shared" si="15"/>
        <v>1593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52</v>
      </c>
      <c r="G500" s="73">
        <v>22</v>
      </c>
      <c r="H500" s="73">
        <f t="shared" si="14"/>
        <v>1144</v>
      </c>
      <c r="I500" s="73">
        <v>474</v>
      </c>
      <c r="J500" s="73"/>
      <c r="K500" s="73">
        <f t="shared" si="15"/>
        <v>1618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47</v>
      </c>
      <c r="G501" s="73">
        <v>22</v>
      </c>
      <c r="H501" s="73">
        <f t="shared" si="14"/>
        <v>1034</v>
      </c>
      <c r="I501" s="73">
        <v>760</v>
      </c>
      <c r="J501" s="73"/>
      <c r="K501" s="73">
        <f t="shared" si="15"/>
        <v>1794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56</v>
      </c>
      <c r="G502" s="73">
        <v>22</v>
      </c>
      <c r="H502" s="73">
        <f t="shared" si="14"/>
        <v>1232</v>
      </c>
      <c r="I502" s="73">
        <v>527</v>
      </c>
      <c r="J502" s="73"/>
      <c r="K502" s="73">
        <f t="shared" si="15"/>
        <v>1759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52</v>
      </c>
      <c r="G503" s="73">
        <v>22</v>
      </c>
      <c r="H503" s="73">
        <f t="shared" si="14"/>
        <v>1144</v>
      </c>
      <c r="I503" s="73">
        <v>1025</v>
      </c>
      <c r="J503" s="73"/>
      <c r="K503" s="73">
        <f t="shared" si="15"/>
        <v>2169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45</v>
      </c>
      <c r="G504" s="73">
        <v>22</v>
      </c>
      <c r="H504" s="73">
        <f t="shared" si="14"/>
        <v>990</v>
      </c>
      <c r="I504" s="73">
        <v>868</v>
      </c>
      <c r="J504" s="73"/>
      <c r="K504" s="73">
        <f t="shared" si="15"/>
        <v>1858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38</v>
      </c>
      <c r="G505" s="73">
        <v>22</v>
      </c>
      <c r="H505" s="73">
        <f t="shared" si="14"/>
        <v>836</v>
      </c>
      <c r="I505" s="73">
        <v>655</v>
      </c>
      <c r="J505" s="73"/>
      <c r="K505" s="73">
        <f t="shared" si="15"/>
        <v>1491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57</v>
      </c>
      <c r="G506" s="73">
        <v>22</v>
      </c>
      <c r="H506" s="73">
        <f t="shared" si="14"/>
        <v>1254</v>
      </c>
      <c r="I506" s="73">
        <v>752</v>
      </c>
      <c r="J506" s="73"/>
      <c r="K506" s="73">
        <f t="shared" si="15"/>
        <v>2006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57</v>
      </c>
      <c r="G507" s="73">
        <v>22</v>
      </c>
      <c r="H507" s="73">
        <f t="shared" si="14"/>
        <v>1254</v>
      </c>
      <c r="I507" s="73">
        <v>895</v>
      </c>
      <c r="J507" s="73"/>
      <c r="K507" s="73">
        <f t="shared" si="15"/>
        <v>2149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54</v>
      </c>
      <c r="G508" s="73">
        <v>22</v>
      </c>
      <c r="H508" s="73">
        <f t="shared" si="14"/>
        <v>1188</v>
      </c>
      <c r="I508" s="73">
        <v>549</v>
      </c>
      <c r="J508" s="73"/>
      <c r="K508" s="73">
        <f t="shared" si="15"/>
        <v>1737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54</v>
      </c>
      <c r="G509" s="73">
        <v>22</v>
      </c>
      <c r="H509" s="73">
        <f t="shared" si="14"/>
        <v>1188</v>
      </c>
      <c r="I509" s="73">
        <v>886</v>
      </c>
      <c r="J509" s="73"/>
      <c r="K509" s="73">
        <f t="shared" si="15"/>
        <v>2074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45</v>
      </c>
      <c r="G510" s="73">
        <v>22</v>
      </c>
      <c r="H510" s="73">
        <f t="shared" si="14"/>
        <v>990</v>
      </c>
      <c r="I510" s="73">
        <v>726</v>
      </c>
      <c r="J510" s="73"/>
      <c r="K510" s="73">
        <f t="shared" si="15"/>
        <v>1716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16</v>
      </c>
      <c r="G511" s="73">
        <v>22</v>
      </c>
      <c r="H511" s="73">
        <f t="shared" si="14"/>
        <v>352</v>
      </c>
      <c r="I511" s="73">
        <v>88</v>
      </c>
      <c r="J511" s="73"/>
      <c r="K511" s="73">
        <f t="shared" si="15"/>
        <v>440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50</v>
      </c>
      <c r="G512" s="73">
        <v>22</v>
      </c>
      <c r="H512" s="73">
        <f t="shared" si="14"/>
        <v>1100</v>
      </c>
      <c r="I512" s="73">
        <v>860</v>
      </c>
      <c r="J512" s="73">
        <v>220</v>
      </c>
      <c r="K512" s="73">
        <f t="shared" si="15"/>
        <v>2180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56</v>
      </c>
      <c r="G513" s="73">
        <v>22</v>
      </c>
      <c r="H513" s="73">
        <f t="shared" si="14"/>
        <v>1232</v>
      </c>
      <c r="I513" s="73">
        <v>848</v>
      </c>
      <c r="J513" s="73">
        <v>100</v>
      </c>
      <c r="K513" s="73">
        <f t="shared" si="15"/>
        <v>2180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27</v>
      </c>
      <c r="G514" s="73">
        <v>22</v>
      </c>
      <c r="H514" s="73">
        <f t="shared" si="14"/>
        <v>594</v>
      </c>
      <c r="I514" s="73">
        <v>125</v>
      </c>
      <c r="J514" s="73"/>
      <c r="K514" s="73">
        <f t="shared" si="15"/>
        <v>719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53</v>
      </c>
      <c r="G515" s="73">
        <v>22</v>
      </c>
      <c r="H515" s="73">
        <f t="shared" ref="H515:H578" si="16">F515*G515</f>
        <v>1166</v>
      </c>
      <c r="I515" s="73">
        <v>860</v>
      </c>
      <c r="J515" s="73"/>
      <c r="K515" s="73">
        <f t="shared" ref="K515:K578" si="17">H515+I515+J515</f>
        <v>2026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86</v>
      </c>
      <c r="G516" s="73">
        <v>22</v>
      </c>
      <c r="H516" s="73">
        <f t="shared" si="16"/>
        <v>1892</v>
      </c>
      <c r="I516" s="73">
        <v>1028</v>
      </c>
      <c r="J516" s="73"/>
      <c r="K516" s="73">
        <f t="shared" si="17"/>
        <v>2920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57</v>
      </c>
      <c r="G517" s="73">
        <v>22</v>
      </c>
      <c r="H517" s="73">
        <f t="shared" si="16"/>
        <v>1254</v>
      </c>
      <c r="I517" s="73">
        <v>794</v>
      </c>
      <c r="J517" s="73"/>
      <c r="K517" s="73">
        <f t="shared" si="17"/>
        <v>2048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57</v>
      </c>
      <c r="G518" s="73">
        <v>22</v>
      </c>
      <c r="H518" s="73">
        <f t="shared" si="16"/>
        <v>1254</v>
      </c>
      <c r="I518" s="73">
        <v>1134</v>
      </c>
      <c r="J518" s="73"/>
      <c r="K518" s="73">
        <f t="shared" si="17"/>
        <v>2388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57</v>
      </c>
      <c r="G519" s="73">
        <v>22</v>
      </c>
      <c r="H519" s="73">
        <f t="shared" si="16"/>
        <v>1254</v>
      </c>
      <c r="I519" s="73">
        <v>902</v>
      </c>
      <c r="J519" s="73"/>
      <c r="K519" s="73">
        <f t="shared" si="17"/>
        <v>2156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46</v>
      </c>
      <c r="G520" s="73">
        <v>22</v>
      </c>
      <c r="H520" s="73">
        <f t="shared" si="16"/>
        <v>1012</v>
      </c>
      <c r="I520" s="73">
        <v>836</v>
      </c>
      <c r="J520" s="73"/>
      <c r="K520" s="73">
        <f t="shared" si="17"/>
        <v>1848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55</v>
      </c>
      <c r="G521" s="73">
        <v>22</v>
      </c>
      <c r="H521" s="73">
        <f t="shared" si="16"/>
        <v>1210</v>
      </c>
      <c r="I521" s="73">
        <v>704</v>
      </c>
      <c r="J521" s="73"/>
      <c r="K521" s="73">
        <f t="shared" si="17"/>
        <v>1914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50</v>
      </c>
      <c r="G522" s="73">
        <v>22</v>
      </c>
      <c r="H522" s="73">
        <f t="shared" si="16"/>
        <v>1100</v>
      </c>
      <c r="I522" s="73">
        <v>939</v>
      </c>
      <c r="J522" s="73"/>
      <c r="K522" s="73">
        <f t="shared" si="17"/>
        <v>2039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57</v>
      </c>
      <c r="G523" s="73">
        <v>22</v>
      </c>
      <c r="H523" s="73">
        <f t="shared" si="16"/>
        <v>1254</v>
      </c>
      <c r="I523" s="73">
        <v>935</v>
      </c>
      <c r="J523" s="73"/>
      <c r="K523" s="73">
        <f t="shared" si="17"/>
        <v>2189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52</v>
      </c>
      <c r="G524" s="73">
        <v>22</v>
      </c>
      <c r="H524" s="73">
        <f t="shared" si="16"/>
        <v>1144</v>
      </c>
      <c r="I524" s="73">
        <v>1032</v>
      </c>
      <c r="J524" s="73"/>
      <c r="K524" s="73">
        <f t="shared" si="17"/>
        <v>2176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49</v>
      </c>
      <c r="G525" s="73">
        <v>22</v>
      </c>
      <c r="H525" s="73">
        <f t="shared" si="16"/>
        <v>1078</v>
      </c>
      <c r="I525" s="73">
        <v>1144</v>
      </c>
      <c r="J525" s="73"/>
      <c r="K525" s="73">
        <f t="shared" si="17"/>
        <v>2222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56</v>
      </c>
      <c r="G526" s="73">
        <v>22</v>
      </c>
      <c r="H526" s="73">
        <f t="shared" si="16"/>
        <v>1232</v>
      </c>
      <c r="I526" s="73">
        <v>1264</v>
      </c>
      <c r="J526" s="73"/>
      <c r="K526" s="73">
        <f t="shared" si="17"/>
        <v>2496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54</v>
      </c>
      <c r="G527" s="73">
        <v>22</v>
      </c>
      <c r="H527" s="73">
        <f t="shared" si="16"/>
        <v>1188</v>
      </c>
      <c r="I527" s="73">
        <v>2088</v>
      </c>
      <c r="J527" s="73">
        <v>2010</v>
      </c>
      <c r="K527" s="73">
        <f t="shared" si="17"/>
        <v>5286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56</v>
      </c>
      <c r="G528" s="73">
        <v>22</v>
      </c>
      <c r="H528" s="73">
        <f t="shared" si="16"/>
        <v>1232</v>
      </c>
      <c r="I528" s="73">
        <v>518</v>
      </c>
      <c r="J528" s="73">
        <v>50</v>
      </c>
      <c r="K528" s="73">
        <f t="shared" si="17"/>
        <v>1800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48</v>
      </c>
      <c r="G529" s="73">
        <v>22</v>
      </c>
      <c r="H529" s="73">
        <f t="shared" si="16"/>
        <v>1056</v>
      </c>
      <c r="I529" s="73">
        <v>430</v>
      </c>
      <c r="J529" s="73"/>
      <c r="K529" s="73">
        <f t="shared" si="17"/>
        <v>1486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56</v>
      </c>
      <c r="G530" s="73">
        <v>22</v>
      </c>
      <c r="H530" s="73">
        <f t="shared" si="16"/>
        <v>1232</v>
      </c>
      <c r="I530" s="73">
        <v>1021</v>
      </c>
      <c r="J530" s="73"/>
      <c r="K530" s="73">
        <f t="shared" si="17"/>
        <v>2253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44</v>
      </c>
      <c r="G531" s="73">
        <v>22</v>
      </c>
      <c r="H531" s="73">
        <f t="shared" si="16"/>
        <v>968</v>
      </c>
      <c r="I531" s="73">
        <v>1147</v>
      </c>
      <c r="J531" s="73">
        <v>70</v>
      </c>
      <c r="K531" s="73">
        <f t="shared" si="17"/>
        <v>2185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55</v>
      </c>
      <c r="G532" s="73">
        <v>22</v>
      </c>
      <c r="H532" s="73">
        <f t="shared" si="16"/>
        <v>1210</v>
      </c>
      <c r="I532" s="73">
        <v>802</v>
      </c>
      <c r="J532" s="73"/>
      <c r="K532" s="73">
        <f t="shared" si="17"/>
        <v>2012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55</v>
      </c>
      <c r="G533" s="73">
        <v>22</v>
      </c>
      <c r="H533" s="73">
        <f t="shared" si="16"/>
        <v>1210</v>
      </c>
      <c r="I533" s="73">
        <v>995</v>
      </c>
      <c r="J533" s="73"/>
      <c r="K533" s="73">
        <f t="shared" si="17"/>
        <v>2205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50</v>
      </c>
      <c r="G534" s="73">
        <v>22</v>
      </c>
      <c r="H534" s="73">
        <f t="shared" si="16"/>
        <v>1100</v>
      </c>
      <c r="I534" s="73">
        <v>1282</v>
      </c>
      <c r="J534" s="73"/>
      <c r="K534" s="73">
        <f t="shared" si="17"/>
        <v>2382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44</v>
      </c>
      <c r="G535" s="73">
        <v>22</v>
      </c>
      <c r="H535" s="73">
        <f t="shared" si="16"/>
        <v>968</v>
      </c>
      <c r="I535" s="73">
        <v>417</v>
      </c>
      <c r="J535" s="73"/>
      <c r="K535" s="73">
        <f t="shared" si="17"/>
        <v>1385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54</v>
      </c>
      <c r="G536" s="73">
        <v>22</v>
      </c>
      <c r="H536" s="73">
        <f t="shared" si="16"/>
        <v>1188</v>
      </c>
      <c r="I536" s="73">
        <v>958</v>
      </c>
      <c r="J536" s="73"/>
      <c r="K536" s="73">
        <f t="shared" si="17"/>
        <v>2146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54</v>
      </c>
      <c r="G537" s="73">
        <v>22</v>
      </c>
      <c r="H537" s="73">
        <f t="shared" si="16"/>
        <v>1188</v>
      </c>
      <c r="I537" s="73">
        <v>879</v>
      </c>
      <c r="J537" s="73"/>
      <c r="K537" s="73">
        <f t="shared" si="17"/>
        <v>2067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56</v>
      </c>
      <c r="G538" s="73">
        <v>22</v>
      </c>
      <c r="H538" s="73">
        <f t="shared" si="16"/>
        <v>1232</v>
      </c>
      <c r="I538" s="73">
        <v>497</v>
      </c>
      <c r="J538" s="73"/>
      <c r="K538" s="73">
        <f t="shared" si="17"/>
        <v>1729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48</v>
      </c>
      <c r="G539" s="73">
        <v>22</v>
      </c>
      <c r="H539" s="73">
        <f t="shared" si="16"/>
        <v>1056</v>
      </c>
      <c r="I539" s="73">
        <v>625</v>
      </c>
      <c r="J539" s="73"/>
      <c r="K539" s="73">
        <f t="shared" si="17"/>
        <v>1681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51</v>
      </c>
      <c r="G540" s="73">
        <v>22</v>
      </c>
      <c r="H540" s="73">
        <f t="shared" si="16"/>
        <v>1122</v>
      </c>
      <c r="I540" s="73">
        <v>855</v>
      </c>
      <c r="J540" s="73"/>
      <c r="K540" s="73">
        <f t="shared" si="17"/>
        <v>1977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49</v>
      </c>
      <c r="G541" s="73">
        <v>22</v>
      </c>
      <c r="H541" s="73">
        <f t="shared" si="16"/>
        <v>1078</v>
      </c>
      <c r="I541" s="73">
        <v>1235</v>
      </c>
      <c r="J541" s="73"/>
      <c r="K541" s="73">
        <f t="shared" si="17"/>
        <v>2313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54</v>
      </c>
      <c r="G542" s="73">
        <v>22</v>
      </c>
      <c r="H542" s="73">
        <f t="shared" si="16"/>
        <v>1188</v>
      </c>
      <c r="I542" s="73">
        <v>444</v>
      </c>
      <c r="J542" s="73"/>
      <c r="K542" s="73">
        <f t="shared" si="17"/>
        <v>1632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53</v>
      </c>
      <c r="G543" s="73">
        <v>22</v>
      </c>
      <c r="H543" s="73">
        <f t="shared" si="16"/>
        <v>1166</v>
      </c>
      <c r="I543" s="73">
        <v>585</v>
      </c>
      <c r="J543" s="73"/>
      <c r="K543" s="73">
        <f t="shared" si="17"/>
        <v>1751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56</v>
      </c>
      <c r="G544" s="73">
        <v>22</v>
      </c>
      <c r="H544" s="73">
        <f t="shared" si="16"/>
        <v>1232</v>
      </c>
      <c r="I544" s="73">
        <v>709</v>
      </c>
      <c r="J544" s="73"/>
      <c r="K544" s="73">
        <f t="shared" si="17"/>
        <v>1941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57</v>
      </c>
      <c r="G545" s="73">
        <v>22</v>
      </c>
      <c r="H545" s="73">
        <f t="shared" si="16"/>
        <v>1254</v>
      </c>
      <c r="I545" s="73">
        <v>552</v>
      </c>
      <c r="J545" s="73"/>
      <c r="K545" s="73">
        <f t="shared" si="17"/>
        <v>1806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51</v>
      </c>
      <c r="G546" s="73">
        <v>22</v>
      </c>
      <c r="H546" s="73">
        <f t="shared" si="16"/>
        <v>1122</v>
      </c>
      <c r="I546" s="73">
        <v>423</v>
      </c>
      <c r="J546" s="73"/>
      <c r="K546" s="73">
        <f t="shared" si="17"/>
        <v>1545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56</v>
      </c>
      <c r="G547" s="73">
        <v>22</v>
      </c>
      <c r="H547" s="73">
        <f t="shared" si="16"/>
        <v>1232</v>
      </c>
      <c r="I547" s="73">
        <v>866</v>
      </c>
      <c r="J547" s="73"/>
      <c r="K547" s="73">
        <f t="shared" si="17"/>
        <v>2098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57</v>
      </c>
      <c r="G548" s="73">
        <v>22</v>
      </c>
      <c r="H548" s="73">
        <f t="shared" si="16"/>
        <v>1254</v>
      </c>
      <c r="I548" s="73">
        <v>679</v>
      </c>
      <c r="J548" s="73">
        <v>50</v>
      </c>
      <c r="K548" s="73">
        <f t="shared" si="17"/>
        <v>1983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47</v>
      </c>
      <c r="G549" s="73">
        <v>22</v>
      </c>
      <c r="H549" s="73">
        <f t="shared" si="16"/>
        <v>1034</v>
      </c>
      <c r="I549" s="73">
        <v>925</v>
      </c>
      <c r="J549" s="73">
        <v>110</v>
      </c>
      <c r="K549" s="73">
        <f t="shared" si="17"/>
        <v>2069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47</v>
      </c>
      <c r="G550" s="73">
        <v>22</v>
      </c>
      <c r="H550" s="73">
        <f t="shared" si="16"/>
        <v>1034</v>
      </c>
      <c r="I550" s="73">
        <v>790</v>
      </c>
      <c r="J550" s="73"/>
      <c r="K550" s="73">
        <f t="shared" si="17"/>
        <v>1824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38</v>
      </c>
      <c r="G551" s="73">
        <v>22</v>
      </c>
      <c r="H551" s="73">
        <f t="shared" si="16"/>
        <v>836</v>
      </c>
      <c r="I551" s="73">
        <v>962</v>
      </c>
      <c r="J551" s="73"/>
      <c r="K551" s="73">
        <f t="shared" si="17"/>
        <v>1798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57</v>
      </c>
      <c r="G552" s="73">
        <v>22</v>
      </c>
      <c r="H552" s="73">
        <f t="shared" si="16"/>
        <v>1254</v>
      </c>
      <c r="I552" s="73">
        <v>1025</v>
      </c>
      <c r="J552" s="73"/>
      <c r="K552" s="73">
        <f t="shared" si="17"/>
        <v>2279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49</v>
      </c>
      <c r="G553" s="73">
        <v>22</v>
      </c>
      <c r="H553" s="73">
        <f t="shared" si="16"/>
        <v>1078</v>
      </c>
      <c r="I553" s="73">
        <v>908</v>
      </c>
      <c r="J553" s="73"/>
      <c r="K553" s="73">
        <f t="shared" si="17"/>
        <v>1986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57</v>
      </c>
      <c r="G554" s="73">
        <v>22</v>
      </c>
      <c r="H554" s="73">
        <f t="shared" si="16"/>
        <v>1254</v>
      </c>
      <c r="I554" s="73">
        <v>1115</v>
      </c>
      <c r="J554" s="73"/>
      <c r="K554" s="73">
        <f t="shared" si="17"/>
        <v>2369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57</v>
      </c>
      <c r="G555" s="73">
        <v>22</v>
      </c>
      <c r="H555" s="73">
        <f t="shared" si="16"/>
        <v>1254</v>
      </c>
      <c r="I555" s="73">
        <v>853</v>
      </c>
      <c r="J555" s="73"/>
      <c r="K555" s="73">
        <f t="shared" si="17"/>
        <v>2107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56</v>
      </c>
      <c r="G556" s="73">
        <v>22</v>
      </c>
      <c r="H556" s="73">
        <f t="shared" si="16"/>
        <v>1232</v>
      </c>
      <c r="I556" s="73">
        <v>1762</v>
      </c>
      <c r="J556" s="73"/>
      <c r="K556" s="73">
        <f t="shared" si="17"/>
        <v>2994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56</v>
      </c>
      <c r="G557" s="73">
        <v>22</v>
      </c>
      <c r="H557" s="73">
        <f t="shared" si="16"/>
        <v>1232</v>
      </c>
      <c r="I557" s="73">
        <v>1508</v>
      </c>
      <c r="J557" s="73">
        <v>100</v>
      </c>
      <c r="K557" s="73">
        <f t="shared" si="17"/>
        <v>2840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57</v>
      </c>
      <c r="G558" s="73">
        <v>22</v>
      </c>
      <c r="H558" s="73">
        <f t="shared" si="16"/>
        <v>1254</v>
      </c>
      <c r="I558" s="73">
        <v>793</v>
      </c>
      <c r="J558" s="73"/>
      <c r="K558" s="73">
        <f t="shared" si="17"/>
        <v>2047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57</v>
      </c>
      <c r="G559" s="73">
        <v>22</v>
      </c>
      <c r="H559" s="73">
        <f t="shared" si="16"/>
        <v>1254</v>
      </c>
      <c r="I559" s="73">
        <v>809</v>
      </c>
      <c r="J559" s="73"/>
      <c r="K559" s="73">
        <f t="shared" si="17"/>
        <v>2063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46</v>
      </c>
      <c r="G560" s="73">
        <v>22</v>
      </c>
      <c r="H560" s="73">
        <f t="shared" si="16"/>
        <v>1012</v>
      </c>
      <c r="I560" s="73">
        <v>768</v>
      </c>
      <c r="J560" s="73"/>
      <c r="K560" s="73">
        <f t="shared" si="17"/>
        <v>1780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49</v>
      </c>
      <c r="G561" s="73">
        <v>22</v>
      </c>
      <c r="H561" s="73">
        <f t="shared" si="16"/>
        <v>1078</v>
      </c>
      <c r="I561" s="73">
        <v>461</v>
      </c>
      <c r="J561" s="73"/>
      <c r="K561" s="73">
        <f t="shared" si="17"/>
        <v>1539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57</v>
      </c>
      <c r="G562" s="73">
        <v>22</v>
      </c>
      <c r="H562" s="73">
        <f t="shared" si="16"/>
        <v>1254</v>
      </c>
      <c r="I562" s="73">
        <v>950</v>
      </c>
      <c r="J562" s="73"/>
      <c r="K562" s="73">
        <f t="shared" si="17"/>
        <v>2204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57</v>
      </c>
      <c r="G563" s="73">
        <v>22</v>
      </c>
      <c r="H563" s="73">
        <f t="shared" si="16"/>
        <v>1254</v>
      </c>
      <c r="I563" s="73">
        <v>657</v>
      </c>
      <c r="J563" s="73"/>
      <c r="K563" s="73">
        <f t="shared" si="17"/>
        <v>1911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57</v>
      </c>
      <c r="G564" s="73">
        <v>22</v>
      </c>
      <c r="H564" s="73">
        <f t="shared" si="16"/>
        <v>1254</v>
      </c>
      <c r="I564" s="73">
        <v>1432</v>
      </c>
      <c r="J564" s="73"/>
      <c r="K564" s="73">
        <f t="shared" si="17"/>
        <v>2686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57</v>
      </c>
      <c r="G565" s="73">
        <v>22</v>
      </c>
      <c r="H565" s="73">
        <f t="shared" si="16"/>
        <v>1254</v>
      </c>
      <c r="I565" s="73">
        <v>1024</v>
      </c>
      <c r="J565" s="73"/>
      <c r="K565" s="73">
        <f t="shared" si="17"/>
        <v>2278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57</v>
      </c>
      <c r="G566" s="73">
        <v>22</v>
      </c>
      <c r="H566" s="73">
        <f t="shared" si="16"/>
        <v>1254</v>
      </c>
      <c r="I566" s="73">
        <v>378</v>
      </c>
      <c r="J566" s="73"/>
      <c r="K566" s="73">
        <f t="shared" si="17"/>
        <v>1632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49</v>
      </c>
      <c r="G567" s="73">
        <v>22</v>
      </c>
      <c r="H567" s="73">
        <f t="shared" si="16"/>
        <v>1078</v>
      </c>
      <c r="I567" s="73">
        <v>754</v>
      </c>
      <c r="J567" s="73"/>
      <c r="K567" s="73">
        <f t="shared" si="17"/>
        <v>1832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49</v>
      </c>
      <c r="G568" s="73">
        <v>22</v>
      </c>
      <c r="H568" s="73">
        <f t="shared" si="16"/>
        <v>1078</v>
      </c>
      <c r="I568" s="73">
        <v>1899</v>
      </c>
      <c r="J568" s="73"/>
      <c r="K568" s="73">
        <f t="shared" si="17"/>
        <v>2977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57</v>
      </c>
      <c r="G569" s="73">
        <v>22</v>
      </c>
      <c r="H569" s="73">
        <f t="shared" si="16"/>
        <v>1254</v>
      </c>
      <c r="I569" s="73">
        <v>663</v>
      </c>
      <c r="J569" s="73"/>
      <c r="K569" s="73">
        <f t="shared" si="17"/>
        <v>1917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40</v>
      </c>
      <c r="G570" s="73">
        <v>22</v>
      </c>
      <c r="H570" s="73">
        <f t="shared" si="16"/>
        <v>880</v>
      </c>
      <c r="I570" s="73">
        <v>892</v>
      </c>
      <c r="J570" s="73"/>
      <c r="K570" s="73">
        <f t="shared" si="17"/>
        <v>1772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9"/>
      <c r="F571" s="73">
        <v>53</v>
      </c>
      <c r="G571" s="73">
        <v>22</v>
      </c>
      <c r="H571" s="73">
        <f t="shared" si="16"/>
        <v>1166</v>
      </c>
      <c r="I571" s="73">
        <v>738</v>
      </c>
      <c r="J571" s="73">
        <v>170</v>
      </c>
      <c r="K571" s="73">
        <f t="shared" si="17"/>
        <v>2074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57</v>
      </c>
      <c r="G572" s="73">
        <v>22</v>
      </c>
      <c r="H572" s="73">
        <f t="shared" si="16"/>
        <v>1254</v>
      </c>
      <c r="I572" s="73">
        <v>1117</v>
      </c>
      <c r="J572" s="73"/>
      <c r="K572" s="73">
        <f t="shared" si="17"/>
        <v>2371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57</v>
      </c>
      <c r="G573" s="73">
        <v>22</v>
      </c>
      <c r="H573" s="73">
        <f t="shared" si="16"/>
        <v>1254</v>
      </c>
      <c r="I573" s="73">
        <v>914</v>
      </c>
      <c r="J573" s="73"/>
      <c r="K573" s="73">
        <f t="shared" si="17"/>
        <v>2168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40</v>
      </c>
      <c r="G574" s="73">
        <v>22</v>
      </c>
      <c r="H574" s="73">
        <f t="shared" si="16"/>
        <v>880</v>
      </c>
      <c r="I574" s="73">
        <v>677</v>
      </c>
      <c r="J574" s="73"/>
      <c r="K574" s="73">
        <f t="shared" si="17"/>
        <v>1557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43</v>
      </c>
      <c r="G575" s="73">
        <v>22</v>
      </c>
      <c r="H575" s="73">
        <f t="shared" si="16"/>
        <v>946</v>
      </c>
      <c r="I575" s="73">
        <v>833</v>
      </c>
      <c r="J575" s="73"/>
      <c r="K575" s="73">
        <f t="shared" si="17"/>
        <v>1779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57</v>
      </c>
      <c r="G576" s="73">
        <v>22</v>
      </c>
      <c r="H576" s="73">
        <f t="shared" si="16"/>
        <v>1254</v>
      </c>
      <c r="I576" s="73">
        <v>1301</v>
      </c>
      <c r="J576" s="73"/>
      <c r="K576" s="73">
        <f t="shared" si="17"/>
        <v>2555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57</v>
      </c>
      <c r="G577" s="73">
        <v>22</v>
      </c>
      <c r="H577" s="73">
        <f t="shared" si="16"/>
        <v>1254</v>
      </c>
      <c r="I577" s="73">
        <v>864</v>
      </c>
      <c r="J577" s="73"/>
      <c r="K577" s="73">
        <f t="shared" si="17"/>
        <v>2118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57</v>
      </c>
      <c r="G578" s="73">
        <v>22</v>
      </c>
      <c r="H578" s="73">
        <f t="shared" si="16"/>
        <v>1254</v>
      </c>
      <c r="I578" s="73">
        <v>1169</v>
      </c>
      <c r="J578" s="73"/>
      <c r="K578" s="73">
        <f t="shared" si="17"/>
        <v>2423</v>
      </c>
      <c r="L578" s="73"/>
      <c r="M578" s="73"/>
      <c r="N578" s="68"/>
      <c r="O578" s="68"/>
      <c r="P578" s="68"/>
      <c r="Q578" s="68"/>
      <c r="R578" s="68"/>
    </row>
    <row r="579" spans="1:18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50</v>
      </c>
      <c r="G579" s="73">
        <v>22</v>
      </c>
      <c r="H579" s="73">
        <f t="shared" ref="H579:H591" si="18">F579*G579</f>
        <v>1100</v>
      </c>
      <c r="I579" s="73">
        <v>1258</v>
      </c>
      <c r="J579" s="73"/>
      <c r="K579" s="73">
        <f t="shared" ref="K579:K591" si="19">H579+I579+J579</f>
        <v>2358</v>
      </c>
      <c r="L579" s="73"/>
      <c r="M579" s="73"/>
      <c r="N579" s="68"/>
      <c r="O579" s="68"/>
      <c r="P579" s="68"/>
      <c r="Q579" s="68"/>
      <c r="R579" s="68"/>
    </row>
    <row r="580" spans="1:18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56</v>
      </c>
      <c r="G580" s="73">
        <v>22</v>
      </c>
      <c r="H580" s="73">
        <f t="shared" si="18"/>
        <v>1232</v>
      </c>
      <c r="I580" s="73">
        <v>887</v>
      </c>
      <c r="J580" s="73"/>
      <c r="K580" s="73">
        <f t="shared" si="19"/>
        <v>2119</v>
      </c>
      <c r="L580" s="73"/>
      <c r="M580" s="73"/>
      <c r="N580" s="68"/>
      <c r="O580" s="68"/>
      <c r="P580" s="68"/>
      <c r="Q580" s="68"/>
      <c r="R580" s="68"/>
    </row>
    <row r="581" spans="1:18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56</v>
      </c>
      <c r="G581" s="73">
        <v>22</v>
      </c>
      <c r="H581" s="73">
        <f t="shared" si="18"/>
        <v>1232</v>
      </c>
      <c r="I581" s="73">
        <v>779</v>
      </c>
      <c r="J581" s="73"/>
      <c r="K581" s="73">
        <f t="shared" si="19"/>
        <v>2011</v>
      </c>
      <c r="L581" s="73"/>
      <c r="M581" s="73"/>
      <c r="N581" s="68"/>
      <c r="O581" s="68"/>
      <c r="P581" s="68"/>
      <c r="Q581" s="68"/>
      <c r="R581" s="68"/>
    </row>
    <row r="582" spans="1:18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56</v>
      </c>
      <c r="G582" s="73">
        <v>22</v>
      </c>
      <c r="H582" s="73">
        <f t="shared" si="18"/>
        <v>1232</v>
      </c>
      <c r="I582" s="73">
        <v>794</v>
      </c>
      <c r="J582" s="73"/>
      <c r="K582" s="73">
        <f t="shared" si="19"/>
        <v>2026</v>
      </c>
      <c r="L582" s="73"/>
      <c r="M582" s="73"/>
      <c r="N582" s="68"/>
      <c r="O582" s="68"/>
      <c r="P582" s="68"/>
      <c r="Q582" s="68"/>
      <c r="R582" s="68"/>
    </row>
    <row r="583" spans="1:18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50</v>
      </c>
      <c r="G583" s="73">
        <v>22</v>
      </c>
      <c r="H583" s="73">
        <f t="shared" si="18"/>
        <v>1100</v>
      </c>
      <c r="I583" s="73">
        <v>1245</v>
      </c>
      <c r="J583" s="73"/>
      <c r="K583" s="73">
        <f t="shared" si="19"/>
        <v>2345</v>
      </c>
      <c r="L583" s="73"/>
      <c r="M583" s="73"/>
      <c r="N583" s="68"/>
      <c r="O583" s="68"/>
      <c r="P583" s="68"/>
      <c r="Q583" s="68"/>
      <c r="R583" s="68"/>
    </row>
    <row r="584" spans="1:18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35</v>
      </c>
      <c r="G584" s="73">
        <v>22</v>
      </c>
      <c r="H584" s="73">
        <f t="shared" si="18"/>
        <v>770</v>
      </c>
      <c r="I584" s="73">
        <v>1190</v>
      </c>
      <c r="J584" s="73"/>
      <c r="K584" s="73">
        <f t="shared" si="19"/>
        <v>1960</v>
      </c>
      <c r="L584" s="73"/>
      <c r="M584" s="73"/>
      <c r="N584" s="68"/>
      <c r="O584" s="68"/>
      <c r="P584" s="68"/>
      <c r="Q584" s="68"/>
      <c r="R584" s="68"/>
    </row>
    <row r="585" spans="1:18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53</v>
      </c>
      <c r="G585" s="73">
        <v>22</v>
      </c>
      <c r="H585" s="73">
        <f t="shared" si="18"/>
        <v>1166</v>
      </c>
      <c r="I585" s="73">
        <v>928</v>
      </c>
      <c r="J585" s="73"/>
      <c r="K585" s="73">
        <f t="shared" si="19"/>
        <v>2094</v>
      </c>
      <c r="L585" s="73"/>
      <c r="M585" s="73"/>
      <c r="N585" s="68"/>
      <c r="O585" s="68"/>
      <c r="P585" s="68"/>
      <c r="Q585" s="68"/>
      <c r="R585" s="68"/>
    </row>
    <row r="586" spans="1:18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50</v>
      </c>
      <c r="G586" s="73">
        <v>22</v>
      </c>
      <c r="H586" s="73">
        <f t="shared" si="18"/>
        <v>1100</v>
      </c>
      <c r="I586" s="73">
        <v>849</v>
      </c>
      <c r="J586" s="73"/>
      <c r="K586" s="73">
        <f t="shared" si="19"/>
        <v>1949</v>
      </c>
      <c r="L586" s="73"/>
      <c r="M586" s="73"/>
      <c r="N586" s="68"/>
      <c r="O586" s="68"/>
      <c r="P586" s="68"/>
      <c r="Q586" s="68"/>
      <c r="R586" s="68"/>
    </row>
    <row r="587" spans="1:18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57</v>
      </c>
      <c r="G587" s="73">
        <v>22</v>
      </c>
      <c r="H587" s="73">
        <f t="shared" si="18"/>
        <v>1254</v>
      </c>
      <c r="I587" s="73">
        <v>1307</v>
      </c>
      <c r="J587" s="73"/>
      <c r="K587" s="73">
        <f t="shared" si="19"/>
        <v>2561</v>
      </c>
      <c r="L587" s="73"/>
      <c r="M587" s="73"/>
      <c r="N587" s="68"/>
      <c r="O587" s="68"/>
      <c r="P587" s="68"/>
      <c r="Q587" s="68"/>
      <c r="R587" s="68"/>
    </row>
    <row r="588" spans="1:18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40</v>
      </c>
      <c r="G588" s="73">
        <v>22</v>
      </c>
      <c r="H588" s="73">
        <f t="shared" si="18"/>
        <v>880</v>
      </c>
      <c r="I588" s="73">
        <v>852</v>
      </c>
      <c r="J588" s="73"/>
      <c r="K588" s="73">
        <f t="shared" si="19"/>
        <v>1732</v>
      </c>
      <c r="L588" s="73"/>
      <c r="M588" s="73"/>
      <c r="N588" s="68"/>
      <c r="O588" s="68"/>
      <c r="P588" s="68"/>
      <c r="Q588" s="68"/>
      <c r="R588" s="68"/>
    </row>
    <row r="589" spans="1:18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38</v>
      </c>
      <c r="G589" s="73">
        <v>22</v>
      </c>
      <c r="H589" s="73">
        <f t="shared" si="18"/>
        <v>836</v>
      </c>
      <c r="I589" s="73">
        <v>921</v>
      </c>
      <c r="J589" s="73"/>
      <c r="K589" s="73">
        <f t="shared" si="19"/>
        <v>1757</v>
      </c>
      <c r="L589" s="73"/>
      <c r="M589" s="73"/>
      <c r="N589" s="68"/>
      <c r="O589" s="68"/>
      <c r="P589" s="68"/>
      <c r="Q589" s="68"/>
      <c r="R589" s="68"/>
    </row>
    <row r="590" spans="1:18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57</v>
      </c>
      <c r="G590" s="73">
        <v>22</v>
      </c>
      <c r="H590" s="73">
        <f t="shared" si="18"/>
        <v>1254</v>
      </c>
      <c r="I590" s="73">
        <v>989</v>
      </c>
      <c r="J590" s="73"/>
      <c r="K590" s="73">
        <f t="shared" si="19"/>
        <v>2243</v>
      </c>
      <c r="L590" s="73"/>
      <c r="M590" s="73"/>
      <c r="N590" s="68"/>
      <c r="O590" s="68"/>
      <c r="P590" s="68"/>
      <c r="Q590" s="68"/>
      <c r="R590" s="68"/>
    </row>
    <row r="591" spans="1:18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57</v>
      </c>
      <c r="G591" s="73">
        <v>22</v>
      </c>
      <c r="H591" s="73">
        <f t="shared" si="18"/>
        <v>1254</v>
      </c>
      <c r="I591" s="73">
        <v>972</v>
      </c>
      <c r="J591" s="73"/>
      <c r="K591" s="73">
        <f t="shared" si="19"/>
        <v>2226</v>
      </c>
      <c r="L591" s="73"/>
      <c r="M591" s="73"/>
      <c r="N591" s="68"/>
      <c r="O591" s="68"/>
      <c r="P591" s="68"/>
      <c r="Q591" s="68"/>
      <c r="R591" s="68"/>
    </row>
    <row r="592" spans="1:18" s="71" customFormat="1" x14ac:dyDescent="0.2">
      <c r="A592" s="84"/>
      <c r="B592" s="84"/>
      <c r="C592" s="84"/>
      <c r="D592" s="84"/>
      <c r="E592" s="84"/>
      <c r="F592" s="70">
        <f>SUM(F2:F591)</f>
        <v>30253</v>
      </c>
      <c r="G592" s="70"/>
      <c r="H592" s="70"/>
      <c r="I592" s="70">
        <f>SUM(I2:I591)</f>
        <v>451387</v>
      </c>
      <c r="J592" s="70">
        <f>SUM(J2:J591)</f>
        <v>3730</v>
      </c>
      <c r="K592" s="70">
        <f>SUM(K2:K591)</f>
        <v>1120683</v>
      </c>
      <c r="L592" s="70"/>
      <c r="M592" s="70"/>
      <c r="N592" s="69"/>
      <c r="O592" s="69"/>
      <c r="P592" s="69"/>
      <c r="Q592" s="69"/>
      <c r="R592" s="69"/>
    </row>
  </sheetData>
  <conditionalFormatting sqref="I329:I1048576 I1:I327">
    <cfRule type="cellIs" dxfId="4" priority="1" operator="greaterThan">
      <formula>3000</formula>
    </cfRule>
  </conditionalFormatting>
  <hyperlinks>
    <hyperlink ref="E250" r:id="rId1" display="http://c.se/"/>
  </hyperlinks>
  <pageMargins left="0.7" right="0.17" top="0.75" bottom="0.75" header="0.3" footer="0.3"/>
  <pageSetup orientation="portrait" verticalDpi="0" r:id="rId2"/>
  <headerFooter>
    <oddHeader>&amp;L&amp;"Bookman Old Style,Bold"MBH -B&amp;C&amp;"-,Bold"MESS BILL DEC-2023&amp;R&amp;"Bookman Old Style,Bold"&amp;P</oddHeader>
    <oddFooter>&amp;LMess Secretary&amp;CMess Manager&amp;RClerk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view="pageLayout" topLeftCell="A541" zoomScale="130" zoomScaleNormal="170" zoomScalePageLayoutView="130" workbookViewId="0">
      <selection activeCell="C579" sqref="C579"/>
    </sheetView>
  </sheetViews>
  <sheetFormatPr defaultRowHeight="12.75" x14ac:dyDescent="0.2"/>
  <cols>
    <col min="1" max="1" width="4" style="81" bestFit="1" customWidth="1"/>
    <col min="2" max="2" width="7.140625" style="81" customWidth="1"/>
    <col min="3" max="3" width="18.5703125" style="81" customWidth="1"/>
    <col min="4" max="4" width="9.5703125" style="81" bestFit="1" customWidth="1"/>
    <col min="5" max="5" width="8.42578125" style="81" customWidth="1"/>
    <col min="6" max="6" width="6.42578125" style="74" bestFit="1" customWidth="1"/>
    <col min="7" max="7" width="6.42578125" style="74" customWidth="1"/>
    <col min="8" max="8" width="8.42578125" style="74" customWidth="1"/>
    <col min="9" max="9" width="7.5703125" style="74" bestFit="1" customWidth="1"/>
    <col min="10" max="10" width="6.5703125" style="74" bestFit="1" customWidth="1"/>
    <col min="11" max="11" width="12.710937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0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41</v>
      </c>
      <c r="G2" s="73">
        <v>23.6</v>
      </c>
      <c r="H2" s="73">
        <f>F2*G2</f>
        <v>967.6</v>
      </c>
      <c r="I2" s="73">
        <v>256</v>
      </c>
      <c r="J2" s="73"/>
      <c r="K2" s="73">
        <f>H2+I2+J2</f>
        <v>1223.5999999999999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50</v>
      </c>
      <c r="G3" s="73">
        <v>23.6</v>
      </c>
      <c r="H3" s="73">
        <f t="shared" ref="H3:H66" si="0">F3*G3</f>
        <v>1180</v>
      </c>
      <c r="I3" s="73">
        <v>312</v>
      </c>
      <c r="J3" s="73"/>
      <c r="K3" s="73">
        <f t="shared" ref="K3:K66" si="1">H3+I3+J3</f>
        <v>1492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/>
      <c r="G4" s="73">
        <v>23.6</v>
      </c>
      <c r="H4" s="73">
        <f t="shared" si="0"/>
        <v>0</v>
      </c>
      <c r="I4" s="73"/>
      <c r="J4" s="73"/>
      <c r="K4" s="73">
        <f t="shared" si="1"/>
        <v>0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27</v>
      </c>
      <c r="G5" s="73">
        <v>23.6</v>
      </c>
      <c r="H5" s="73">
        <f t="shared" si="0"/>
        <v>637.20000000000005</v>
      </c>
      <c r="I5" s="73">
        <v>284</v>
      </c>
      <c r="J5" s="73">
        <v>90</v>
      </c>
      <c r="K5" s="73">
        <f t="shared" si="1"/>
        <v>1011.2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5097</v>
      </c>
      <c r="D6" s="78">
        <v>20106067</v>
      </c>
      <c r="E6" s="79" t="s">
        <v>212</v>
      </c>
      <c r="F6" s="73">
        <v>37</v>
      </c>
      <c r="G6" s="73">
        <v>23.6</v>
      </c>
      <c r="H6" s="73">
        <f t="shared" si="0"/>
        <v>873.2</v>
      </c>
      <c r="I6" s="73">
        <v>970</v>
      </c>
      <c r="J6" s="73"/>
      <c r="K6" s="73">
        <f t="shared" si="1"/>
        <v>1843.2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106</v>
      </c>
      <c r="C7" s="79" t="s">
        <v>6031</v>
      </c>
      <c r="D7" s="78">
        <v>20112072</v>
      </c>
      <c r="E7" s="79" t="s">
        <v>4630</v>
      </c>
      <c r="F7" s="73">
        <v>27</v>
      </c>
      <c r="G7" s="73">
        <v>23.6</v>
      </c>
      <c r="H7" s="73">
        <f t="shared" si="0"/>
        <v>637.20000000000005</v>
      </c>
      <c r="I7" s="73">
        <v>268</v>
      </c>
      <c r="J7" s="73"/>
      <c r="K7" s="73">
        <f t="shared" si="1"/>
        <v>905.2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6070</v>
      </c>
      <c r="D8" s="78">
        <v>20112057</v>
      </c>
      <c r="E8" s="79" t="s">
        <v>6069</v>
      </c>
      <c r="F8" s="73"/>
      <c r="G8" s="73">
        <v>23.6</v>
      </c>
      <c r="H8" s="73">
        <f t="shared" si="0"/>
        <v>0</v>
      </c>
      <c r="I8" s="73"/>
      <c r="J8" s="73"/>
      <c r="K8" s="73">
        <f t="shared" si="1"/>
        <v>0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107</v>
      </c>
      <c r="C9" s="79" t="s">
        <v>6032</v>
      </c>
      <c r="D9" s="78">
        <v>20112004</v>
      </c>
      <c r="E9" s="79" t="s">
        <v>1076</v>
      </c>
      <c r="F9" s="73">
        <v>27</v>
      </c>
      <c r="G9" s="73">
        <v>23.6</v>
      </c>
      <c r="H9" s="73">
        <f t="shared" si="0"/>
        <v>637.20000000000005</v>
      </c>
      <c r="I9" s="73">
        <v>533</v>
      </c>
      <c r="J9" s="73"/>
      <c r="K9" s="73">
        <f t="shared" si="1"/>
        <v>1170.2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6053</v>
      </c>
      <c r="D10" s="78">
        <v>20112023</v>
      </c>
      <c r="E10" s="79" t="s">
        <v>6069</v>
      </c>
      <c r="F10" s="73">
        <v>51</v>
      </c>
      <c r="G10" s="73">
        <v>23.6</v>
      </c>
      <c r="H10" s="73">
        <f t="shared" si="0"/>
        <v>1203.6000000000001</v>
      </c>
      <c r="I10" s="73">
        <v>1264</v>
      </c>
      <c r="J10" s="73"/>
      <c r="K10" s="73">
        <f t="shared" si="1"/>
        <v>2467.6000000000004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110</v>
      </c>
      <c r="C11" s="79" t="s">
        <v>3180</v>
      </c>
      <c r="D11" s="78">
        <v>20103004</v>
      </c>
      <c r="E11" s="79" t="s">
        <v>251</v>
      </c>
      <c r="F11" s="73"/>
      <c r="G11" s="73">
        <v>23.6</v>
      </c>
      <c r="H11" s="73">
        <f t="shared" si="0"/>
        <v>0</v>
      </c>
      <c r="I11" s="73"/>
      <c r="J11" s="73"/>
      <c r="K11" s="73">
        <f t="shared" si="1"/>
        <v>0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110</v>
      </c>
      <c r="C12" s="79" t="s">
        <v>6033</v>
      </c>
      <c r="D12" s="78">
        <v>20103156</v>
      </c>
      <c r="E12" s="79" t="s">
        <v>251</v>
      </c>
      <c r="F12" s="73"/>
      <c r="G12" s="73">
        <v>23.6</v>
      </c>
      <c r="H12" s="73">
        <f t="shared" si="0"/>
        <v>0</v>
      </c>
      <c r="I12" s="73"/>
      <c r="J12" s="73"/>
      <c r="K12" s="73">
        <f t="shared" si="1"/>
        <v>0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111</v>
      </c>
      <c r="C13" s="79" t="s">
        <v>5916</v>
      </c>
      <c r="D13" s="78">
        <v>20111048</v>
      </c>
      <c r="E13" s="79" t="s">
        <v>33</v>
      </c>
      <c r="F13" s="73">
        <v>34</v>
      </c>
      <c r="G13" s="73">
        <v>23.6</v>
      </c>
      <c r="H13" s="73">
        <f t="shared" si="0"/>
        <v>802.40000000000009</v>
      </c>
      <c r="I13" s="73">
        <v>136</v>
      </c>
      <c r="J13" s="73"/>
      <c r="K13" s="73">
        <f t="shared" si="1"/>
        <v>938.40000000000009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111</v>
      </c>
      <c r="C14" s="79" t="s">
        <v>3040</v>
      </c>
      <c r="D14" s="78">
        <v>20110017</v>
      </c>
      <c r="E14" s="79" t="s">
        <v>546</v>
      </c>
      <c r="F14" s="73">
        <v>51</v>
      </c>
      <c r="G14" s="73">
        <v>23.6</v>
      </c>
      <c r="H14" s="73">
        <f t="shared" si="0"/>
        <v>1203.6000000000001</v>
      </c>
      <c r="I14" s="73">
        <v>272</v>
      </c>
      <c r="J14" s="73">
        <v>200</v>
      </c>
      <c r="K14" s="73">
        <f t="shared" si="1"/>
        <v>1675.6000000000001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112</v>
      </c>
      <c r="C15" s="79" t="s">
        <v>5997</v>
      </c>
      <c r="D15" s="78">
        <v>20110025</v>
      </c>
      <c r="E15" s="79" t="s">
        <v>546</v>
      </c>
      <c r="F15" s="73">
        <v>37</v>
      </c>
      <c r="G15" s="73">
        <v>23.6</v>
      </c>
      <c r="H15" s="73">
        <f t="shared" si="0"/>
        <v>873.2</v>
      </c>
      <c r="I15" s="73">
        <v>739</v>
      </c>
      <c r="J15" s="73"/>
      <c r="K15" s="73">
        <f t="shared" si="1"/>
        <v>1612.2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112</v>
      </c>
      <c r="C16" s="79" t="s">
        <v>6022</v>
      </c>
      <c r="D16" s="78">
        <v>20109081</v>
      </c>
      <c r="E16" s="79" t="s">
        <v>309</v>
      </c>
      <c r="F16" s="73">
        <v>37</v>
      </c>
      <c r="G16" s="73">
        <v>23.6</v>
      </c>
      <c r="H16" s="73">
        <f t="shared" si="0"/>
        <v>873.2</v>
      </c>
      <c r="I16" s="73">
        <v>728</v>
      </c>
      <c r="J16" s="73"/>
      <c r="K16" s="73">
        <f t="shared" si="1"/>
        <v>1601.2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113</v>
      </c>
      <c r="C17" s="79" t="s">
        <v>2786</v>
      </c>
      <c r="D17" s="78">
        <v>20110078</v>
      </c>
      <c r="E17" s="79" t="s">
        <v>546</v>
      </c>
      <c r="F17" s="73">
        <v>51</v>
      </c>
      <c r="G17" s="73">
        <v>23.6</v>
      </c>
      <c r="H17" s="73">
        <f t="shared" si="0"/>
        <v>1203.6000000000001</v>
      </c>
      <c r="I17" s="73">
        <v>640</v>
      </c>
      <c r="J17" s="73"/>
      <c r="K17" s="73">
        <f t="shared" si="1"/>
        <v>1843.6000000000001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113</v>
      </c>
      <c r="C18" s="79" t="s">
        <v>5644</v>
      </c>
      <c r="D18" s="78">
        <v>20110001</v>
      </c>
      <c r="E18" s="79" t="s">
        <v>546</v>
      </c>
      <c r="F18" s="73">
        <v>27</v>
      </c>
      <c r="G18" s="73">
        <v>23.6</v>
      </c>
      <c r="H18" s="73">
        <f t="shared" si="0"/>
        <v>637.20000000000005</v>
      </c>
      <c r="I18" s="73">
        <v>502</v>
      </c>
      <c r="J18" s="73"/>
      <c r="K18" s="73">
        <f t="shared" si="1"/>
        <v>1139.2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114</v>
      </c>
      <c r="C19" s="79" t="s">
        <v>449</v>
      </c>
      <c r="D19" s="78">
        <v>20106002</v>
      </c>
      <c r="E19" s="79" t="s">
        <v>3676</v>
      </c>
      <c r="F19" s="73">
        <v>44</v>
      </c>
      <c r="G19" s="73">
        <v>23.6</v>
      </c>
      <c r="H19" s="73">
        <f t="shared" si="0"/>
        <v>1038.4000000000001</v>
      </c>
      <c r="I19" s="73">
        <v>291</v>
      </c>
      <c r="J19" s="73"/>
      <c r="K19" s="73">
        <f t="shared" si="1"/>
        <v>1329.4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115</v>
      </c>
      <c r="C20" s="79" t="s">
        <v>6071</v>
      </c>
      <c r="D20" s="78">
        <v>20111014</v>
      </c>
      <c r="E20" s="79" t="s">
        <v>1319</v>
      </c>
      <c r="F20" s="73"/>
      <c r="G20" s="73">
        <v>23.6</v>
      </c>
      <c r="H20" s="73">
        <f t="shared" si="0"/>
        <v>0</v>
      </c>
      <c r="I20" s="73"/>
      <c r="J20" s="73"/>
      <c r="K20" s="73">
        <f t="shared" si="1"/>
        <v>0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117</v>
      </c>
      <c r="C21" s="79" t="s">
        <v>5924</v>
      </c>
      <c r="D21" s="78">
        <v>20111039</v>
      </c>
      <c r="E21" s="79" t="s">
        <v>33</v>
      </c>
      <c r="F21" s="73"/>
      <c r="G21" s="73">
        <v>23.6</v>
      </c>
      <c r="H21" s="73">
        <f t="shared" si="0"/>
        <v>0</v>
      </c>
      <c r="I21" s="73"/>
      <c r="J21" s="73"/>
      <c r="K21" s="73">
        <f t="shared" si="1"/>
        <v>0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117</v>
      </c>
      <c r="C22" s="79" t="s">
        <v>3137</v>
      </c>
      <c r="D22" s="78">
        <v>20111005</v>
      </c>
      <c r="E22" s="79" t="s">
        <v>33</v>
      </c>
      <c r="F22" s="73">
        <v>27</v>
      </c>
      <c r="G22" s="73">
        <v>23.6</v>
      </c>
      <c r="H22" s="73">
        <f t="shared" si="0"/>
        <v>637.20000000000005</v>
      </c>
      <c r="I22" s="73">
        <v>130</v>
      </c>
      <c r="J22" s="73"/>
      <c r="K22" s="73">
        <f t="shared" si="1"/>
        <v>767.2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118</v>
      </c>
      <c r="C23" s="79" t="s">
        <v>5937</v>
      </c>
      <c r="D23" s="78">
        <v>20112009</v>
      </c>
      <c r="E23" s="79" t="s">
        <v>6069</v>
      </c>
      <c r="F23" s="73">
        <v>50</v>
      </c>
      <c r="G23" s="73">
        <v>23.6</v>
      </c>
      <c r="H23" s="73">
        <f t="shared" si="0"/>
        <v>1180</v>
      </c>
      <c r="I23" s="73">
        <v>376</v>
      </c>
      <c r="J23" s="73">
        <v>380</v>
      </c>
      <c r="K23" s="73">
        <f t="shared" si="1"/>
        <v>1936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118</v>
      </c>
      <c r="C24" s="79" t="s">
        <v>5978</v>
      </c>
      <c r="D24" s="78">
        <v>20112075</v>
      </c>
      <c r="E24" s="79" t="s">
        <v>1076</v>
      </c>
      <c r="F24" s="73">
        <v>47</v>
      </c>
      <c r="G24" s="73">
        <v>23.6</v>
      </c>
      <c r="H24" s="73">
        <f t="shared" si="0"/>
        <v>1109.2</v>
      </c>
      <c r="I24" s="73">
        <v>379</v>
      </c>
      <c r="J24" s="73">
        <v>60</v>
      </c>
      <c r="K24" s="73">
        <f t="shared" si="1"/>
        <v>1548.2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119</v>
      </c>
      <c r="C25" s="79" t="s">
        <v>5939</v>
      </c>
      <c r="D25" s="78">
        <v>20106014</v>
      </c>
      <c r="E25" s="79" t="s">
        <v>723</v>
      </c>
      <c r="F25" s="73"/>
      <c r="G25" s="73">
        <v>23.6</v>
      </c>
      <c r="H25" s="73">
        <f t="shared" si="0"/>
        <v>0</v>
      </c>
      <c r="I25" s="73"/>
      <c r="J25" s="73"/>
      <c r="K25" s="73">
        <f t="shared" si="1"/>
        <v>0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119</v>
      </c>
      <c r="C26" s="79" t="s">
        <v>4740</v>
      </c>
      <c r="D26" s="78">
        <v>20103167</v>
      </c>
      <c r="E26" s="79" t="s">
        <v>251</v>
      </c>
      <c r="F26" s="73">
        <v>27</v>
      </c>
      <c r="G26" s="73">
        <v>23.6</v>
      </c>
      <c r="H26" s="73">
        <f t="shared" si="0"/>
        <v>637.20000000000005</v>
      </c>
      <c r="I26" s="73">
        <v>210</v>
      </c>
      <c r="J26" s="73"/>
      <c r="K26" s="73">
        <f t="shared" si="1"/>
        <v>847.2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120</v>
      </c>
      <c r="C27" s="79" t="s">
        <v>5674</v>
      </c>
      <c r="D27" s="78">
        <v>20103091</v>
      </c>
      <c r="E27" s="79" t="s">
        <v>251</v>
      </c>
      <c r="F27" s="73">
        <v>28</v>
      </c>
      <c r="G27" s="73">
        <v>23.6</v>
      </c>
      <c r="H27" s="73">
        <f t="shared" si="0"/>
        <v>660.80000000000007</v>
      </c>
      <c r="I27" s="73">
        <v>287</v>
      </c>
      <c r="J27" s="73"/>
      <c r="K27" s="73">
        <f t="shared" si="1"/>
        <v>947.80000000000007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120</v>
      </c>
      <c r="C28" s="79" t="s">
        <v>5685</v>
      </c>
      <c r="D28" s="78">
        <v>20103094</v>
      </c>
      <c r="E28" s="79" t="s">
        <v>251</v>
      </c>
      <c r="F28" s="73">
        <v>28</v>
      </c>
      <c r="G28" s="73">
        <v>23.6</v>
      </c>
      <c r="H28" s="73">
        <f t="shared" si="0"/>
        <v>660.80000000000007</v>
      </c>
      <c r="I28" s="73">
        <v>394</v>
      </c>
      <c r="J28" s="73"/>
      <c r="K28" s="73">
        <f t="shared" si="1"/>
        <v>1054.8000000000002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123</v>
      </c>
      <c r="C29" s="79" t="s">
        <v>6020</v>
      </c>
      <c r="D29" s="78">
        <v>20124047</v>
      </c>
      <c r="E29" s="79" t="s">
        <v>156</v>
      </c>
      <c r="F29" s="73">
        <v>51</v>
      </c>
      <c r="G29" s="73">
        <v>23.6</v>
      </c>
      <c r="H29" s="73">
        <f t="shared" si="0"/>
        <v>1203.6000000000001</v>
      </c>
      <c r="I29" s="73">
        <v>391</v>
      </c>
      <c r="J29" s="73"/>
      <c r="K29" s="73">
        <f t="shared" si="1"/>
        <v>1594.6000000000001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125</v>
      </c>
      <c r="C30" s="79" t="s">
        <v>5965</v>
      </c>
      <c r="D30" s="78">
        <v>20106074</v>
      </c>
      <c r="E30" s="79" t="s">
        <v>212</v>
      </c>
      <c r="F30" s="73">
        <v>50</v>
      </c>
      <c r="G30" s="73">
        <v>23.6</v>
      </c>
      <c r="H30" s="73">
        <f t="shared" si="0"/>
        <v>1180</v>
      </c>
      <c r="I30" s="73">
        <v>676</v>
      </c>
      <c r="J30" s="73"/>
      <c r="K30" s="73">
        <f t="shared" si="1"/>
        <v>1856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125</v>
      </c>
      <c r="C31" s="79" t="s">
        <v>6094</v>
      </c>
      <c r="D31" s="78">
        <v>20102064</v>
      </c>
      <c r="E31" s="79"/>
      <c r="F31" s="73"/>
      <c r="G31" s="73">
        <v>23.6</v>
      </c>
      <c r="H31" s="73">
        <f t="shared" si="0"/>
        <v>0</v>
      </c>
      <c r="I31" s="73"/>
      <c r="J31" s="73"/>
      <c r="K31" s="73">
        <f t="shared" si="1"/>
        <v>0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127</v>
      </c>
      <c r="C32" s="79" t="s">
        <v>3687</v>
      </c>
      <c r="D32" s="78">
        <v>20106102</v>
      </c>
      <c r="E32" s="79" t="s">
        <v>212</v>
      </c>
      <c r="F32" s="73">
        <v>51</v>
      </c>
      <c r="G32" s="73">
        <v>23.6</v>
      </c>
      <c r="H32" s="73">
        <f t="shared" si="0"/>
        <v>1203.6000000000001</v>
      </c>
      <c r="I32" s="73">
        <v>556</v>
      </c>
      <c r="J32" s="73"/>
      <c r="K32" s="73">
        <f t="shared" si="1"/>
        <v>1759.6000000000001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127</v>
      </c>
      <c r="C33" s="79" t="s">
        <v>3706</v>
      </c>
      <c r="D33" s="78">
        <v>20106018</v>
      </c>
      <c r="E33" s="79" t="s">
        <v>212</v>
      </c>
      <c r="F33" s="73">
        <v>51</v>
      </c>
      <c r="G33" s="73">
        <v>23.6</v>
      </c>
      <c r="H33" s="73">
        <f t="shared" si="0"/>
        <v>1203.6000000000001</v>
      </c>
      <c r="I33" s="73">
        <v>826</v>
      </c>
      <c r="J33" s="73"/>
      <c r="K33" s="73">
        <f t="shared" si="1"/>
        <v>2029.6000000000001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129</v>
      </c>
      <c r="C34" s="79" t="s">
        <v>5956</v>
      </c>
      <c r="D34" s="78">
        <v>20112055</v>
      </c>
      <c r="E34" s="79" t="s">
        <v>1332</v>
      </c>
      <c r="F34" s="73">
        <v>27</v>
      </c>
      <c r="G34" s="73">
        <v>23.6</v>
      </c>
      <c r="H34" s="73">
        <f t="shared" si="0"/>
        <v>637.20000000000005</v>
      </c>
      <c r="I34" s="73">
        <v>123</v>
      </c>
      <c r="J34" s="73"/>
      <c r="K34" s="73">
        <f t="shared" si="1"/>
        <v>760.2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129</v>
      </c>
      <c r="C35" s="79" t="s">
        <v>6060</v>
      </c>
      <c r="D35" s="78">
        <v>20112079</v>
      </c>
      <c r="E35" s="79" t="s">
        <v>5090</v>
      </c>
      <c r="F35" s="73">
        <v>49</v>
      </c>
      <c r="G35" s="73">
        <v>23.6</v>
      </c>
      <c r="H35" s="73">
        <f t="shared" si="0"/>
        <v>1156.4000000000001</v>
      </c>
      <c r="I35" s="73">
        <v>475</v>
      </c>
      <c r="J35" s="73"/>
      <c r="K35" s="73">
        <f t="shared" si="1"/>
        <v>1631.4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131</v>
      </c>
      <c r="C36" s="79" t="s">
        <v>6039</v>
      </c>
      <c r="D36" s="78">
        <v>20112076</v>
      </c>
      <c r="E36" s="79" t="s">
        <v>4630</v>
      </c>
      <c r="F36" s="73">
        <v>49</v>
      </c>
      <c r="G36" s="73">
        <v>23.6</v>
      </c>
      <c r="H36" s="73">
        <f t="shared" si="0"/>
        <v>1156.4000000000001</v>
      </c>
      <c r="I36" s="73">
        <v>445</v>
      </c>
      <c r="J36" s="73"/>
      <c r="K36" s="73">
        <f t="shared" si="1"/>
        <v>1601.4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133</v>
      </c>
      <c r="C37" s="79" t="s">
        <v>6030</v>
      </c>
      <c r="D37" s="78">
        <v>20111016</v>
      </c>
      <c r="E37" s="79" t="s">
        <v>33</v>
      </c>
      <c r="F37" s="73">
        <v>27</v>
      </c>
      <c r="G37" s="73">
        <v>23.6</v>
      </c>
      <c r="H37" s="73">
        <f t="shared" si="0"/>
        <v>637.20000000000005</v>
      </c>
      <c r="I37" s="73">
        <v>47</v>
      </c>
      <c r="J37" s="73"/>
      <c r="K37" s="73">
        <f t="shared" si="1"/>
        <v>684.2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133</v>
      </c>
      <c r="C38" s="79" t="s">
        <v>2531</v>
      </c>
      <c r="D38" s="78">
        <v>21109001</v>
      </c>
      <c r="E38" s="79" t="s">
        <v>309</v>
      </c>
      <c r="F38" s="73">
        <v>45</v>
      </c>
      <c r="G38" s="73">
        <v>23.6</v>
      </c>
      <c r="H38" s="73">
        <f t="shared" si="0"/>
        <v>1062</v>
      </c>
      <c r="I38" s="73">
        <v>591</v>
      </c>
      <c r="J38" s="73"/>
      <c r="K38" s="73">
        <f t="shared" si="1"/>
        <v>1653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201</v>
      </c>
      <c r="C39" s="79" t="s">
        <v>2352</v>
      </c>
      <c r="D39" s="78">
        <v>20104020</v>
      </c>
      <c r="E39" s="79" t="s">
        <v>266</v>
      </c>
      <c r="F39" s="73">
        <v>27</v>
      </c>
      <c r="G39" s="73">
        <v>23.6</v>
      </c>
      <c r="H39" s="73">
        <f t="shared" si="0"/>
        <v>637.20000000000005</v>
      </c>
      <c r="I39" s="73">
        <v>271</v>
      </c>
      <c r="J39" s="73"/>
      <c r="K39" s="73">
        <f t="shared" si="1"/>
        <v>908.2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201</v>
      </c>
      <c r="C40" s="79" t="s">
        <v>6034</v>
      </c>
      <c r="D40" s="78">
        <v>20111003</v>
      </c>
      <c r="E40" s="79" t="s">
        <v>33</v>
      </c>
      <c r="F40" s="73">
        <v>27</v>
      </c>
      <c r="G40" s="73">
        <v>23.6</v>
      </c>
      <c r="H40" s="73">
        <f t="shared" si="0"/>
        <v>637.20000000000005</v>
      </c>
      <c r="I40" s="73">
        <v>48</v>
      </c>
      <c r="J40" s="73"/>
      <c r="K40" s="73">
        <f t="shared" si="1"/>
        <v>685.2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203</v>
      </c>
      <c r="C41" s="79" t="s">
        <v>6024</v>
      </c>
      <c r="D41" s="78">
        <v>20112089</v>
      </c>
      <c r="E41" s="79" t="s">
        <v>6069</v>
      </c>
      <c r="F41" s="73"/>
      <c r="G41" s="73">
        <v>23.6</v>
      </c>
      <c r="H41" s="73">
        <f t="shared" si="0"/>
        <v>0</v>
      </c>
      <c r="I41" s="73"/>
      <c r="J41" s="73"/>
      <c r="K41" s="73">
        <f t="shared" si="1"/>
        <v>0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203</v>
      </c>
      <c r="C42" s="79" t="s">
        <v>844</v>
      </c>
      <c r="D42" s="78">
        <v>20112069</v>
      </c>
      <c r="E42" s="79" t="s">
        <v>6069</v>
      </c>
      <c r="F42" s="73">
        <v>27</v>
      </c>
      <c r="G42" s="73">
        <v>23.6</v>
      </c>
      <c r="H42" s="73">
        <f t="shared" si="0"/>
        <v>637.20000000000005</v>
      </c>
      <c r="I42" s="73">
        <v>334</v>
      </c>
      <c r="J42" s="73"/>
      <c r="K42" s="73">
        <f t="shared" si="1"/>
        <v>971.2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204</v>
      </c>
      <c r="C43" s="79" t="s">
        <v>3019</v>
      </c>
      <c r="D43" s="78">
        <v>20102086</v>
      </c>
      <c r="E43" s="79" t="s">
        <v>813</v>
      </c>
      <c r="F43" s="73">
        <v>42</v>
      </c>
      <c r="G43" s="73">
        <v>23.6</v>
      </c>
      <c r="H43" s="73">
        <f t="shared" si="0"/>
        <v>991.2</v>
      </c>
      <c r="I43" s="73">
        <v>276</v>
      </c>
      <c r="J43" s="73">
        <v>388</v>
      </c>
      <c r="K43" s="73">
        <f t="shared" si="1"/>
        <v>1655.2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206</v>
      </c>
      <c r="C44" s="79" t="s">
        <v>3086</v>
      </c>
      <c r="D44" s="78">
        <v>20106028</v>
      </c>
      <c r="E44" s="79" t="s">
        <v>212</v>
      </c>
      <c r="F44" s="73">
        <v>51</v>
      </c>
      <c r="G44" s="73">
        <v>23.6</v>
      </c>
      <c r="H44" s="73">
        <f t="shared" si="0"/>
        <v>1203.6000000000001</v>
      </c>
      <c r="I44" s="73">
        <v>812</v>
      </c>
      <c r="J44" s="73"/>
      <c r="K44" s="73">
        <f t="shared" si="1"/>
        <v>2015.6000000000001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206</v>
      </c>
      <c r="C45" s="79" t="s">
        <v>6072</v>
      </c>
      <c r="D45" s="78">
        <v>20106107</v>
      </c>
      <c r="E45" s="78" t="s">
        <v>212</v>
      </c>
      <c r="F45" s="73">
        <v>51</v>
      </c>
      <c r="G45" s="73">
        <v>23.6</v>
      </c>
      <c r="H45" s="73">
        <f t="shared" si="0"/>
        <v>1203.6000000000001</v>
      </c>
      <c r="I45" s="73">
        <v>341</v>
      </c>
      <c r="J45" s="73">
        <v>180</v>
      </c>
      <c r="K45" s="73">
        <f t="shared" si="1"/>
        <v>1724.6000000000001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207</v>
      </c>
      <c r="C46" s="79" t="s">
        <v>6090</v>
      </c>
      <c r="D46" s="78">
        <v>23910326</v>
      </c>
      <c r="E46" s="78"/>
      <c r="F46" s="73">
        <v>28</v>
      </c>
      <c r="G46" s="73">
        <v>23.6</v>
      </c>
      <c r="H46" s="73">
        <f t="shared" si="0"/>
        <v>660.80000000000007</v>
      </c>
      <c r="I46" s="73">
        <v>574</v>
      </c>
      <c r="J46" s="73"/>
      <c r="K46" s="73">
        <f t="shared" si="1"/>
        <v>1234.8000000000002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207</v>
      </c>
      <c r="C47" s="79" t="s">
        <v>6091</v>
      </c>
      <c r="D47" s="78">
        <v>23901324</v>
      </c>
      <c r="E47" s="78"/>
      <c r="F47" s="73">
        <v>27</v>
      </c>
      <c r="G47" s="73">
        <v>23.6</v>
      </c>
      <c r="H47" s="73">
        <f t="shared" si="0"/>
        <v>637.20000000000005</v>
      </c>
      <c r="I47" s="73">
        <v>59</v>
      </c>
      <c r="J47" s="73"/>
      <c r="K47" s="73">
        <f t="shared" si="1"/>
        <v>696.2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208</v>
      </c>
      <c r="C48" s="79" t="s">
        <v>4423</v>
      </c>
      <c r="D48" s="78">
        <v>20113011</v>
      </c>
      <c r="E48" s="79" t="s">
        <v>1412</v>
      </c>
      <c r="F48" s="73"/>
      <c r="G48" s="73">
        <v>23.6</v>
      </c>
      <c r="H48" s="73">
        <f t="shared" si="0"/>
        <v>0</v>
      </c>
      <c r="I48" s="73"/>
      <c r="J48" s="73"/>
      <c r="K48" s="73">
        <f t="shared" si="1"/>
        <v>0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208</v>
      </c>
      <c r="C49" s="79" t="s">
        <v>5926</v>
      </c>
      <c r="D49" s="78">
        <v>20113057</v>
      </c>
      <c r="E49" s="79" t="s">
        <v>723</v>
      </c>
      <c r="F49" s="73"/>
      <c r="G49" s="73">
        <v>23.6</v>
      </c>
      <c r="H49" s="73">
        <f t="shared" si="0"/>
        <v>0</v>
      </c>
      <c r="I49" s="73"/>
      <c r="J49" s="73"/>
      <c r="K49" s="73">
        <f t="shared" si="1"/>
        <v>0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209</v>
      </c>
      <c r="C50" s="79" t="s">
        <v>5919</v>
      </c>
      <c r="D50" s="78">
        <v>20111036</v>
      </c>
      <c r="E50" s="79" t="s">
        <v>33</v>
      </c>
      <c r="F50" s="73">
        <v>50</v>
      </c>
      <c r="G50" s="73">
        <v>23.6</v>
      </c>
      <c r="H50" s="73">
        <f t="shared" si="0"/>
        <v>1180</v>
      </c>
      <c r="I50" s="73">
        <v>302</v>
      </c>
      <c r="J50" s="73">
        <v>240</v>
      </c>
      <c r="K50" s="73">
        <f t="shared" si="1"/>
        <v>1722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209</v>
      </c>
      <c r="C51" s="79" t="s">
        <v>449</v>
      </c>
      <c r="D51" s="78">
        <v>20111001</v>
      </c>
      <c r="E51" s="79" t="s">
        <v>33</v>
      </c>
      <c r="F51" s="73">
        <v>50</v>
      </c>
      <c r="G51" s="73">
        <v>23.6</v>
      </c>
      <c r="H51" s="73">
        <f t="shared" si="0"/>
        <v>1180</v>
      </c>
      <c r="I51" s="73">
        <v>251</v>
      </c>
      <c r="J51" s="73"/>
      <c r="K51" s="73">
        <f t="shared" si="1"/>
        <v>1431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210</v>
      </c>
      <c r="C52" s="79" t="s">
        <v>5923</v>
      </c>
      <c r="D52" s="78">
        <v>20109063</v>
      </c>
      <c r="E52" s="79" t="s">
        <v>309</v>
      </c>
      <c r="F52" s="73">
        <v>39</v>
      </c>
      <c r="G52" s="73">
        <v>23.6</v>
      </c>
      <c r="H52" s="73">
        <f t="shared" si="0"/>
        <v>920.40000000000009</v>
      </c>
      <c r="I52" s="73">
        <v>539</v>
      </c>
      <c r="J52" s="73"/>
      <c r="K52" s="73">
        <f t="shared" si="1"/>
        <v>1459.4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210</v>
      </c>
      <c r="C53" s="79" t="s">
        <v>3391</v>
      </c>
      <c r="D53" s="78">
        <v>20110046</v>
      </c>
      <c r="E53" s="79" t="s">
        <v>309</v>
      </c>
      <c r="F53" s="73">
        <v>42</v>
      </c>
      <c r="G53" s="73">
        <v>23.6</v>
      </c>
      <c r="H53" s="73">
        <f t="shared" si="0"/>
        <v>991.2</v>
      </c>
      <c r="I53" s="73">
        <v>473</v>
      </c>
      <c r="J53" s="73"/>
      <c r="K53" s="73">
        <f t="shared" si="1"/>
        <v>1464.2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211</v>
      </c>
      <c r="C54" s="79" t="s">
        <v>5921</v>
      </c>
      <c r="D54" s="78">
        <v>20113091</v>
      </c>
      <c r="E54" s="79" t="s">
        <v>723</v>
      </c>
      <c r="F54" s="73">
        <v>43</v>
      </c>
      <c r="G54" s="73">
        <v>23.6</v>
      </c>
      <c r="H54" s="73">
        <f t="shared" si="0"/>
        <v>1014.8000000000001</v>
      </c>
      <c r="I54" s="73">
        <v>868</v>
      </c>
      <c r="J54" s="73">
        <v>60</v>
      </c>
      <c r="K54" s="73">
        <f t="shared" si="1"/>
        <v>1942.8000000000002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211</v>
      </c>
      <c r="C55" s="79" t="s">
        <v>2995</v>
      </c>
      <c r="D55" s="78">
        <v>20113062</v>
      </c>
      <c r="E55" s="79" t="s">
        <v>723</v>
      </c>
      <c r="F55" s="73">
        <v>50</v>
      </c>
      <c r="G55" s="73">
        <v>23.6</v>
      </c>
      <c r="H55" s="73">
        <f t="shared" si="0"/>
        <v>1180</v>
      </c>
      <c r="I55" s="73">
        <v>769</v>
      </c>
      <c r="J55" s="73"/>
      <c r="K55" s="73">
        <f t="shared" si="1"/>
        <v>1949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212</v>
      </c>
      <c r="C56" s="79" t="s">
        <v>6059</v>
      </c>
      <c r="D56" s="78">
        <v>20102081</v>
      </c>
      <c r="E56" s="79" t="s">
        <v>2589</v>
      </c>
      <c r="F56" s="73">
        <v>28</v>
      </c>
      <c r="G56" s="73">
        <v>23.6</v>
      </c>
      <c r="H56" s="73">
        <f t="shared" si="0"/>
        <v>660.80000000000007</v>
      </c>
      <c r="I56" s="73">
        <v>189</v>
      </c>
      <c r="J56" s="73"/>
      <c r="K56" s="73">
        <f t="shared" si="1"/>
        <v>849.80000000000007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213</v>
      </c>
      <c r="C57" s="79" t="s">
        <v>6088</v>
      </c>
      <c r="D57" s="78">
        <v>23903048</v>
      </c>
      <c r="E57" s="79"/>
      <c r="F57" s="73">
        <v>42</v>
      </c>
      <c r="G57" s="73">
        <v>23.6</v>
      </c>
      <c r="H57" s="73">
        <f t="shared" si="0"/>
        <v>991.2</v>
      </c>
      <c r="I57" s="73">
        <v>246</v>
      </c>
      <c r="J57" s="73"/>
      <c r="K57" s="73">
        <f t="shared" si="1"/>
        <v>1237.2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213</v>
      </c>
      <c r="C58" s="79" t="s">
        <v>6089</v>
      </c>
      <c r="D58" s="78">
        <v>23901719</v>
      </c>
      <c r="E58" s="79"/>
      <c r="F58" s="73"/>
      <c r="G58" s="73">
        <v>23.6</v>
      </c>
      <c r="H58" s="73">
        <f t="shared" si="0"/>
        <v>0</v>
      </c>
      <c r="I58" s="73"/>
      <c r="J58" s="73"/>
      <c r="K58" s="73">
        <f t="shared" si="1"/>
        <v>0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214</v>
      </c>
      <c r="C59" s="79" t="s">
        <v>5913</v>
      </c>
      <c r="D59" s="78">
        <v>20102088</v>
      </c>
      <c r="E59" s="79" t="s">
        <v>813</v>
      </c>
      <c r="F59" s="73">
        <v>41</v>
      </c>
      <c r="G59" s="73">
        <v>23.6</v>
      </c>
      <c r="H59" s="73">
        <f t="shared" si="0"/>
        <v>967.6</v>
      </c>
      <c r="I59" s="73">
        <v>288</v>
      </c>
      <c r="J59" s="73"/>
      <c r="K59" s="73">
        <f t="shared" si="1"/>
        <v>1255.5999999999999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214</v>
      </c>
      <c r="C60" s="79" t="s">
        <v>3456</v>
      </c>
      <c r="D60" s="78">
        <v>20102047</v>
      </c>
      <c r="E60" s="79" t="s">
        <v>1477</v>
      </c>
      <c r="F60" s="73">
        <v>43</v>
      </c>
      <c r="G60" s="73">
        <v>23.6</v>
      </c>
      <c r="H60" s="73">
        <f t="shared" si="0"/>
        <v>1014.8000000000001</v>
      </c>
      <c r="I60" s="73">
        <v>300</v>
      </c>
      <c r="J60" s="73"/>
      <c r="K60" s="73">
        <f t="shared" si="1"/>
        <v>1314.8000000000002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215</v>
      </c>
      <c r="C61" s="79" t="s">
        <v>5925</v>
      </c>
      <c r="D61" s="78">
        <v>20111045</v>
      </c>
      <c r="E61" s="79" t="s">
        <v>33</v>
      </c>
      <c r="F61" s="73">
        <v>51</v>
      </c>
      <c r="G61" s="73">
        <v>23.6</v>
      </c>
      <c r="H61" s="73">
        <f t="shared" si="0"/>
        <v>1203.6000000000001</v>
      </c>
      <c r="I61" s="73">
        <v>241</v>
      </c>
      <c r="J61" s="73"/>
      <c r="K61" s="73">
        <f t="shared" si="1"/>
        <v>1444.6000000000001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215</v>
      </c>
      <c r="C62" s="79" t="s">
        <v>6056</v>
      </c>
      <c r="D62" s="78">
        <v>20111040</v>
      </c>
      <c r="E62" s="79" t="s">
        <v>6057</v>
      </c>
      <c r="F62" s="73">
        <v>27</v>
      </c>
      <c r="G62" s="73">
        <v>23.6</v>
      </c>
      <c r="H62" s="73">
        <f t="shared" si="0"/>
        <v>637.20000000000005</v>
      </c>
      <c r="I62" s="73">
        <v>222</v>
      </c>
      <c r="J62" s="73"/>
      <c r="K62" s="73">
        <f t="shared" si="1"/>
        <v>859.2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216</v>
      </c>
      <c r="C63" s="79" t="s">
        <v>5890</v>
      </c>
      <c r="D63" s="78">
        <v>21103160</v>
      </c>
      <c r="E63" s="79" t="s">
        <v>251</v>
      </c>
      <c r="F63" s="73">
        <v>31</v>
      </c>
      <c r="G63" s="73">
        <v>23.6</v>
      </c>
      <c r="H63" s="73">
        <f t="shared" si="0"/>
        <v>731.6</v>
      </c>
      <c r="I63" s="73">
        <v>212</v>
      </c>
      <c r="J63" s="73"/>
      <c r="K63" s="73">
        <f t="shared" si="1"/>
        <v>943.6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216</v>
      </c>
      <c r="C64" s="79" t="s">
        <v>3860</v>
      </c>
      <c r="D64" s="78">
        <v>21103012</v>
      </c>
      <c r="E64" s="79" t="s">
        <v>251</v>
      </c>
      <c r="F64" s="73">
        <v>51</v>
      </c>
      <c r="G64" s="73">
        <v>23.6</v>
      </c>
      <c r="H64" s="73">
        <f t="shared" si="0"/>
        <v>1203.6000000000001</v>
      </c>
      <c r="I64" s="73">
        <v>505</v>
      </c>
      <c r="J64" s="73"/>
      <c r="K64" s="73">
        <f t="shared" si="1"/>
        <v>1708.6000000000001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217</v>
      </c>
      <c r="C65" s="79" t="s">
        <v>2055</v>
      </c>
      <c r="D65" s="78">
        <v>21103079</v>
      </c>
      <c r="E65" s="79" t="s">
        <v>2056</v>
      </c>
      <c r="F65" s="73">
        <v>50</v>
      </c>
      <c r="G65" s="73">
        <v>23.6</v>
      </c>
      <c r="H65" s="73">
        <f t="shared" si="0"/>
        <v>1180</v>
      </c>
      <c r="I65" s="73">
        <v>311</v>
      </c>
      <c r="J65" s="73"/>
      <c r="K65" s="73">
        <f t="shared" si="1"/>
        <v>1491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217</v>
      </c>
      <c r="C66" s="79" t="s">
        <v>5934</v>
      </c>
      <c r="D66" s="78">
        <v>21103078</v>
      </c>
      <c r="E66" s="79" t="s">
        <v>251</v>
      </c>
      <c r="F66" s="73">
        <v>50</v>
      </c>
      <c r="G66" s="73">
        <v>23.6</v>
      </c>
      <c r="H66" s="73">
        <f t="shared" si="0"/>
        <v>1180</v>
      </c>
      <c r="I66" s="73">
        <v>254</v>
      </c>
      <c r="J66" s="73"/>
      <c r="K66" s="73">
        <f t="shared" si="1"/>
        <v>1434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218</v>
      </c>
      <c r="C67" s="79" t="s">
        <v>2199</v>
      </c>
      <c r="D67" s="78">
        <v>21124085</v>
      </c>
      <c r="E67" s="79" t="s">
        <v>156</v>
      </c>
      <c r="F67" s="73">
        <v>33</v>
      </c>
      <c r="G67" s="73">
        <v>23.6</v>
      </c>
      <c r="H67" s="73">
        <f t="shared" ref="H67:H130" si="2">F67*G67</f>
        <v>778.80000000000007</v>
      </c>
      <c r="I67" s="73">
        <v>209</v>
      </c>
      <c r="J67" s="73"/>
      <c r="K67" s="73">
        <f t="shared" ref="K67:K130" si="3">H67+I67+J67</f>
        <v>987.80000000000007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218</v>
      </c>
      <c r="C68" s="79" t="s">
        <v>5932</v>
      </c>
      <c r="D68" s="78">
        <v>21124100</v>
      </c>
      <c r="E68" s="79" t="s">
        <v>156</v>
      </c>
      <c r="F68" s="73">
        <v>33</v>
      </c>
      <c r="G68" s="73">
        <v>23.6</v>
      </c>
      <c r="H68" s="73">
        <f t="shared" si="2"/>
        <v>778.80000000000007</v>
      </c>
      <c r="I68" s="73">
        <v>245</v>
      </c>
      <c r="J68" s="73"/>
      <c r="K68" s="73">
        <f t="shared" si="3"/>
        <v>1023.8000000000001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219</v>
      </c>
      <c r="C69" s="79" t="s">
        <v>1934</v>
      </c>
      <c r="D69" s="78">
        <v>21103002</v>
      </c>
      <c r="E69" s="79" t="s">
        <v>251</v>
      </c>
      <c r="F69" s="73">
        <v>51</v>
      </c>
      <c r="G69" s="73">
        <v>23.6</v>
      </c>
      <c r="H69" s="73">
        <f t="shared" si="2"/>
        <v>1203.6000000000001</v>
      </c>
      <c r="I69" s="73">
        <v>343</v>
      </c>
      <c r="J69" s="73"/>
      <c r="K69" s="73">
        <f t="shared" si="3"/>
        <v>1546.6000000000001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219</v>
      </c>
      <c r="C70" s="79" t="s">
        <v>5936</v>
      </c>
      <c r="D70" s="78">
        <v>21103013</v>
      </c>
      <c r="E70" s="79" t="s">
        <v>251</v>
      </c>
      <c r="F70" s="73">
        <v>51</v>
      </c>
      <c r="G70" s="73">
        <v>23.6</v>
      </c>
      <c r="H70" s="73">
        <f t="shared" si="2"/>
        <v>1203.6000000000001</v>
      </c>
      <c r="I70" s="73">
        <v>374</v>
      </c>
      <c r="J70" s="73"/>
      <c r="K70" s="73">
        <f t="shared" si="3"/>
        <v>1577.6000000000001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220</v>
      </c>
      <c r="C71" s="79" t="s">
        <v>5895</v>
      </c>
      <c r="D71" s="78">
        <v>21103162</v>
      </c>
      <c r="E71" s="79" t="s">
        <v>251</v>
      </c>
      <c r="F71" s="73">
        <v>50</v>
      </c>
      <c r="G71" s="73">
        <v>23.6</v>
      </c>
      <c r="H71" s="73">
        <f t="shared" si="2"/>
        <v>1180</v>
      </c>
      <c r="I71" s="73">
        <v>540</v>
      </c>
      <c r="J71" s="73"/>
      <c r="K71" s="73">
        <f t="shared" si="3"/>
        <v>1720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220</v>
      </c>
      <c r="C72" s="79" t="s">
        <v>5999</v>
      </c>
      <c r="D72" s="78">
        <v>21124010</v>
      </c>
      <c r="E72" s="79" t="s">
        <v>156</v>
      </c>
      <c r="F72" s="73">
        <v>33</v>
      </c>
      <c r="G72" s="73">
        <v>23.6</v>
      </c>
      <c r="H72" s="73">
        <f t="shared" si="2"/>
        <v>778.80000000000007</v>
      </c>
      <c r="I72" s="73">
        <v>284</v>
      </c>
      <c r="J72" s="73"/>
      <c r="K72" s="73">
        <f t="shared" si="3"/>
        <v>1062.8000000000002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221</v>
      </c>
      <c r="C73" s="79" t="s">
        <v>3607</v>
      </c>
      <c r="D73" s="78">
        <v>21103088</v>
      </c>
      <c r="E73" s="79" t="s">
        <v>251</v>
      </c>
      <c r="F73" s="73">
        <v>51</v>
      </c>
      <c r="G73" s="73">
        <v>23.6</v>
      </c>
      <c r="H73" s="73">
        <f t="shared" si="2"/>
        <v>1203.6000000000001</v>
      </c>
      <c r="I73" s="73"/>
      <c r="J73" s="73"/>
      <c r="K73" s="73">
        <f t="shared" si="3"/>
        <v>1203.6000000000001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/>
      <c r="C74" s="79" t="s">
        <v>6097</v>
      </c>
      <c r="D74" s="78">
        <v>21113030</v>
      </c>
      <c r="E74" s="79" t="s">
        <v>723</v>
      </c>
      <c r="F74" s="73">
        <v>27</v>
      </c>
      <c r="G74" s="73">
        <v>23.6</v>
      </c>
      <c r="H74" s="73">
        <f t="shared" si="2"/>
        <v>637.20000000000005</v>
      </c>
      <c r="I74" s="73">
        <v>125</v>
      </c>
      <c r="J74" s="73"/>
      <c r="K74" s="73">
        <f t="shared" si="3"/>
        <v>762.2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222</v>
      </c>
      <c r="C75" s="79" t="s">
        <v>4590</v>
      </c>
      <c r="D75" s="78">
        <v>21103071</v>
      </c>
      <c r="E75" s="79" t="s">
        <v>251</v>
      </c>
      <c r="F75" s="73">
        <v>27</v>
      </c>
      <c r="G75" s="73">
        <v>23.6</v>
      </c>
      <c r="H75" s="73">
        <f t="shared" si="2"/>
        <v>637.20000000000005</v>
      </c>
      <c r="I75" s="73">
        <v>97</v>
      </c>
      <c r="J75" s="73"/>
      <c r="K75" s="73">
        <f t="shared" si="3"/>
        <v>734.2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222</v>
      </c>
      <c r="C76" s="79" t="s">
        <v>5354</v>
      </c>
      <c r="D76" s="78">
        <v>21103025</v>
      </c>
      <c r="E76" s="79" t="s">
        <v>251</v>
      </c>
      <c r="F76" s="73">
        <v>32</v>
      </c>
      <c r="G76" s="73">
        <v>23.6</v>
      </c>
      <c r="H76" s="73">
        <f t="shared" si="2"/>
        <v>755.2</v>
      </c>
      <c r="I76" s="73">
        <v>292</v>
      </c>
      <c r="J76" s="73"/>
      <c r="K76" s="73">
        <f t="shared" si="3"/>
        <v>1047.2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223</v>
      </c>
      <c r="C77" s="79" t="s">
        <v>5900</v>
      </c>
      <c r="D77" s="78">
        <v>21124058</v>
      </c>
      <c r="E77" s="79" t="s">
        <v>156</v>
      </c>
      <c r="F77" s="73">
        <v>28</v>
      </c>
      <c r="G77" s="73">
        <v>23.6</v>
      </c>
      <c r="H77" s="73">
        <f t="shared" si="2"/>
        <v>660.80000000000007</v>
      </c>
      <c r="I77" s="73">
        <v>662</v>
      </c>
      <c r="J77" s="73"/>
      <c r="K77" s="73">
        <f t="shared" si="3"/>
        <v>1322.8000000000002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223</v>
      </c>
      <c r="C78" s="79" t="s">
        <v>5951</v>
      </c>
      <c r="D78" s="78">
        <v>21109033</v>
      </c>
      <c r="E78" s="79" t="s">
        <v>309</v>
      </c>
      <c r="F78" s="73">
        <v>42</v>
      </c>
      <c r="G78" s="73">
        <v>23.6</v>
      </c>
      <c r="H78" s="73">
        <f t="shared" si="2"/>
        <v>991.2</v>
      </c>
      <c r="I78" s="73">
        <v>524</v>
      </c>
      <c r="J78" s="73"/>
      <c r="K78" s="73">
        <f t="shared" si="3"/>
        <v>1515.2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224</v>
      </c>
      <c r="C79" s="79" t="s">
        <v>5952</v>
      </c>
      <c r="D79" s="78">
        <v>21109089</v>
      </c>
      <c r="E79" s="79" t="s">
        <v>309</v>
      </c>
      <c r="F79" s="73">
        <v>33</v>
      </c>
      <c r="G79" s="73">
        <v>23.6</v>
      </c>
      <c r="H79" s="73">
        <f t="shared" si="2"/>
        <v>778.80000000000007</v>
      </c>
      <c r="I79" s="73">
        <v>507</v>
      </c>
      <c r="J79" s="73"/>
      <c r="K79" s="73">
        <f t="shared" si="3"/>
        <v>1285.8000000000002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224</v>
      </c>
      <c r="C80" s="79" t="s">
        <v>5957</v>
      </c>
      <c r="D80" s="78">
        <v>21109092</v>
      </c>
      <c r="E80" s="79" t="s">
        <v>309</v>
      </c>
      <c r="F80" s="73">
        <v>27</v>
      </c>
      <c r="G80" s="73">
        <v>23.6</v>
      </c>
      <c r="H80" s="73">
        <f t="shared" si="2"/>
        <v>637.20000000000005</v>
      </c>
      <c r="I80" s="73">
        <v>224</v>
      </c>
      <c r="J80" s="73"/>
      <c r="K80" s="73">
        <f t="shared" si="3"/>
        <v>861.2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225</v>
      </c>
      <c r="C81" s="79" t="s">
        <v>5931</v>
      </c>
      <c r="D81" s="78">
        <v>21109094</v>
      </c>
      <c r="E81" s="79">
        <v>90</v>
      </c>
      <c r="F81" s="73">
        <v>27</v>
      </c>
      <c r="G81" s="73">
        <v>23.6</v>
      </c>
      <c r="H81" s="73">
        <f t="shared" si="2"/>
        <v>637.20000000000005</v>
      </c>
      <c r="I81" s="73">
        <v>207</v>
      </c>
      <c r="J81" s="73"/>
      <c r="K81" s="73">
        <f t="shared" si="3"/>
        <v>844.2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225</v>
      </c>
      <c r="C82" s="79" t="s">
        <v>6013</v>
      </c>
      <c r="D82" s="78">
        <v>21109091</v>
      </c>
      <c r="E82" s="79" t="s">
        <v>309</v>
      </c>
      <c r="F82" s="73">
        <v>44</v>
      </c>
      <c r="G82" s="73">
        <v>23.6</v>
      </c>
      <c r="H82" s="73">
        <f t="shared" si="2"/>
        <v>1038.4000000000001</v>
      </c>
      <c r="I82" s="73">
        <v>219</v>
      </c>
      <c r="J82" s="73"/>
      <c r="K82" s="73">
        <f t="shared" si="3"/>
        <v>1257.4000000000001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226</v>
      </c>
      <c r="C83" s="79" t="s">
        <v>5904</v>
      </c>
      <c r="D83" s="78">
        <v>21103014</v>
      </c>
      <c r="E83" s="79" t="s">
        <v>251</v>
      </c>
      <c r="F83" s="73">
        <v>51</v>
      </c>
      <c r="G83" s="73">
        <v>23.6</v>
      </c>
      <c r="H83" s="73">
        <f t="shared" si="2"/>
        <v>1203.6000000000001</v>
      </c>
      <c r="I83" s="73">
        <v>319</v>
      </c>
      <c r="J83" s="73"/>
      <c r="K83" s="73">
        <f t="shared" si="3"/>
        <v>1522.6000000000001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226</v>
      </c>
      <c r="C84" s="79" t="s">
        <v>5950</v>
      </c>
      <c r="D84" s="78">
        <v>21103004</v>
      </c>
      <c r="E84" s="79" t="s">
        <v>251</v>
      </c>
      <c r="F84" s="73">
        <v>51</v>
      </c>
      <c r="G84" s="73">
        <v>23.6</v>
      </c>
      <c r="H84" s="73">
        <f t="shared" si="2"/>
        <v>1203.6000000000001</v>
      </c>
      <c r="I84" s="73">
        <v>336</v>
      </c>
      <c r="J84" s="73"/>
      <c r="K84" s="73">
        <f t="shared" si="3"/>
        <v>1539.6000000000001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227</v>
      </c>
      <c r="C85" s="79" t="s">
        <v>3444</v>
      </c>
      <c r="D85" s="78">
        <v>21102075</v>
      </c>
      <c r="E85" s="79" t="s">
        <v>2589</v>
      </c>
      <c r="F85" s="73">
        <v>27</v>
      </c>
      <c r="G85" s="73">
        <v>23.6</v>
      </c>
      <c r="H85" s="73">
        <f t="shared" si="2"/>
        <v>637.20000000000005</v>
      </c>
      <c r="I85" s="73">
        <v>207</v>
      </c>
      <c r="J85" s="73"/>
      <c r="K85" s="73">
        <f t="shared" si="3"/>
        <v>844.2</v>
      </c>
      <c r="L85" s="73"/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227</v>
      </c>
      <c r="C86" s="79" t="s">
        <v>5945</v>
      </c>
      <c r="D86" s="78">
        <v>21102062</v>
      </c>
      <c r="E86" s="79" t="s">
        <v>813</v>
      </c>
      <c r="F86" s="73">
        <v>50</v>
      </c>
      <c r="G86" s="73">
        <v>23.6</v>
      </c>
      <c r="H86" s="73">
        <f t="shared" si="2"/>
        <v>1180</v>
      </c>
      <c r="I86" s="73">
        <v>762</v>
      </c>
      <c r="J86" s="73"/>
      <c r="K86" s="73">
        <f t="shared" si="3"/>
        <v>1942</v>
      </c>
      <c r="L86" s="73"/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228</v>
      </c>
      <c r="C87" s="79" t="s">
        <v>2396</v>
      </c>
      <c r="D87" s="78">
        <v>21103046</v>
      </c>
      <c r="E87" s="79" t="s">
        <v>251</v>
      </c>
      <c r="F87" s="73">
        <v>50</v>
      </c>
      <c r="G87" s="73">
        <v>23.6</v>
      </c>
      <c r="H87" s="73">
        <f t="shared" si="2"/>
        <v>1180</v>
      </c>
      <c r="I87" s="73">
        <v>465</v>
      </c>
      <c r="J87" s="73"/>
      <c r="K87" s="73">
        <f t="shared" si="3"/>
        <v>1645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228</v>
      </c>
      <c r="C88" s="79" t="s">
        <v>5908</v>
      </c>
      <c r="D88" s="78">
        <v>21103129</v>
      </c>
      <c r="E88" s="79" t="s">
        <v>251</v>
      </c>
      <c r="F88" s="73">
        <v>43</v>
      </c>
      <c r="G88" s="73">
        <v>23.6</v>
      </c>
      <c r="H88" s="73">
        <f t="shared" si="2"/>
        <v>1014.8000000000001</v>
      </c>
      <c r="I88" s="73">
        <v>178</v>
      </c>
      <c r="J88" s="73"/>
      <c r="K88" s="73">
        <f t="shared" si="3"/>
        <v>1192.8000000000002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229</v>
      </c>
      <c r="C89" s="79" t="s">
        <v>3255</v>
      </c>
      <c r="D89" s="78">
        <v>21124120</v>
      </c>
      <c r="E89" s="79" t="s">
        <v>156</v>
      </c>
      <c r="F89" s="73">
        <v>34</v>
      </c>
      <c r="G89" s="73">
        <v>23.6</v>
      </c>
      <c r="H89" s="73">
        <f t="shared" si="2"/>
        <v>802.40000000000009</v>
      </c>
      <c r="I89" s="73">
        <v>233</v>
      </c>
      <c r="J89" s="73"/>
      <c r="K89" s="73">
        <f t="shared" si="3"/>
        <v>1035.4000000000001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229</v>
      </c>
      <c r="C90" s="79" t="s">
        <v>4366</v>
      </c>
      <c r="D90" s="78">
        <v>21124078</v>
      </c>
      <c r="E90" s="79" t="s">
        <v>156</v>
      </c>
      <c r="F90" s="73">
        <v>27</v>
      </c>
      <c r="G90" s="73">
        <v>23.6</v>
      </c>
      <c r="H90" s="73">
        <f t="shared" si="2"/>
        <v>637.20000000000005</v>
      </c>
      <c r="I90" s="73">
        <v>398</v>
      </c>
      <c r="J90" s="73"/>
      <c r="K90" s="73">
        <f t="shared" si="3"/>
        <v>1035.2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230</v>
      </c>
      <c r="C91" s="79" t="s">
        <v>2863</v>
      </c>
      <c r="D91" s="78">
        <v>21102085</v>
      </c>
      <c r="E91" s="79" t="s">
        <v>251</v>
      </c>
      <c r="F91" s="73">
        <v>27</v>
      </c>
      <c r="G91" s="73">
        <v>23.6</v>
      </c>
      <c r="H91" s="73">
        <f t="shared" si="2"/>
        <v>637.20000000000005</v>
      </c>
      <c r="I91" s="73">
        <v>238</v>
      </c>
      <c r="J91" s="73"/>
      <c r="K91" s="73">
        <f t="shared" si="3"/>
        <v>875.2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230</v>
      </c>
      <c r="C92" s="79" t="s">
        <v>3901</v>
      </c>
      <c r="D92" s="78">
        <v>21103011</v>
      </c>
      <c r="E92" s="79" t="s">
        <v>51</v>
      </c>
      <c r="F92" s="73">
        <v>47</v>
      </c>
      <c r="G92" s="73">
        <v>23.6</v>
      </c>
      <c r="H92" s="73">
        <f t="shared" si="2"/>
        <v>1109.2</v>
      </c>
      <c r="I92" s="73">
        <v>545</v>
      </c>
      <c r="J92" s="73"/>
      <c r="K92" s="73">
        <f t="shared" si="3"/>
        <v>1654.2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231</v>
      </c>
      <c r="C93" s="79" t="s">
        <v>2755</v>
      </c>
      <c r="D93" s="78">
        <v>21124037</v>
      </c>
      <c r="E93" s="79" t="s">
        <v>156</v>
      </c>
      <c r="F93" s="73">
        <v>27</v>
      </c>
      <c r="G93" s="73">
        <v>23.6</v>
      </c>
      <c r="H93" s="73">
        <f t="shared" si="2"/>
        <v>637.20000000000005</v>
      </c>
      <c r="I93" s="73">
        <v>395</v>
      </c>
      <c r="J93" s="73"/>
      <c r="K93" s="73">
        <f t="shared" si="3"/>
        <v>1032.2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231</v>
      </c>
      <c r="C94" s="79" t="s">
        <v>4452</v>
      </c>
      <c r="D94" s="78">
        <v>21106097</v>
      </c>
      <c r="E94" s="79" t="s">
        <v>212</v>
      </c>
      <c r="F94" s="73">
        <v>42</v>
      </c>
      <c r="G94" s="73">
        <v>23.6</v>
      </c>
      <c r="H94" s="73">
        <f t="shared" si="2"/>
        <v>991.2</v>
      </c>
      <c r="I94" s="73">
        <v>867</v>
      </c>
      <c r="J94" s="73"/>
      <c r="K94" s="73">
        <f t="shared" si="3"/>
        <v>1858.2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232</v>
      </c>
      <c r="C95" s="79" t="s">
        <v>2620</v>
      </c>
      <c r="D95" s="78">
        <v>21103159</v>
      </c>
      <c r="E95" s="79" t="s">
        <v>251</v>
      </c>
      <c r="F95" s="73">
        <v>42</v>
      </c>
      <c r="G95" s="73">
        <v>23.6</v>
      </c>
      <c r="H95" s="73">
        <f t="shared" si="2"/>
        <v>991.2</v>
      </c>
      <c r="I95" s="73">
        <v>302</v>
      </c>
      <c r="J95" s="73"/>
      <c r="K95" s="73">
        <f t="shared" si="3"/>
        <v>1293.2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232</v>
      </c>
      <c r="C96" s="79" t="s">
        <v>3791</v>
      </c>
      <c r="D96" s="78">
        <v>21103010</v>
      </c>
      <c r="E96" s="79" t="s">
        <v>251</v>
      </c>
      <c r="F96" s="73">
        <v>31</v>
      </c>
      <c r="G96" s="73">
        <v>23.6</v>
      </c>
      <c r="H96" s="73">
        <f t="shared" si="2"/>
        <v>731.6</v>
      </c>
      <c r="I96" s="73">
        <v>519</v>
      </c>
      <c r="J96" s="73"/>
      <c r="K96" s="73">
        <f t="shared" si="3"/>
        <v>1250.5999999999999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233</v>
      </c>
      <c r="C97" s="79" t="s">
        <v>3436</v>
      </c>
      <c r="D97" s="78">
        <v>21103021</v>
      </c>
      <c r="E97" s="79" t="s">
        <v>51</v>
      </c>
      <c r="F97" s="73">
        <v>27</v>
      </c>
      <c r="G97" s="73">
        <v>23.6</v>
      </c>
      <c r="H97" s="73">
        <f t="shared" si="2"/>
        <v>637.20000000000005</v>
      </c>
      <c r="I97" s="73">
        <v>208</v>
      </c>
      <c r="J97" s="73"/>
      <c r="K97" s="73">
        <f t="shared" si="3"/>
        <v>845.2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233</v>
      </c>
      <c r="C98" s="79" t="s">
        <v>2333</v>
      </c>
      <c r="D98" s="78">
        <v>21103090</v>
      </c>
      <c r="E98" s="79" t="s">
        <v>251</v>
      </c>
      <c r="F98" s="73">
        <v>34</v>
      </c>
      <c r="G98" s="73">
        <v>23.6</v>
      </c>
      <c r="H98" s="73">
        <f t="shared" si="2"/>
        <v>802.40000000000009</v>
      </c>
      <c r="I98" s="73">
        <v>780</v>
      </c>
      <c r="J98" s="73"/>
      <c r="K98" s="73">
        <f t="shared" si="3"/>
        <v>1582.4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234</v>
      </c>
      <c r="C99" s="79" t="s">
        <v>2840</v>
      </c>
      <c r="D99" s="78">
        <v>21103111</v>
      </c>
      <c r="E99" s="79" t="s">
        <v>251</v>
      </c>
      <c r="F99" s="73">
        <v>34</v>
      </c>
      <c r="G99" s="73">
        <v>23.6</v>
      </c>
      <c r="H99" s="73">
        <f t="shared" si="2"/>
        <v>802.40000000000009</v>
      </c>
      <c r="I99" s="73">
        <v>486</v>
      </c>
      <c r="J99" s="73"/>
      <c r="K99" s="73">
        <f t="shared" si="3"/>
        <v>1288.4000000000001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234</v>
      </c>
      <c r="C100" s="79" t="s">
        <v>3997</v>
      </c>
      <c r="D100" s="78">
        <v>21103067</v>
      </c>
      <c r="E100" s="79" t="s">
        <v>251</v>
      </c>
      <c r="F100" s="73">
        <v>34</v>
      </c>
      <c r="G100" s="73">
        <v>23.6</v>
      </c>
      <c r="H100" s="73">
        <f t="shared" si="2"/>
        <v>802.40000000000009</v>
      </c>
      <c r="I100" s="73">
        <v>398</v>
      </c>
      <c r="J100" s="73"/>
      <c r="K100" s="73">
        <f t="shared" si="3"/>
        <v>1200.4000000000001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235</v>
      </c>
      <c r="C101" s="79" t="s">
        <v>5911</v>
      </c>
      <c r="D101" s="78">
        <v>21110034</v>
      </c>
      <c r="E101" s="79" t="s">
        <v>184</v>
      </c>
      <c r="F101" s="73">
        <v>46</v>
      </c>
      <c r="G101" s="73">
        <v>23.6</v>
      </c>
      <c r="H101" s="73">
        <f t="shared" si="2"/>
        <v>1085.6000000000001</v>
      </c>
      <c r="I101" s="73">
        <v>609</v>
      </c>
      <c r="J101" s="73"/>
      <c r="K101" s="73">
        <f t="shared" si="3"/>
        <v>1694.6000000000001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235</v>
      </c>
      <c r="C102" s="79" t="s">
        <v>5966</v>
      </c>
      <c r="D102" s="78">
        <v>21110071</v>
      </c>
      <c r="E102" s="79" t="s">
        <v>546</v>
      </c>
      <c r="F102" s="73">
        <v>27</v>
      </c>
      <c r="G102" s="73">
        <v>23.6</v>
      </c>
      <c r="H102" s="73">
        <f t="shared" si="2"/>
        <v>637.20000000000005</v>
      </c>
      <c r="I102" s="73">
        <v>429</v>
      </c>
      <c r="J102" s="73"/>
      <c r="K102" s="73">
        <f t="shared" si="3"/>
        <v>1066.2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236</v>
      </c>
      <c r="C103" s="79" t="s">
        <v>2985</v>
      </c>
      <c r="D103" s="78">
        <v>21110032</v>
      </c>
      <c r="E103" s="79" t="s">
        <v>546</v>
      </c>
      <c r="F103" s="73">
        <v>27</v>
      </c>
      <c r="G103" s="73">
        <v>23.6</v>
      </c>
      <c r="H103" s="73">
        <f t="shared" si="2"/>
        <v>637.20000000000005</v>
      </c>
      <c r="I103" s="73">
        <v>525</v>
      </c>
      <c r="J103" s="73"/>
      <c r="K103" s="73">
        <f t="shared" si="3"/>
        <v>1162.2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236</v>
      </c>
      <c r="C104" s="79" t="s">
        <v>3570</v>
      </c>
      <c r="D104" s="78">
        <v>21110092</v>
      </c>
      <c r="E104" s="78" t="s">
        <v>546</v>
      </c>
      <c r="F104" s="73">
        <v>46</v>
      </c>
      <c r="G104" s="73">
        <v>23.6</v>
      </c>
      <c r="H104" s="73">
        <f t="shared" si="2"/>
        <v>1085.6000000000001</v>
      </c>
      <c r="I104" s="73">
        <v>420</v>
      </c>
      <c r="J104" s="73"/>
      <c r="K104" s="73">
        <f t="shared" si="3"/>
        <v>1505.6000000000001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237</v>
      </c>
      <c r="C105" s="79" t="s">
        <v>2953</v>
      </c>
      <c r="D105" s="78">
        <v>21124108</v>
      </c>
      <c r="E105" s="79" t="s">
        <v>156</v>
      </c>
      <c r="F105" s="73">
        <v>27</v>
      </c>
      <c r="G105" s="73">
        <v>23.6</v>
      </c>
      <c r="H105" s="73">
        <f t="shared" si="2"/>
        <v>637.20000000000005</v>
      </c>
      <c r="I105" s="73">
        <v>291</v>
      </c>
      <c r="J105" s="73"/>
      <c r="K105" s="73">
        <f t="shared" si="3"/>
        <v>928.2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237</v>
      </c>
      <c r="C106" s="79" t="s">
        <v>3511</v>
      </c>
      <c r="D106" s="78">
        <v>21124107</v>
      </c>
      <c r="E106" s="79" t="s">
        <v>156</v>
      </c>
      <c r="F106" s="73">
        <v>27</v>
      </c>
      <c r="G106" s="73">
        <v>23.6</v>
      </c>
      <c r="H106" s="73">
        <f t="shared" si="2"/>
        <v>637.20000000000005</v>
      </c>
      <c r="I106" s="73">
        <v>231</v>
      </c>
      <c r="J106" s="73"/>
      <c r="K106" s="73">
        <f t="shared" si="3"/>
        <v>868.2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238</v>
      </c>
      <c r="C107" s="79" t="s">
        <v>2154</v>
      </c>
      <c r="D107" s="78">
        <v>21126053</v>
      </c>
      <c r="E107" s="79" t="s">
        <v>184</v>
      </c>
      <c r="F107" s="73">
        <v>30</v>
      </c>
      <c r="G107" s="73">
        <v>23.6</v>
      </c>
      <c r="H107" s="73">
        <f t="shared" si="2"/>
        <v>708</v>
      </c>
      <c r="I107" s="73">
        <v>199</v>
      </c>
      <c r="J107" s="73"/>
      <c r="K107" s="73">
        <f t="shared" si="3"/>
        <v>907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238</v>
      </c>
      <c r="C108" s="79" t="s">
        <v>5996</v>
      </c>
      <c r="D108" s="78">
        <v>21126045</v>
      </c>
      <c r="E108" s="79" t="s">
        <v>184</v>
      </c>
      <c r="F108" s="73">
        <v>27</v>
      </c>
      <c r="G108" s="73">
        <v>23.6</v>
      </c>
      <c r="H108" s="73">
        <f t="shared" si="2"/>
        <v>637.20000000000005</v>
      </c>
      <c r="I108" s="73">
        <v>29</v>
      </c>
      <c r="J108" s="73"/>
      <c r="K108" s="73">
        <f t="shared" si="3"/>
        <v>666.2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239</v>
      </c>
      <c r="C109" s="79" t="s">
        <v>2702</v>
      </c>
      <c r="D109" s="78">
        <v>21124034</v>
      </c>
      <c r="E109" s="79" t="s">
        <v>156</v>
      </c>
      <c r="F109" s="73">
        <v>46</v>
      </c>
      <c r="G109" s="73">
        <v>23.6</v>
      </c>
      <c r="H109" s="73">
        <f t="shared" si="2"/>
        <v>1085.6000000000001</v>
      </c>
      <c r="I109" s="73">
        <v>620</v>
      </c>
      <c r="J109" s="73"/>
      <c r="K109" s="73">
        <f t="shared" si="3"/>
        <v>1705.6000000000001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239</v>
      </c>
      <c r="C110" s="79" t="s">
        <v>3351</v>
      </c>
      <c r="D110" s="78">
        <v>21124092</v>
      </c>
      <c r="E110" s="79" t="s">
        <v>156</v>
      </c>
      <c r="F110" s="73">
        <v>49</v>
      </c>
      <c r="G110" s="73">
        <v>23.6</v>
      </c>
      <c r="H110" s="73">
        <f t="shared" si="2"/>
        <v>1156.4000000000001</v>
      </c>
      <c r="I110" s="73">
        <v>807</v>
      </c>
      <c r="J110" s="73"/>
      <c r="K110" s="73">
        <f t="shared" si="3"/>
        <v>1963.4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240</v>
      </c>
      <c r="C111" s="79" t="s">
        <v>3717</v>
      </c>
      <c r="D111" s="78">
        <v>21103133</v>
      </c>
      <c r="E111" s="79" t="s">
        <v>251</v>
      </c>
      <c r="F111" s="73">
        <v>27</v>
      </c>
      <c r="G111" s="73">
        <v>23.6</v>
      </c>
      <c r="H111" s="73">
        <f t="shared" si="2"/>
        <v>637.20000000000005</v>
      </c>
      <c r="I111" s="73">
        <v>625</v>
      </c>
      <c r="J111" s="73"/>
      <c r="K111" s="73">
        <f t="shared" si="3"/>
        <v>1262.2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240</v>
      </c>
      <c r="C112" s="79" t="s">
        <v>5279</v>
      </c>
      <c r="D112" s="78">
        <v>21103077</v>
      </c>
      <c r="E112" s="79" t="s">
        <v>251</v>
      </c>
      <c r="F112" s="73">
        <v>43</v>
      </c>
      <c r="G112" s="73">
        <v>23.6</v>
      </c>
      <c r="H112" s="73">
        <f t="shared" si="2"/>
        <v>1014.8000000000001</v>
      </c>
      <c r="I112" s="73">
        <v>449</v>
      </c>
      <c r="J112" s="73"/>
      <c r="K112" s="73">
        <f t="shared" si="3"/>
        <v>1463.8000000000002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241</v>
      </c>
      <c r="C113" s="79" t="s">
        <v>2691</v>
      </c>
      <c r="D113" s="78">
        <v>21124116</v>
      </c>
      <c r="E113" s="79" t="s">
        <v>156</v>
      </c>
      <c r="F113" s="73">
        <v>49</v>
      </c>
      <c r="G113" s="73">
        <v>23.6</v>
      </c>
      <c r="H113" s="73">
        <f t="shared" si="2"/>
        <v>1156.4000000000001</v>
      </c>
      <c r="I113" s="73">
        <v>368</v>
      </c>
      <c r="J113" s="73"/>
      <c r="K113" s="73">
        <f t="shared" si="3"/>
        <v>1524.4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241</v>
      </c>
      <c r="C114" s="79" t="s">
        <v>3782</v>
      </c>
      <c r="D114" s="78">
        <v>21103066</v>
      </c>
      <c r="E114" s="79" t="s">
        <v>251</v>
      </c>
      <c r="F114" s="73">
        <v>49</v>
      </c>
      <c r="G114" s="73">
        <v>23.6</v>
      </c>
      <c r="H114" s="73">
        <f t="shared" si="2"/>
        <v>1156.4000000000001</v>
      </c>
      <c r="I114" s="73">
        <v>430</v>
      </c>
      <c r="J114" s="73"/>
      <c r="K114" s="73">
        <f t="shared" si="3"/>
        <v>1586.4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242</v>
      </c>
      <c r="C115" s="79" t="s">
        <v>3271</v>
      </c>
      <c r="D115" s="78">
        <v>21113023</v>
      </c>
      <c r="E115" s="79" t="s">
        <v>723</v>
      </c>
      <c r="F115" s="73">
        <v>41</v>
      </c>
      <c r="G115" s="73">
        <v>23.6</v>
      </c>
      <c r="H115" s="73">
        <f t="shared" si="2"/>
        <v>967.6</v>
      </c>
      <c r="I115" s="73">
        <v>598</v>
      </c>
      <c r="J115" s="73"/>
      <c r="K115" s="73">
        <f t="shared" si="3"/>
        <v>1565.6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242</v>
      </c>
      <c r="C116" s="79" t="s">
        <v>4413</v>
      </c>
      <c r="D116" s="78">
        <v>21113059</v>
      </c>
      <c r="E116" s="79" t="s">
        <v>723</v>
      </c>
      <c r="F116" s="73">
        <v>42</v>
      </c>
      <c r="G116" s="73">
        <v>23.6</v>
      </c>
      <c r="H116" s="73">
        <f t="shared" si="2"/>
        <v>991.2</v>
      </c>
      <c r="I116" s="73">
        <v>553</v>
      </c>
      <c r="J116" s="73"/>
      <c r="K116" s="73">
        <f t="shared" si="3"/>
        <v>1544.2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243</v>
      </c>
      <c r="C117" s="79" t="s">
        <v>5935</v>
      </c>
      <c r="D117" s="78">
        <v>21113066</v>
      </c>
      <c r="E117" s="79" t="s">
        <v>723</v>
      </c>
      <c r="F117" s="73">
        <v>31</v>
      </c>
      <c r="G117" s="73">
        <v>23.6</v>
      </c>
      <c r="H117" s="73">
        <f t="shared" si="2"/>
        <v>731.6</v>
      </c>
      <c r="I117" s="73">
        <v>451</v>
      </c>
      <c r="J117" s="73"/>
      <c r="K117" s="73">
        <f t="shared" si="3"/>
        <v>1182.5999999999999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243</v>
      </c>
      <c r="C118" s="79" t="s">
        <v>5226</v>
      </c>
      <c r="D118" s="78">
        <v>21113065</v>
      </c>
      <c r="E118" s="79" t="s">
        <v>723</v>
      </c>
      <c r="F118" s="73">
        <v>39</v>
      </c>
      <c r="G118" s="73">
        <v>23.6</v>
      </c>
      <c r="H118" s="73">
        <f t="shared" si="2"/>
        <v>920.40000000000009</v>
      </c>
      <c r="I118" s="73">
        <v>481</v>
      </c>
      <c r="J118" s="73"/>
      <c r="K118" s="73">
        <f t="shared" si="3"/>
        <v>1401.4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244</v>
      </c>
      <c r="C119" s="79" t="s">
        <v>5907</v>
      </c>
      <c r="D119" s="78">
        <v>21113032</v>
      </c>
      <c r="E119" s="79" t="s">
        <v>723</v>
      </c>
      <c r="F119" s="73">
        <v>35</v>
      </c>
      <c r="G119" s="73">
        <v>23.6</v>
      </c>
      <c r="H119" s="73">
        <f t="shared" si="2"/>
        <v>826</v>
      </c>
      <c r="I119" s="73">
        <v>352</v>
      </c>
      <c r="J119" s="73">
        <v>60</v>
      </c>
      <c r="K119" s="73">
        <f t="shared" si="3"/>
        <v>1238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244</v>
      </c>
      <c r="C120" s="79" t="s">
        <v>3490</v>
      </c>
      <c r="D120" s="78">
        <v>21113024</v>
      </c>
      <c r="E120" s="79" t="s">
        <v>3491</v>
      </c>
      <c r="F120" s="73">
        <v>49</v>
      </c>
      <c r="G120" s="73">
        <v>23.6</v>
      </c>
      <c r="H120" s="73">
        <f t="shared" si="2"/>
        <v>1156.4000000000001</v>
      </c>
      <c r="I120" s="73">
        <v>375</v>
      </c>
      <c r="J120" s="73"/>
      <c r="K120" s="73">
        <f t="shared" si="3"/>
        <v>1531.4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245</v>
      </c>
      <c r="C121" s="79" t="s">
        <v>3061</v>
      </c>
      <c r="D121" s="78">
        <v>21109100</v>
      </c>
      <c r="E121" s="79" t="s">
        <v>309</v>
      </c>
      <c r="F121" s="73">
        <v>34</v>
      </c>
      <c r="G121" s="73">
        <v>23.6</v>
      </c>
      <c r="H121" s="73">
        <f t="shared" si="2"/>
        <v>802.40000000000009</v>
      </c>
      <c r="I121" s="73">
        <v>286</v>
      </c>
      <c r="J121" s="73"/>
      <c r="K121" s="73">
        <f t="shared" si="3"/>
        <v>1088.4000000000001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245</v>
      </c>
      <c r="C122" s="79" t="s">
        <v>3521</v>
      </c>
      <c r="D122" s="78">
        <v>21109098</v>
      </c>
      <c r="E122" s="79" t="s">
        <v>309</v>
      </c>
      <c r="F122" s="73">
        <v>29</v>
      </c>
      <c r="G122" s="73">
        <v>23.6</v>
      </c>
      <c r="H122" s="73">
        <f t="shared" si="2"/>
        <v>684.40000000000009</v>
      </c>
      <c r="I122" s="73">
        <v>230</v>
      </c>
      <c r="J122" s="73"/>
      <c r="K122" s="73">
        <f t="shared" si="3"/>
        <v>914.40000000000009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246</v>
      </c>
      <c r="C123" s="79" t="s">
        <v>3479</v>
      </c>
      <c r="D123" s="78">
        <v>21113061</v>
      </c>
      <c r="E123" s="79" t="s">
        <v>723</v>
      </c>
      <c r="F123" s="73">
        <v>34</v>
      </c>
      <c r="G123" s="73">
        <v>23.6</v>
      </c>
      <c r="H123" s="73">
        <f t="shared" si="2"/>
        <v>802.40000000000009</v>
      </c>
      <c r="I123" s="73">
        <v>544</v>
      </c>
      <c r="J123" s="73"/>
      <c r="K123" s="73">
        <f t="shared" si="3"/>
        <v>1346.4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246</v>
      </c>
      <c r="C124" s="79" t="s">
        <v>6012</v>
      </c>
      <c r="D124" s="78">
        <v>21113019</v>
      </c>
      <c r="E124" s="79" t="s">
        <v>723</v>
      </c>
      <c r="F124" s="73">
        <v>30</v>
      </c>
      <c r="G124" s="73">
        <v>23.6</v>
      </c>
      <c r="H124" s="73">
        <f t="shared" si="2"/>
        <v>708</v>
      </c>
      <c r="I124" s="73">
        <v>470</v>
      </c>
      <c r="J124" s="73"/>
      <c r="K124" s="73">
        <f t="shared" si="3"/>
        <v>1178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301</v>
      </c>
      <c r="C125" s="79" t="s">
        <v>1945</v>
      </c>
      <c r="D125" s="78">
        <v>21113077</v>
      </c>
      <c r="E125" s="79" t="s">
        <v>723</v>
      </c>
      <c r="F125" s="73">
        <v>49</v>
      </c>
      <c r="G125" s="73">
        <v>23.6</v>
      </c>
      <c r="H125" s="73">
        <f t="shared" si="2"/>
        <v>1156.4000000000001</v>
      </c>
      <c r="I125" s="73">
        <v>457</v>
      </c>
      <c r="J125" s="73"/>
      <c r="K125" s="73">
        <f t="shared" si="3"/>
        <v>1613.4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301</v>
      </c>
      <c r="C126" s="79" t="s">
        <v>6014</v>
      </c>
      <c r="D126" s="78">
        <v>21113080</v>
      </c>
      <c r="E126" s="79" t="s">
        <v>723</v>
      </c>
      <c r="F126" s="73">
        <v>44</v>
      </c>
      <c r="G126" s="73">
        <v>23.6</v>
      </c>
      <c r="H126" s="73">
        <f t="shared" si="2"/>
        <v>1038.4000000000001</v>
      </c>
      <c r="I126" s="73">
        <v>931</v>
      </c>
      <c r="J126" s="73">
        <v>60</v>
      </c>
      <c r="K126" s="73">
        <f t="shared" si="3"/>
        <v>2029.4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302</v>
      </c>
      <c r="C127" s="79" t="s">
        <v>2629</v>
      </c>
      <c r="D127" s="78">
        <v>21109038</v>
      </c>
      <c r="E127" s="79" t="s">
        <v>309</v>
      </c>
      <c r="F127" s="73">
        <v>27</v>
      </c>
      <c r="G127" s="73">
        <v>23.6</v>
      </c>
      <c r="H127" s="73">
        <f t="shared" si="2"/>
        <v>637.20000000000005</v>
      </c>
      <c r="I127" s="73">
        <v>186</v>
      </c>
      <c r="J127" s="73"/>
      <c r="K127" s="73">
        <f t="shared" si="3"/>
        <v>823.2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302</v>
      </c>
      <c r="C128" s="79" t="s">
        <v>449</v>
      </c>
      <c r="D128" s="78">
        <v>21109004</v>
      </c>
      <c r="E128" s="79" t="s">
        <v>309</v>
      </c>
      <c r="F128" s="73">
        <v>31</v>
      </c>
      <c r="G128" s="73">
        <v>23.6</v>
      </c>
      <c r="H128" s="73">
        <f t="shared" si="2"/>
        <v>731.6</v>
      </c>
      <c r="I128" s="73">
        <v>506</v>
      </c>
      <c r="J128" s="73"/>
      <c r="K128" s="73">
        <f t="shared" si="3"/>
        <v>1237.5999999999999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303</v>
      </c>
      <c r="C129" s="79" t="s">
        <v>2006</v>
      </c>
      <c r="D129" s="78">
        <v>21103055</v>
      </c>
      <c r="E129" s="79" t="s">
        <v>251</v>
      </c>
      <c r="F129" s="73">
        <v>28</v>
      </c>
      <c r="G129" s="73">
        <v>23.6</v>
      </c>
      <c r="H129" s="73">
        <f t="shared" si="2"/>
        <v>660.80000000000007</v>
      </c>
      <c r="I129" s="73">
        <v>392</v>
      </c>
      <c r="J129" s="73"/>
      <c r="K129" s="73">
        <f t="shared" si="3"/>
        <v>1052.8000000000002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303</v>
      </c>
      <c r="C130" s="79" t="s">
        <v>4222</v>
      </c>
      <c r="D130" s="78">
        <v>21103143</v>
      </c>
      <c r="E130" s="79" t="s">
        <v>251</v>
      </c>
      <c r="F130" s="73">
        <v>42</v>
      </c>
      <c r="G130" s="73">
        <v>23.6</v>
      </c>
      <c r="H130" s="73">
        <f t="shared" si="2"/>
        <v>991.2</v>
      </c>
      <c r="I130" s="73">
        <v>552</v>
      </c>
      <c r="J130" s="73"/>
      <c r="K130" s="73">
        <f t="shared" si="3"/>
        <v>1543.2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304</v>
      </c>
      <c r="C131" s="79" t="s">
        <v>5915</v>
      </c>
      <c r="D131" s="78">
        <v>21103124</v>
      </c>
      <c r="E131" s="79" t="s">
        <v>251</v>
      </c>
      <c r="F131" s="73">
        <v>36</v>
      </c>
      <c r="G131" s="73">
        <v>23.6</v>
      </c>
      <c r="H131" s="73">
        <f t="shared" ref="H131:H194" si="4">F131*G131</f>
        <v>849.6</v>
      </c>
      <c r="I131" s="73">
        <v>477</v>
      </c>
      <c r="J131" s="73"/>
      <c r="K131" s="73">
        <f t="shared" ref="K131:K194" si="5">H131+I131+J131</f>
        <v>1326.6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304</v>
      </c>
      <c r="C132" s="79" t="s">
        <v>5268</v>
      </c>
      <c r="D132" s="78">
        <v>21103041</v>
      </c>
      <c r="E132" s="79" t="s">
        <v>51</v>
      </c>
      <c r="F132" s="73">
        <v>30</v>
      </c>
      <c r="G132" s="73">
        <v>23.6</v>
      </c>
      <c r="H132" s="73">
        <f t="shared" si="4"/>
        <v>708</v>
      </c>
      <c r="I132" s="73">
        <v>390</v>
      </c>
      <c r="J132" s="73"/>
      <c r="K132" s="73">
        <f t="shared" si="5"/>
        <v>1098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305</v>
      </c>
      <c r="C133" s="79" t="s">
        <v>2765</v>
      </c>
      <c r="D133" s="78">
        <v>21113069</v>
      </c>
      <c r="E133" s="79" t="s">
        <v>723</v>
      </c>
      <c r="F133" s="73">
        <v>51</v>
      </c>
      <c r="G133" s="73">
        <v>23.6</v>
      </c>
      <c r="H133" s="73">
        <f t="shared" si="4"/>
        <v>1203.6000000000001</v>
      </c>
      <c r="I133" s="73">
        <v>852</v>
      </c>
      <c r="J133" s="73"/>
      <c r="K133" s="73">
        <f t="shared" si="5"/>
        <v>2055.6000000000004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305</v>
      </c>
      <c r="C134" s="79" t="s">
        <v>5969</v>
      </c>
      <c r="D134" s="78">
        <v>21113073</v>
      </c>
      <c r="E134" s="79" t="s">
        <v>1412</v>
      </c>
      <c r="F134" s="73">
        <v>44</v>
      </c>
      <c r="G134" s="73">
        <v>23.6</v>
      </c>
      <c r="H134" s="73">
        <f t="shared" si="4"/>
        <v>1038.4000000000001</v>
      </c>
      <c r="I134" s="73">
        <v>670</v>
      </c>
      <c r="J134" s="73">
        <v>120</v>
      </c>
      <c r="K134" s="73">
        <f t="shared" si="5"/>
        <v>1828.4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306</v>
      </c>
      <c r="C135" s="79" t="s">
        <v>3292</v>
      </c>
      <c r="D135" s="78">
        <v>21103047</v>
      </c>
      <c r="E135" s="79" t="s">
        <v>251</v>
      </c>
      <c r="F135" s="73">
        <v>44</v>
      </c>
      <c r="G135" s="73">
        <v>23.6</v>
      </c>
      <c r="H135" s="73">
        <f t="shared" si="4"/>
        <v>1038.4000000000001</v>
      </c>
      <c r="I135" s="73">
        <v>483</v>
      </c>
      <c r="J135" s="73"/>
      <c r="K135" s="73">
        <f t="shared" si="5"/>
        <v>1521.4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306</v>
      </c>
      <c r="C136" s="79" t="s">
        <v>3599</v>
      </c>
      <c r="D136" s="78">
        <v>21103024</v>
      </c>
      <c r="E136" s="79" t="s">
        <v>251</v>
      </c>
      <c r="F136" s="73">
        <v>36</v>
      </c>
      <c r="G136" s="73">
        <v>23.6</v>
      </c>
      <c r="H136" s="73">
        <f t="shared" si="4"/>
        <v>849.6</v>
      </c>
      <c r="I136" s="73">
        <v>639</v>
      </c>
      <c r="J136" s="73"/>
      <c r="K136" s="73">
        <f t="shared" si="5"/>
        <v>1488.6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307</v>
      </c>
      <c r="C137" s="79" t="s">
        <v>2893</v>
      </c>
      <c r="D137" s="78">
        <v>21102071</v>
      </c>
      <c r="E137" s="79" t="s">
        <v>813</v>
      </c>
      <c r="F137" s="73"/>
      <c r="G137" s="73">
        <v>23.6</v>
      </c>
      <c r="H137" s="73">
        <f t="shared" si="4"/>
        <v>0</v>
      </c>
      <c r="I137" s="73"/>
      <c r="J137" s="73"/>
      <c r="K137" s="73">
        <f t="shared" si="5"/>
        <v>0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307</v>
      </c>
      <c r="C138" s="79" t="s">
        <v>449</v>
      </c>
      <c r="D138" s="78">
        <v>21110005</v>
      </c>
      <c r="E138" s="79" t="s">
        <v>546</v>
      </c>
      <c r="F138" s="73">
        <v>50</v>
      </c>
      <c r="G138" s="73">
        <v>23.6</v>
      </c>
      <c r="H138" s="73">
        <f t="shared" si="4"/>
        <v>1180</v>
      </c>
      <c r="I138" s="73">
        <v>480</v>
      </c>
      <c r="J138" s="73"/>
      <c r="K138" s="73">
        <f t="shared" si="5"/>
        <v>1660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308</v>
      </c>
      <c r="C139" s="79" t="s">
        <v>3096</v>
      </c>
      <c r="D139" s="78">
        <v>21109095</v>
      </c>
      <c r="E139" s="79" t="s">
        <v>309</v>
      </c>
      <c r="F139" s="73">
        <v>31</v>
      </c>
      <c r="G139" s="73">
        <v>23.6</v>
      </c>
      <c r="H139" s="73">
        <f t="shared" si="4"/>
        <v>731.6</v>
      </c>
      <c r="I139" s="73">
        <v>345</v>
      </c>
      <c r="J139" s="73"/>
      <c r="K139" s="73">
        <f t="shared" si="5"/>
        <v>1076.5999999999999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308</v>
      </c>
      <c r="C140" s="79" t="s">
        <v>5971</v>
      </c>
      <c r="D140" s="78">
        <v>21109115</v>
      </c>
      <c r="E140" s="79" t="s">
        <v>309</v>
      </c>
      <c r="F140" s="73">
        <v>27</v>
      </c>
      <c r="G140" s="73">
        <v>23.6</v>
      </c>
      <c r="H140" s="73">
        <f t="shared" si="4"/>
        <v>637.20000000000005</v>
      </c>
      <c r="I140" s="73">
        <v>112</v>
      </c>
      <c r="J140" s="73"/>
      <c r="K140" s="73">
        <f t="shared" si="5"/>
        <v>749.2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309</v>
      </c>
      <c r="C141" s="79" t="s">
        <v>5906</v>
      </c>
      <c r="D141" s="78">
        <v>21103151</v>
      </c>
      <c r="E141" s="79" t="s">
        <v>251</v>
      </c>
      <c r="F141" s="73">
        <v>27</v>
      </c>
      <c r="G141" s="73">
        <v>23.6</v>
      </c>
      <c r="H141" s="73">
        <f t="shared" si="4"/>
        <v>637.20000000000005</v>
      </c>
      <c r="I141" s="73">
        <v>254</v>
      </c>
      <c r="J141" s="73"/>
      <c r="K141" s="73">
        <f t="shared" si="5"/>
        <v>891.2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309</v>
      </c>
      <c r="C142" s="79" t="s">
        <v>4601</v>
      </c>
      <c r="D142" s="78">
        <v>21103092</v>
      </c>
      <c r="E142" s="79" t="s">
        <v>251</v>
      </c>
      <c r="F142" s="73">
        <v>27</v>
      </c>
      <c r="G142" s="73">
        <v>23.6</v>
      </c>
      <c r="H142" s="73">
        <f t="shared" si="4"/>
        <v>637.20000000000005</v>
      </c>
      <c r="I142" s="73">
        <v>153</v>
      </c>
      <c r="J142" s="73"/>
      <c r="K142" s="73">
        <f t="shared" si="5"/>
        <v>790.2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310</v>
      </c>
      <c r="C143" s="79" t="s">
        <v>5909</v>
      </c>
      <c r="D143" s="78">
        <v>21113025</v>
      </c>
      <c r="E143" s="79" t="s">
        <v>723</v>
      </c>
      <c r="F143" s="73">
        <v>45</v>
      </c>
      <c r="G143" s="73">
        <v>23.6</v>
      </c>
      <c r="H143" s="73">
        <f t="shared" si="4"/>
        <v>1062</v>
      </c>
      <c r="I143" s="73">
        <v>394</v>
      </c>
      <c r="J143" s="73"/>
      <c r="K143" s="73">
        <f t="shared" si="5"/>
        <v>1456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310</v>
      </c>
      <c r="C144" s="79" t="s">
        <v>5944</v>
      </c>
      <c r="D144" s="78">
        <v>21113050</v>
      </c>
      <c r="E144" s="79" t="s">
        <v>723</v>
      </c>
      <c r="F144" s="73">
        <v>51</v>
      </c>
      <c r="G144" s="73">
        <v>23.6</v>
      </c>
      <c r="H144" s="73">
        <f t="shared" si="4"/>
        <v>1203.6000000000001</v>
      </c>
      <c r="I144" s="73">
        <v>619</v>
      </c>
      <c r="J144" s="73"/>
      <c r="K144" s="73">
        <f t="shared" si="5"/>
        <v>1822.6000000000001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311</v>
      </c>
      <c r="C145" s="79" t="s">
        <v>5930</v>
      </c>
      <c r="D145" s="78">
        <v>21126002</v>
      </c>
      <c r="E145" s="79" t="s">
        <v>184</v>
      </c>
      <c r="F145" s="73">
        <v>42</v>
      </c>
      <c r="G145" s="73">
        <v>23.6</v>
      </c>
      <c r="H145" s="73">
        <f t="shared" si="4"/>
        <v>991.2</v>
      </c>
      <c r="I145" s="73">
        <v>337</v>
      </c>
      <c r="J145" s="73"/>
      <c r="K145" s="73">
        <f t="shared" si="5"/>
        <v>1328.2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311</v>
      </c>
      <c r="C146" s="79" t="s">
        <v>4058</v>
      </c>
      <c r="D146" s="78">
        <v>21126026</v>
      </c>
      <c r="E146" s="79" t="s">
        <v>184</v>
      </c>
      <c r="F146" s="73"/>
      <c r="G146" s="73">
        <v>23.6</v>
      </c>
      <c r="H146" s="73">
        <f t="shared" si="4"/>
        <v>0</v>
      </c>
      <c r="I146" s="73"/>
      <c r="J146" s="73"/>
      <c r="K146" s="73">
        <f t="shared" si="5"/>
        <v>0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312</v>
      </c>
      <c r="C147" s="79" t="s">
        <v>5920</v>
      </c>
      <c r="D147" s="78">
        <v>21103109</v>
      </c>
      <c r="E147" s="79" t="s">
        <v>251</v>
      </c>
      <c r="F147" s="73">
        <v>27</v>
      </c>
      <c r="G147" s="73">
        <v>23.6</v>
      </c>
      <c r="H147" s="73">
        <f t="shared" si="4"/>
        <v>637.20000000000005</v>
      </c>
      <c r="I147" s="73">
        <v>449</v>
      </c>
      <c r="J147" s="73"/>
      <c r="K147" s="73">
        <f t="shared" si="5"/>
        <v>1086.2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312</v>
      </c>
      <c r="C148" s="79" t="s">
        <v>5943</v>
      </c>
      <c r="D148" s="78">
        <v>21103073</v>
      </c>
      <c r="E148" s="79" t="s">
        <v>251</v>
      </c>
      <c r="F148" s="73">
        <v>27</v>
      </c>
      <c r="G148" s="73">
        <v>23.6</v>
      </c>
      <c r="H148" s="73">
        <f t="shared" si="4"/>
        <v>637.20000000000005</v>
      </c>
      <c r="I148" s="73">
        <v>268</v>
      </c>
      <c r="J148" s="73"/>
      <c r="K148" s="73">
        <f t="shared" si="5"/>
        <v>905.2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313</v>
      </c>
      <c r="C149" s="79" t="s">
        <v>5888</v>
      </c>
      <c r="D149" s="78">
        <v>21111038</v>
      </c>
      <c r="E149" s="79" t="s">
        <v>33</v>
      </c>
      <c r="F149" s="73">
        <v>32</v>
      </c>
      <c r="G149" s="73">
        <v>23.6</v>
      </c>
      <c r="H149" s="73">
        <f t="shared" si="4"/>
        <v>755.2</v>
      </c>
      <c r="I149" s="73">
        <v>242</v>
      </c>
      <c r="J149" s="73"/>
      <c r="K149" s="73">
        <f t="shared" si="5"/>
        <v>997.2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313</v>
      </c>
      <c r="C150" s="79" t="s">
        <v>5344</v>
      </c>
      <c r="D150" s="78">
        <v>21111035</v>
      </c>
      <c r="E150" s="79" t="s">
        <v>33</v>
      </c>
      <c r="F150" s="73">
        <v>33</v>
      </c>
      <c r="G150" s="73">
        <v>23.6</v>
      </c>
      <c r="H150" s="73">
        <f t="shared" si="4"/>
        <v>778.80000000000007</v>
      </c>
      <c r="I150" s="73">
        <v>356</v>
      </c>
      <c r="J150" s="73"/>
      <c r="K150" s="73">
        <f t="shared" si="5"/>
        <v>1134.8000000000002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314</v>
      </c>
      <c r="C151" s="79" t="s">
        <v>5893</v>
      </c>
      <c r="D151" s="78">
        <v>21109086</v>
      </c>
      <c r="E151" s="79" t="s">
        <v>309</v>
      </c>
      <c r="F151" s="73">
        <v>41</v>
      </c>
      <c r="G151" s="73">
        <v>23.6</v>
      </c>
      <c r="H151" s="73">
        <f t="shared" si="4"/>
        <v>967.6</v>
      </c>
      <c r="I151" s="73">
        <v>372</v>
      </c>
      <c r="J151" s="73"/>
      <c r="K151" s="73">
        <f t="shared" si="5"/>
        <v>1339.6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314</v>
      </c>
      <c r="C152" s="79" t="s">
        <v>4044</v>
      </c>
      <c r="D152" s="78">
        <v>21109113</v>
      </c>
      <c r="E152" s="79" t="s">
        <v>309</v>
      </c>
      <c r="F152" s="73">
        <v>30</v>
      </c>
      <c r="G152" s="73">
        <v>23.6</v>
      </c>
      <c r="H152" s="73">
        <f t="shared" si="4"/>
        <v>708</v>
      </c>
      <c r="I152" s="73">
        <v>189</v>
      </c>
      <c r="J152" s="73"/>
      <c r="K152" s="73">
        <f t="shared" si="5"/>
        <v>897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315</v>
      </c>
      <c r="C153" s="79" t="s">
        <v>2086</v>
      </c>
      <c r="D153" s="78">
        <v>21126017</v>
      </c>
      <c r="E153" s="79" t="s">
        <v>184</v>
      </c>
      <c r="F153" s="73">
        <v>42</v>
      </c>
      <c r="G153" s="73">
        <v>23.6</v>
      </c>
      <c r="H153" s="73">
        <f t="shared" si="4"/>
        <v>991.2</v>
      </c>
      <c r="I153" s="73">
        <v>591</v>
      </c>
      <c r="J153" s="73"/>
      <c r="K153" s="73">
        <f t="shared" si="5"/>
        <v>1582.2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315</v>
      </c>
      <c r="C154" s="79" t="s">
        <v>5941</v>
      </c>
      <c r="D154" s="78">
        <v>21126054</v>
      </c>
      <c r="E154" s="79" t="s">
        <v>184</v>
      </c>
      <c r="F154" s="73">
        <v>42</v>
      </c>
      <c r="G154" s="73">
        <v>23.6</v>
      </c>
      <c r="H154" s="73">
        <f t="shared" si="4"/>
        <v>991.2</v>
      </c>
      <c r="I154" s="73">
        <v>177</v>
      </c>
      <c r="J154" s="73"/>
      <c r="K154" s="73">
        <f t="shared" si="5"/>
        <v>1168.2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316</v>
      </c>
      <c r="C155" s="79" t="s">
        <v>3802</v>
      </c>
      <c r="D155" s="78">
        <v>21109023</v>
      </c>
      <c r="E155" s="79" t="s">
        <v>309</v>
      </c>
      <c r="F155" s="73">
        <v>31</v>
      </c>
      <c r="G155" s="73">
        <v>23.6</v>
      </c>
      <c r="H155" s="73">
        <f t="shared" si="4"/>
        <v>731.6</v>
      </c>
      <c r="I155" s="73">
        <v>490</v>
      </c>
      <c r="J155" s="73"/>
      <c r="K155" s="73">
        <f t="shared" si="5"/>
        <v>1221.5999999999999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316</v>
      </c>
      <c r="C156" s="79" t="s">
        <v>3870</v>
      </c>
      <c r="D156" s="78">
        <v>21109041</v>
      </c>
      <c r="E156" s="79" t="s">
        <v>309</v>
      </c>
      <c r="F156" s="73">
        <v>27</v>
      </c>
      <c r="G156" s="73">
        <v>23.6</v>
      </c>
      <c r="H156" s="73">
        <f t="shared" si="4"/>
        <v>637.20000000000005</v>
      </c>
      <c r="I156" s="73">
        <v>300</v>
      </c>
      <c r="J156" s="73"/>
      <c r="K156" s="73">
        <f t="shared" si="5"/>
        <v>937.2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317</v>
      </c>
      <c r="C157" s="79" t="s">
        <v>5940</v>
      </c>
      <c r="D157" s="78">
        <v>21103155</v>
      </c>
      <c r="E157" s="79" t="s">
        <v>3425</v>
      </c>
      <c r="F157" s="73">
        <v>40</v>
      </c>
      <c r="G157" s="73">
        <v>23.6</v>
      </c>
      <c r="H157" s="73">
        <f t="shared" si="4"/>
        <v>944</v>
      </c>
      <c r="I157" s="73">
        <v>325</v>
      </c>
      <c r="J157" s="73"/>
      <c r="K157" s="73">
        <f t="shared" si="5"/>
        <v>1269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317</v>
      </c>
      <c r="C158" s="79" t="s">
        <v>3758</v>
      </c>
      <c r="D158" s="78">
        <v>21103023</v>
      </c>
      <c r="E158" s="79" t="s">
        <v>251</v>
      </c>
      <c r="F158" s="73">
        <v>49</v>
      </c>
      <c r="G158" s="73">
        <v>23.6</v>
      </c>
      <c r="H158" s="73">
        <f t="shared" si="4"/>
        <v>1156.4000000000001</v>
      </c>
      <c r="I158" s="73">
        <v>389</v>
      </c>
      <c r="J158" s="73"/>
      <c r="K158" s="73">
        <f t="shared" si="5"/>
        <v>1545.4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318</v>
      </c>
      <c r="C159" s="79" t="s">
        <v>4232</v>
      </c>
      <c r="D159" s="78">
        <v>21109090</v>
      </c>
      <c r="E159" s="79" t="s">
        <v>309</v>
      </c>
      <c r="F159" s="73">
        <v>43</v>
      </c>
      <c r="G159" s="73">
        <v>23.6</v>
      </c>
      <c r="H159" s="73">
        <f t="shared" si="4"/>
        <v>1014.8000000000001</v>
      </c>
      <c r="I159" s="73">
        <v>474</v>
      </c>
      <c r="J159" s="73"/>
      <c r="K159" s="73">
        <f t="shared" si="5"/>
        <v>1488.8000000000002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318</v>
      </c>
      <c r="C160" s="79" t="s">
        <v>5289</v>
      </c>
      <c r="D160" s="78">
        <v>21109054</v>
      </c>
      <c r="E160" s="79" t="s">
        <v>309</v>
      </c>
      <c r="F160" s="73">
        <v>39</v>
      </c>
      <c r="G160" s="73">
        <v>23.6</v>
      </c>
      <c r="H160" s="73">
        <f t="shared" si="4"/>
        <v>920.40000000000009</v>
      </c>
      <c r="I160" s="73">
        <v>722</v>
      </c>
      <c r="J160" s="73"/>
      <c r="K160" s="73">
        <f t="shared" si="5"/>
        <v>1642.4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319</v>
      </c>
      <c r="C161" s="79" t="s">
        <v>5942</v>
      </c>
      <c r="D161" s="78">
        <v>21103158</v>
      </c>
      <c r="E161" s="79" t="s">
        <v>251</v>
      </c>
      <c r="F161" s="73">
        <v>27</v>
      </c>
      <c r="G161" s="73">
        <v>23.6</v>
      </c>
      <c r="H161" s="73">
        <f t="shared" si="4"/>
        <v>637.20000000000005</v>
      </c>
      <c r="I161" s="73">
        <v>204</v>
      </c>
      <c r="J161" s="73"/>
      <c r="K161" s="73">
        <f t="shared" si="5"/>
        <v>841.2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319</v>
      </c>
      <c r="C162" s="79" t="s">
        <v>3649</v>
      </c>
      <c r="D162" s="78">
        <v>21103152</v>
      </c>
      <c r="E162" s="79" t="s">
        <v>251</v>
      </c>
      <c r="F162" s="73">
        <v>40</v>
      </c>
      <c r="G162" s="73">
        <v>23.6</v>
      </c>
      <c r="H162" s="73">
        <f t="shared" si="4"/>
        <v>944</v>
      </c>
      <c r="I162" s="73">
        <v>228</v>
      </c>
      <c r="J162" s="73"/>
      <c r="K162" s="73">
        <f t="shared" si="5"/>
        <v>1172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320</v>
      </c>
      <c r="C163" s="79" t="s">
        <v>5928</v>
      </c>
      <c r="D163" s="78">
        <v>21109018</v>
      </c>
      <c r="E163" s="79" t="s">
        <v>309</v>
      </c>
      <c r="F163" s="73">
        <v>40</v>
      </c>
      <c r="G163" s="73">
        <v>23.6</v>
      </c>
      <c r="H163" s="73">
        <f t="shared" si="4"/>
        <v>944</v>
      </c>
      <c r="I163" s="73">
        <v>687</v>
      </c>
      <c r="J163" s="73"/>
      <c r="K163" s="73">
        <f t="shared" si="5"/>
        <v>1631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320</v>
      </c>
      <c r="C164" s="79" t="s">
        <v>5947</v>
      </c>
      <c r="D164" s="78">
        <v>21109067</v>
      </c>
      <c r="E164" s="79" t="s">
        <v>309</v>
      </c>
      <c r="F164" s="73">
        <v>41</v>
      </c>
      <c r="G164" s="73">
        <v>23.6</v>
      </c>
      <c r="H164" s="73">
        <f t="shared" si="4"/>
        <v>967.6</v>
      </c>
      <c r="I164" s="73">
        <v>367</v>
      </c>
      <c r="J164" s="73"/>
      <c r="K164" s="73">
        <f t="shared" si="5"/>
        <v>1334.6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321</v>
      </c>
      <c r="C165" s="79" t="s">
        <v>3620</v>
      </c>
      <c r="D165" s="78">
        <v>21109002</v>
      </c>
      <c r="E165" s="79" t="s">
        <v>309</v>
      </c>
      <c r="F165" s="73">
        <v>34</v>
      </c>
      <c r="G165" s="73">
        <v>23.6</v>
      </c>
      <c r="H165" s="73">
        <f t="shared" si="4"/>
        <v>802.40000000000009</v>
      </c>
      <c r="I165" s="73">
        <v>344</v>
      </c>
      <c r="J165" s="73"/>
      <c r="K165" s="73">
        <f t="shared" si="5"/>
        <v>1146.4000000000001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321</v>
      </c>
      <c r="C166" s="79" t="s">
        <v>449</v>
      </c>
      <c r="D166" s="78">
        <v>21109005</v>
      </c>
      <c r="E166" s="79" t="s">
        <v>309</v>
      </c>
      <c r="F166" s="73">
        <v>48</v>
      </c>
      <c r="G166" s="73">
        <v>23.6</v>
      </c>
      <c r="H166" s="73">
        <f t="shared" si="4"/>
        <v>1132.8000000000002</v>
      </c>
      <c r="I166" s="73">
        <v>388</v>
      </c>
      <c r="J166" s="73"/>
      <c r="K166" s="73">
        <f t="shared" si="5"/>
        <v>1520.8000000000002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322</v>
      </c>
      <c r="C167" s="79" t="s">
        <v>2131</v>
      </c>
      <c r="D167" s="78">
        <v>21109051</v>
      </c>
      <c r="E167" s="79" t="s">
        <v>309</v>
      </c>
      <c r="F167" s="73">
        <v>38</v>
      </c>
      <c r="G167" s="73">
        <v>23.6</v>
      </c>
      <c r="H167" s="73">
        <f t="shared" si="4"/>
        <v>896.80000000000007</v>
      </c>
      <c r="I167" s="73">
        <v>420</v>
      </c>
      <c r="J167" s="73"/>
      <c r="K167" s="73">
        <f t="shared" si="5"/>
        <v>1316.8000000000002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322</v>
      </c>
      <c r="C168" s="79" t="s">
        <v>4301</v>
      </c>
      <c r="D168" s="78">
        <v>21109042</v>
      </c>
      <c r="E168" s="79" t="s">
        <v>309</v>
      </c>
      <c r="F168" s="73">
        <v>34</v>
      </c>
      <c r="G168" s="73">
        <v>23.6</v>
      </c>
      <c r="H168" s="73">
        <f t="shared" si="4"/>
        <v>802.40000000000009</v>
      </c>
      <c r="I168" s="73">
        <v>658</v>
      </c>
      <c r="J168" s="73"/>
      <c r="K168" s="73">
        <f t="shared" si="5"/>
        <v>1460.4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323</v>
      </c>
      <c r="C169" s="79" t="s">
        <v>5897</v>
      </c>
      <c r="D169" s="78">
        <v>21109087</v>
      </c>
      <c r="E169" s="79" t="s">
        <v>309</v>
      </c>
      <c r="F169" s="73">
        <v>41</v>
      </c>
      <c r="G169" s="73">
        <v>23.6</v>
      </c>
      <c r="H169" s="73">
        <f t="shared" si="4"/>
        <v>967.6</v>
      </c>
      <c r="I169" s="73">
        <v>266</v>
      </c>
      <c r="J169" s="73"/>
      <c r="K169" s="73">
        <f t="shared" si="5"/>
        <v>1233.5999999999999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324</v>
      </c>
      <c r="C170" s="79" t="s">
        <v>5887</v>
      </c>
      <c r="D170" s="78">
        <v>21103053</v>
      </c>
      <c r="E170" s="79" t="s">
        <v>251</v>
      </c>
      <c r="F170" s="73">
        <v>49</v>
      </c>
      <c r="G170" s="73">
        <v>23.6</v>
      </c>
      <c r="H170" s="73">
        <f t="shared" si="4"/>
        <v>1156.4000000000001</v>
      </c>
      <c r="I170" s="73">
        <v>267</v>
      </c>
      <c r="J170" s="73"/>
      <c r="K170" s="73">
        <f t="shared" si="5"/>
        <v>1423.4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324</v>
      </c>
      <c r="C171" s="79" t="s">
        <v>2853</v>
      </c>
      <c r="D171" s="78">
        <v>21103153</v>
      </c>
      <c r="E171" s="79" t="s">
        <v>251</v>
      </c>
      <c r="F171" s="73">
        <v>30</v>
      </c>
      <c r="G171" s="73">
        <v>23.6</v>
      </c>
      <c r="H171" s="73">
        <f t="shared" si="4"/>
        <v>708</v>
      </c>
      <c r="I171" s="73">
        <v>333</v>
      </c>
      <c r="J171" s="73"/>
      <c r="K171" s="73">
        <f t="shared" si="5"/>
        <v>1041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325</v>
      </c>
      <c r="C172" s="79" t="s">
        <v>2542</v>
      </c>
      <c r="D172" s="78">
        <v>21113003</v>
      </c>
      <c r="E172" s="79" t="s">
        <v>723</v>
      </c>
      <c r="F172" s="73">
        <v>49</v>
      </c>
      <c r="G172" s="73">
        <v>23.6</v>
      </c>
      <c r="H172" s="73">
        <f t="shared" si="4"/>
        <v>1156.4000000000001</v>
      </c>
      <c r="I172" s="73">
        <v>683</v>
      </c>
      <c r="J172" s="73"/>
      <c r="K172" s="73">
        <f t="shared" si="5"/>
        <v>1839.4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325</v>
      </c>
      <c r="C173" s="79" t="s">
        <v>5742</v>
      </c>
      <c r="D173" s="78">
        <v>21113010</v>
      </c>
      <c r="E173" s="79" t="s">
        <v>723</v>
      </c>
      <c r="F173" s="73">
        <v>35</v>
      </c>
      <c r="G173" s="73">
        <v>23.6</v>
      </c>
      <c r="H173" s="73">
        <f t="shared" si="4"/>
        <v>826</v>
      </c>
      <c r="I173" s="73">
        <v>438</v>
      </c>
      <c r="J173" s="73"/>
      <c r="K173" s="73">
        <f t="shared" si="5"/>
        <v>1264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326</v>
      </c>
      <c r="C174" s="79" t="s">
        <v>5933</v>
      </c>
      <c r="D174" s="78">
        <v>21103103</v>
      </c>
      <c r="E174" s="79" t="s">
        <v>251</v>
      </c>
      <c r="F174" s="73">
        <v>30</v>
      </c>
      <c r="G174" s="73">
        <v>23.6</v>
      </c>
      <c r="H174" s="73">
        <f t="shared" si="4"/>
        <v>708</v>
      </c>
      <c r="I174" s="73">
        <v>421</v>
      </c>
      <c r="J174" s="73"/>
      <c r="K174" s="73">
        <f t="shared" si="5"/>
        <v>1129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326</v>
      </c>
      <c r="C175" s="79" t="s">
        <v>5946</v>
      </c>
      <c r="D175" s="78">
        <v>21126043</v>
      </c>
      <c r="E175" s="79" t="s">
        <v>184</v>
      </c>
      <c r="F175" s="73">
        <v>30</v>
      </c>
      <c r="G175" s="73">
        <v>23.6</v>
      </c>
      <c r="H175" s="73">
        <f t="shared" si="4"/>
        <v>708</v>
      </c>
      <c r="I175" s="73">
        <v>610</v>
      </c>
      <c r="J175" s="73"/>
      <c r="K175" s="73">
        <f t="shared" si="5"/>
        <v>1318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327</v>
      </c>
      <c r="C176" s="79" t="s">
        <v>3117</v>
      </c>
      <c r="D176" s="78">
        <v>21106068</v>
      </c>
      <c r="E176" s="79" t="s">
        <v>212</v>
      </c>
      <c r="F176" s="73">
        <v>50</v>
      </c>
      <c r="G176" s="73">
        <v>23.6</v>
      </c>
      <c r="H176" s="73">
        <f t="shared" si="4"/>
        <v>1180</v>
      </c>
      <c r="I176" s="73">
        <v>294</v>
      </c>
      <c r="J176" s="73"/>
      <c r="K176" s="73">
        <f t="shared" si="5"/>
        <v>1474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327</v>
      </c>
      <c r="C177" s="79" t="s">
        <v>3414</v>
      </c>
      <c r="D177" s="78">
        <v>21102076</v>
      </c>
      <c r="E177" s="79" t="s">
        <v>813</v>
      </c>
      <c r="F177" s="73">
        <v>46</v>
      </c>
      <c r="G177" s="73">
        <v>23.6</v>
      </c>
      <c r="H177" s="73">
        <f t="shared" si="4"/>
        <v>1085.6000000000001</v>
      </c>
      <c r="I177" s="73">
        <v>500</v>
      </c>
      <c r="J177" s="73"/>
      <c r="K177" s="73">
        <f t="shared" si="5"/>
        <v>1585.6000000000001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328</v>
      </c>
      <c r="C178" s="79" t="s">
        <v>2016</v>
      </c>
      <c r="D178" s="78">
        <v>21103003</v>
      </c>
      <c r="E178" s="79" t="s">
        <v>251</v>
      </c>
      <c r="F178" s="73">
        <v>27</v>
      </c>
      <c r="G178" s="73">
        <v>23.6</v>
      </c>
      <c r="H178" s="73">
        <f t="shared" si="4"/>
        <v>637.20000000000005</v>
      </c>
      <c r="I178" s="73">
        <v>511</v>
      </c>
      <c r="J178" s="73"/>
      <c r="K178" s="73">
        <f t="shared" si="5"/>
        <v>1148.2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328</v>
      </c>
      <c r="C179" s="79" t="s">
        <v>3380</v>
      </c>
      <c r="D179" s="78">
        <v>21103096</v>
      </c>
      <c r="E179" s="79" t="s">
        <v>251</v>
      </c>
      <c r="F179" s="73">
        <v>34</v>
      </c>
      <c r="G179" s="73">
        <v>23.6</v>
      </c>
      <c r="H179" s="73">
        <f t="shared" si="4"/>
        <v>802.40000000000009</v>
      </c>
      <c r="I179" s="73">
        <v>496</v>
      </c>
      <c r="J179" s="73"/>
      <c r="K179" s="73">
        <f t="shared" si="5"/>
        <v>1298.4000000000001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329</v>
      </c>
      <c r="C180" s="79" t="s">
        <v>2610</v>
      </c>
      <c r="D180" s="78">
        <v>21109015</v>
      </c>
      <c r="E180" s="79" t="s">
        <v>309</v>
      </c>
      <c r="F180" s="73">
        <v>44</v>
      </c>
      <c r="G180" s="73">
        <v>23.6</v>
      </c>
      <c r="H180" s="73">
        <f t="shared" si="4"/>
        <v>1038.4000000000001</v>
      </c>
      <c r="I180" s="73">
        <v>574</v>
      </c>
      <c r="J180" s="73"/>
      <c r="K180" s="73">
        <f t="shared" si="5"/>
        <v>1612.4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329</v>
      </c>
      <c r="C181" s="79" t="s">
        <v>3881</v>
      </c>
      <c r="D181" s="78">
        <v>21109003</v>
      </c>
      <c r="E181" s="79" t="s">
        <v>309</v>
      </c>
      <c r="F181" s="73">
        <v>28</v>
      </c>
      <c r="G181" s="73">
        <v>23.6</v>
      </c>
      <c r="H181" s="73">
        <f t="shared" si="4"/>
        <v>660.80000000000007</v>
      </c>
      <c r="I181" s="73">
        <v>223</v>
      </c>
      <c r="J181" s="73"/>
      <c r="K181" s="73">
        <f t="shared" si="5"/>
        <v>883.80000000000007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330</v>
      </c>
      <c r="C182" s="79" t="s">
        <v>3590</v>
      </c>
      <c r="D182" s="78">
        <v>21109104</v>
      </c>
      <c r="E182" s="79" t="s">
        <v>309</v>
      </c>
      <c r="F182" s="73">
        <v>33</v>
      </c>
      <c r="G182" s="73">
        <v>23.6</v>
      </c>
      <c r="H182" s="73">
        <f t="shared" si="4"/>
        <v>778.80000000000007</v>
      </c>
      <c r="I182" s="73">
        <v>318</v>
      </c>
      <c r="J182" s="73"/>
      <c r="K182" s="73">
        <f t="shared" si="5"/>
        <v>1096.8000000000002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330</v>
      </c>
      <c r="C183" s="79" t="s">
        <v>3979</v>
      </c>
      <c r="D183" s="78">
        <v>21109110</v>
      </c>
      <c r="E183" s="79" t="s">
        <v>309</v>
      </c>
      <c r="F183" s="73">
        <v>30</v>
      </c>
      <c r="G183" s="73">
        <v>23.6</v>
      </c>
      <c r="H183" s="73">
        <f t="shared" si="4"/>
        <v>708</v>
      </c>
      <c r="I183" s="73">
        <v>317</v>
      </c>
      <c r="J183" s="73"/>
      <c r="K183" s="73">
        <f t="shared" si="5"/>
        <v>1025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331</v>
      </c>
      <c r="C184" s="79" t="s">
        <v>5917</v>
      </c>
      <c r="D184" s="78">
        <v>21112087</v>
      </c>
      <c r="E184" s="79" t="s">
        <v>6069</v>
      </c>
      <c r="F184" s="73">
        <v>27</v>
      </c>
      <c r="G184" s="73">
        <v>23.6</v>
      </c>
      <c r="H184" s="73">
        <f t="shared" si="4"/>
        <v>637.20000000000005</v>
      </c>
      <c r="I184" s="73">
        <v>248</v>
      </c>
      <c r="J184" s="73">
        <v>60</v>
      </c>
      <c r="K184" s="73">
        <f t="shared" si="5"/>
        <v>945.2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331</v>
      </c>
      <c r="C185" s="79" t="s">
        <v>6006</v>
      </c>
      <c r="D185" s="78">
        <v>21102021</v>
      </c>
      <c r="E185" s="79" t="s">
        <v>2589</v>
      </c>
      <c r="F185" s="73">
        <v>46</v>
      </c>
      <c r="G185" s="73">
        <v>23.6</v>
      </c>
      <c r="H185" s="73">
        <f t="shared" si="4"/>
        <v>1085.6000000000001</v>
      </c>
      <c r="I185" s="73">
        <v>657</v>
      </c>
      <c r="J185" s="73"/>
      <c r="K185" s="73">
        <f t="shared" si="5"/>
        <v>1742.6000000000001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332</v>
      </c>
      <c r="C186" s="79" t="s">
        <v>2375</v>
      </c>
      <c r="D186" s="78">
        <v>21124008</v>
      </c>
      <c r="E186" s="79" t="s">
        <v>156</v>
      </c>
      <c r="F186" s="73">
        <v>27</v>
      </c>
      <c r="G186" s="73">
        <v>23.6</v>
      </c>
      <c r="H186" s="73">
        <f t="shared" si="4"/>
        <v>637.20000000000005</v>
      </c>
      <c r="I186" s="73">
        <v>172</v>
      </c>
      <c r="J186" s="73"/>
      <c r="K186" s="73">
        <f t="shared" si="5"/>
        <v>809.2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332</v>
      </c>
      <c r="C187" s="79" t="s">
        <v>3550</v>
      </c>
      <c r="D187" s="78">
        <v>21124033</v>
      </c>
      <c r="E187" s="79" t="s">
        <v>156</v>
      </c>
      <c r="F187" s="73">
        <v>38</v>
      </c>
      <c r="G187" s="73">
        <v>23.6</v>
      </c>
      <c r="H187" s="73">
        <f t="shared" si="4"/>
        <v>896.80000000000007</v>
      </c>
      <c r="I187" s="73">
        <v>158</v>
      </c>
      <c r="J187" s="73"/>
      <c r="K187" s="73">
        <f t="shared" si="5"/>
        <v>1054.8000000000002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333</v>
      </c>
      <c r="C188" s="79" t="s">
        <v>2077</v>
      </c>
      <c r="D188" s="78">
        <v>21103031</v>
      </c>
      <c r="E188" s="79" t="s">
        <v>251</v>
      </c>
      <c r="F188" s="73">
        <v>34</v>
      </c>
      <c r="G188" s="73">
        <v>23.6</v>
      </c>
      <c r="H188" s="73">
        <f t="shared" si="4"/>
        <v>802.40000000000009</v>
      </c>
      <c r="I188" s="73">
        <v>769</v>
      </c>
      <c r="J188" s="73"/>
      <c r="K188" s="73">
        <f t="shared" si="5"/>
        <v>1571.4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333</v>
      </c>
      <c r="C189" s="79" t="s">
        <v>5955</v>
      </c>
      <c r="D189" s="78">
        <v>21103044</v>
      </c>
      <c r="E189" s="79" t="s">
        <v>51</v>
      </c>
      <c r="F189" s="73">
        <v>30</v>
      </c>
      <c r="G189" s="73">
        <v>23.6</v>
      </c>
      <c r="H189" s="73">
        <f t="shared" si="4"/>
        <v>708</v>
      </c>
      <c r="I189" s="73">
        <v>365</v>
      </c>
      <c r="J189" s="73"/>
      <c r="K189" s="73">
        <f t="shared" si="5"/>
        <v>1073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334</v>
      </c>
      <c r="C190" s="79" t="s">
        <v>5914</v>
      </c>
      <c r="D190" s="78">
        <v>21124027</v>
      </c>
      <c r="E190" s="79" t="s">
        <v>156</v>
      </c>
      <c r="F190" s="73">
        <v>36</v>
      </c>
      <c r="G190" s="73">
        <v>23.6</v>
      </c>
      <c r="H190" s="73">
        <f t="shared" si="4"/>
        <v>849.6</v>
      </c>
      <c r="I190" s="73">
        <v>229</v>
      </c>
      <c r="J190" s="73"/>
      <c r="K190" s="73">
        <f t="shared" si="5"/>
        <v>1078.5999999999999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334</v>
      </c>
      <c r="C191" s="79" t="s">
        <v>2830</v>
      </c>
      <c r="D191" s="78">
        <v>21126020</v>
      </c>
      <c r="E191" s="79" t="s">
        <v>184</v>
      </c>
      <c r="F191" s="73">
        <v>27</v>
      </c>
      <c r="G191" s="73">
        <v>23.6</v>
      </c>
      <c r="H191" s="73">
        <f t="shared" si="4"/>
        <v>637.20000000000005</v>
      </c>
      <c r="I191" s="73">
        <v>77</v>
      </c>
      <c r="J191" s="73"/>
      <c r="K191" s="73">
        <f t="shared" si="5"/>
        <v>714.2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335</v>
      </c>
      <c r="C192" s="79" t="s">
        <v>2469</v>
      </c>
      <c r="D192" s="78">
        <v>21103128</v>
      </c>
      <c r="E192" s="79" t="s">
        <v>251</v>
      </c>
      <c r="F192" s="73">
        <v>40</v>
      </c>
      <c r="G192" s="73">
        <v>23.6</v>
      </c>
      <c r="H192" s="73">
        <f t="shared" si="4"/>
        <v>944</v>
      </c>
      <c r="I192" s="73">
        <v>480</v>
      </c>
      <c r="J192" s="73"/>
      <c r="K192" s="73">
        <f t="shared" si="5"/>
        <v>1424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335</v>
      </c>
      <c r="C193" s="79" t="s">
        <v>4167</v>
      </c>
      <c r="D193" s="78">
        <v>21103034</v>
      </c>
      <c r="E193" s="79" t="s">
        <v>251</v>
      </c>
      <c r="F193" s="73">
        <v>38</v>
      </c>
      <c r="G193" s="73">
        <v>23.6</v>
      </c>
      <c r="H193" s="73">
        <f t="shared" si="4"/>
        <v>896.80000000000007</v>
      </c>
      <c r="I193" s="73">
        <v>601</v>
      </c>
      <c r="J193" s="73"/>
      <c r="K193" s="73">
        <f t="shared" si="5"/>
        <v>1497.8000000000002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336</v>
      </c>
      <c r="C194" s="79" t="s">
        <v>1984</v>
      </c>
      <c r="D194" s="78">
        <v>21124003</v>
      </c>
      <c r="E194" s="79" t="s">
        <v>156</v>
      </c>
      <c r="F194" s="73">
        <v>40</v>
      </c>
      <c r="G194" s="73">
        <v>23.6</v>
      </c>
      <c r="H194" s="73">
        <f t="shared" si="4"/>
        <v>944</v>
      </c>
      <c r="I194" s="73">
        <v>365</v>
      </c>
      <c r="J194" s="73"/>
      <c r="K194" s="73">
        <f t="shared" si="5"/>
        <v>1309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336</v>
      </c>
      <c r="C195" s="79" t="s">
        <v>2713</v>
      </c>
      <c r="D195" s="78">
        <v>21109046</v>
      </c>
      <c r="E195" s="79" t="s">
        <v>309</v>
      </c>
      <c r="F195" s="73">
        <v>46</v>
      </c>
      <c r="G195" s="73">
        <v>23.6</v>
      </c>
      <c r="H195" s="73">
        <f t="shared" ref="H195:H258" si="6">F195*G195</f>
        <v>1085.6000000000001</v>
      </c>
      <c r="I195" s="73">
        <v>476</v>
      </c>
      <c r="J195" s="73"/>
      <c r="K195" s="73">
        <f t="shared" ref="K195:K258" si="7">H195+I195+J195</f>
        <v>1561.6000000000001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337</v>
      </c>
      <c r="C196" s="79" t="s">
        <v>2576</v>
      </c>
      <c r="D196" s="78">
        <v>21126012</v>
      </c>
      <c r="E196" s="79" t="s">
        <v>184</v>
      </c>
      <c r="F196" s="73">
        <v>46</v>
      </c>
      <c r="G196" s="73">
        <v>23.6</v>
      </c>
      <c r="H196" s="73">
        <f t="shared" si="6"/>
        <v>1085.6000000000001</v>
      </c>
      <c r="I196" s="73">
        <v>394</v>
      </c>
      <c r="J196" s="73"/>
      <c r="K196" s="73">
        <f t="shared" si="7"/>
        <v>1479.6000000000001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337</v>
      </c>
      <c r="C197" s="79" t="s">
        <v>2821</v>
      </c>
      <c r="D197" s="78">
        <v>21126003</v>
      </c>
      <c r="E197" s="79" t="s">
        <v>184</v>
      </c>
      <c r="F197" s="73">
        <v>36</v>
      </c>
      <c r="G197" s="73">
        <v>23.6</v>
      </c>
      <c r="H197" s="73">
        <f t="shared" si="6"/>
        <v>849.6</v>
      </c>
      <c r="I197" s="73">
        <v>230</v>
      </c>
      <c r="J197" s="73"/>
      <c r="K197" s="73">
        <f t="shared" si="7"/>
        <v>1079.5999999999999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338</v>
      </c>
      <c r="C198" s="79" t="s">
        <v>2277</v>
      </c>
      <c r="D198" s="78">
        <v>21103100</v>
      </c>
      <c r="E198" s="79" t="s">
        <v>251</v>
      </c>
      <c r="F198" s="73">
        <v>34</v>
      </c>
      <c r="G198" s="73">
        <v>23.6</v>
      </c>
      <c r="H198" s="73">
        <f t="shared" si="6"/>
        <v>802.40000000000009</v>
      </c>
      <c r="I198" s="73">
        <v>260</v>
      </c>
      <c r="J198" s="73"/>
      <c r="K198" s="73">
        <f t="shared" si="7"/>
        <v>1062.4000000000001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338</v>
      </c>
      <c r="C199" s="79" t="s">
        <v>3696</v>
      </c>
      <c r="D199" s="78">
        <v>21103087</v>
      </c>
      <c r="E199" s="79" t="s">
        <v>51</v>
      </c>
      <c r="F199" s="73">
        <v>30</v>
      </c>
      <c r="G199" s="73">
        <v>23.6</v>
      </c>
      <c r="H199" s="73">
        <f t="shared" si="6"/>
        <v>708</v>
      </c>
      <c r="I199" s="73">
        <v>210</v>
      </c>
      <c r="J199" s="73"/>
      <c r="K199" s="73">
        <f t="shared" si="7"/>
        <v>918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339</v>
      </c>
      <c r="C200" s="79" t="s">
        <v>2943</v>
      </c>
      <c r="D200" s="78">
        <v>21124043</v>
      </c>
      <c r="E200" s="79" t="s">
        <v>156</v>
      </c>
      <c r="F200" s="73">
        <v>37</v>
      </c>
      <c r="G200" s="73">
        <v>23.6</v>
      </c>
      <c r="H200" s="73">
        <f t="shared" si="6"/>
        <v>873.2</v>
      </c>
      <c r="I200" s="73">
        <v>237</v>
      </c>
      <c r="J200" s="73"/>
      <c r="K200" s="73">
        <f t="shared" si="7"/>
        <v>1110.2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339</v>
      </c>
      <c r="C201" s="79" t="s">
        <v>4719</v>
      </c>
      <c r="D201" s="78">
        <v>21124021</v>
      </c>
      <c r="E201" s="79" t="s">
        <v>156</v>
      </c>
      <c r="F201" s="73">
        <v>27</v>
      </c>
      <c r="G201" s="73">
        <v>23.6</v>
      </c>
      <c r="H201" s="73">
        <f t="shared" si="6"/>
        <v>637.20000000000005</v>
      </c>
      <c r="I201" s="73">
        <v>386</v>
      </c>
      <c r="J201" s="73"/>
      <c r="K201" s="73">
        <f t="shared" si="7"/>
        <v>1023.2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340</v>
      </c>
      <c r="C202" s="79" t="s">
        <v>2097</v>
      </c>
      <c r="D202" s="78">
        <v>21103091</v>
      </c>
      <c r="E202" s="79" t="s">
        <v>251</v>
      </c>
      <c r="F202" s="73">
        <v>30</v>
      </c>
      <c r="G202" s="73">
        <v>23.6</v>
      </c>
      <c r="H202" s="73">
        <f t="shared" si="6"/>
        <v>708</v>
      </c>
      <c r="I202" s="73">
        <v>768</v>
      </c>
      <c r="J202" s="73"/>
      <c r="K202" s="73">
        <f t="shared" si="7"/>
        <v>1476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340</v>
      </c>
      <c r="C203" s="79" t="s">
        <v>3891</v>
      </c>
      <c r="D203" s="78">
        <v>21103059</v>
      </c>
      <c r="E203" s="79" t="s">
        <v>251</v>
      </c>
      <c r="F203" s="73">
        <v>27</v>
      </c>
      <c r="G203" s="73">
        <v>23.6</v>
      </c>
      <c r="H203" s="73">
        <f t="shared" si="6"/>
        <v>637.20000000000005</v>
      </c>
      <c r="I203" s="73">
        <v>182</v>
      </c>
      <c r="J203" s="73"/>
      <c r="K203" s="73">
        <f t="shared" si="7"/>
        <v>819.2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342</v>
      </c>
      <c r="C204" s="79" t="s">
        <v>2176</v>
      </c>
      <c r="D204" s="78">
        <v>21126005</v>
      </c>
      <c r="E204" s="79" t="s">
        <v>184</v>
      </c>
      <c r="F204" s="73">
        <v>40</v>
      </c>
      <c r="G204" s="73">
        <v>23.6</v>
      </c>
      <c r="H204" s="73">
        <f t="shared" si="6"/>
        <v>944</v>
      </c>
      <c r="I204" s="73">
        <v>606</v>
      </c>
      <c r="J204" s="73"/>
      <c r="K204" s="73">
        <f t="shared" si="7"/>
        <v>1550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342</v>
      </c>
      <c r="C205" s="79" t="s">
        <v>3052</v>
      </c>
      <c r="D205" s="78">
        <v>21126033</v>
      </c>
      <c r="E205" s="79" t="s">
        <v>184</v>
      </c>
      <c r="F205" s="73">
        <v>33</v>
      </c>
      <c r="G205" s="73">
        <v>23.6</v>
      </c>
      <c r="H205" s="73">
        <f t="shared" si="6"/>
        <v>778.80000000000007</v>
      </c>
      <c r="I205" s="73">
        <v>423</v>
      </c>
      <c r="J205" s="73"/>
      <c r="K205" s="73">
        <f t="shared" si="7"/>
        <v>1201.8000000000002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343</v>
      </c>
      <c r="C206" s="79" t="s">
        <v>5903</v>
      </c>
      <c r="D206" s="78">
        <v>21126050</v>
      </c>
      <c r="E206" s="79" t="s">
        <v>184</v>
      </c>
      <c r="F206" s="73">
        <v>46</v>
      </c>
      <c r="G206" s="73">
        <v>23.6</v>
      </c>
      <c r="H206" s="73">
        <f t="shared" si="6"/>
        <v>1085.6000000000001</v>
      </c>
      <c r="I206" s="73">
        <v>676</v>
      </c>
      <c r="J206" s="73"/>
      <c r="K206" s="73">
        <f t="shared" si="7"/>
        <v>1761.6000000000001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343</v>
      </c>
      <c r="C207" s="79" t="s">
        <v>3579</v>
      </c>
      <c r="D207" s="78">
        <v>21126051</v>
      </c>
      <c r="E207" s="79" t="s">
        <v>652</v>
      </c>
      <c r="F207" s="73">
        <v>31</v>
      </c>
      <c r="G207" s="73">
        <v>23.6</v>
      </c>
      <c r="H207" s="73">
        <f t="shared" si="6"/>
        <v>731.6</v>
      </c>
      <c r="I207" s="73">
        <v>317</v>
      </c>
      <c r="J207" s="73"/>
      <c r="K207" s="73">
        <f t="shared" si="7"/>
        <v>1048.5999999999999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344</v>
      </c>
      <c r="C208" s="79" t="s">
        <v>2248</v>
      </c>
      <c r="D208" s="78">
        <v>21124022</v>
      </c>
      <c r="E208" s="79" t="s">
        <v>156</v>
      </c>
      <c r="F208" s="73">
        <v>27</v>
      </c>
      <c r="G208" s="73">
        <v>23.6</v>
      </c>
      <c r="H208" s="73">
        <f t="shared" si="6"/>
        <v>637.20000000000005</v>
      </c>
      <c r="I208" s="73">
        <v>532</v>
      </c>
      <c r="J208" s="73"/>
      <c r="K208" s="73">
        <f t="shared" si="7"/>
        <v>1169.2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344</v>
      </c>
      <c r="C209" s="79" t="s">
        <v>5959</v>
      </c>
      <c r="D209" s="78">
        <v>21124091</v>
      </c>
      <c r="E209" s="79" t="s">
        <v>156</v>
      </c>
      <c r="F209" s="73">
        <v>27</v>
      </c>
      <c r="G209" s="73">
        <v>23.6</v>
      </c>
      <c r="H209" s="73">
        <f t="shared" si="6"/>
        <v>637.20000000000005</v>
      </c>
      <c r="I209" s="73">
        <v>149</v>
      </c>
      <c r="J209" s="73"/>
      <c r="K209" s="73">
        <f t="shared" si="7"/>
        <v>786.2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345</v>
      </c>
      <c r="C210" s="79" t="s">
        <v>5898</v>
      </c>
      <c r="D210" s="78">
        <v>21102019</v>
      </c>
      <c r="E210" s="79" t="s">
        <v>813</v>
      </c>
      <c r="F210" s="73">
        <v>27</v>
      </c>
      <c r="G210" s="73">
        <v>23.6</v>
      </c>
      <c r="H210" s="73">
        <f t="shared" si="6"/>
        <v>637.20000000000005</v>
      </c>
      <c r="I210" s="73">
        <v>352</v>
      </c>
      <c r="J210" s="73"/>
      <c r="K210" s="73">
        <f t="shared" si="7"/>
        <v>989.2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345</v>
      </c>
      <c r="C211" s="79" t="s">
        <v>4251</v>
      </c>
      <c r="D211" s="78">
        <v>21124096</v>
      </c>
      <c r="E211" s="79" t="s">
        <v>156</v>
      </c>
      <c r="F211" s="73">
        <v>30</v>
      </c>
      <c r="G211" s="73">
        <v>23.6</v>
      </c>
      <c r="H211" s="73">
        <f t="shared" si="6"/>
        <v>708</v>
      </c>
      <c r="I211" s="73">
        <v>338</v>
      </c>
      <c r="J211" s="73"/>
      <c r="K211" s="73">
        <f t="shared" si="7"/>
        <v>1046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346</v>
      </c>
      <c r="C212" s="79" t="s">
        <v>3849</v>
      </c>
      <c r="D212" s="78">
        <v>21124103</v>
      </c>
      <c r="E212" s="79" t="s">
        <v>156</v>
      </c>
      <c r="F212" s="73">
        <v>49</v>
      </c>
      <c r="G212" s="73">
        <v>23.6</v>
      </c>
      <c r="H212" s="73">
        <f t="shared" si="6"/>
        <v>1156.4000000000001</v>
      </c>
      <c r="I212" s="73">
        <v>401</v>
      </c>
      <c r="J212" s="73"/>
      <c r="K212" s="73">
        <f t="shared" si="7"/>
        <v>1557.4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346</v>
      </c>
      <c r="C213" s="79" t="s">
        <v>4122</v>
      </c>
      <c r="D213" s="78">
        <v>21103084</v>
      </c>
      <c r="E213" s="79" t="s">
        <v>251</v>
      </c>
      <c r="F213" s="73">
        <v>40</v>
      </c>
      <c r="G213" s="73">
        <v>23.6</v>
      </c>
      <c r="H213" s="73">
        <f t="shared" si="6"/>
        <v>944</v>
      </c>
      <c r="I213" s="73">
        <v>175</v>
      </c>
      <c r="J213" s="73"/>
      <c r="K213" s="73">
        <f t="shared" si="7"/>
        <v>1119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401</v>
      </c>
      <c r="C214" s="79" t="s">
        <v>5298</v>
      </c>
      <c r="D214" s="78">
        <v>21124063</v>
      </c>
      <c r="E214" s="79" t="s">
        <v>5299</v>
      </c>
      <c r="F214" s="73">
        <v>49</v>
      </c>
      <c r="G214" s="73">
        <v>23.6</v>
      </c>
      <c r="H214" s="73">
        <f t="shared" si="6"/>
        <v>1156.4000000000001</v>
      </c>
      <c r="I214" s="73">
        <v>583</v>
      </c>
      <c r="J214" s="73"/>
      <c r="K214" s="73">
        <f t="shared" si="7"/>
        <v>1739.4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402</v>
      </c>
      <c r="C215" s="79" t="s">
        <v>5910</v>
      </c>
      <c r="D215" s="78">
        <v>21110026</v>
      </c>
      <c r="E215" s="79" t="s">
        <v>546</v>
      </c>
      <c r="F215" s="73">
        <v>36</v>
      </c>
      <c r="G215" s="73">
        <v>23.6</v>
      </c>
      <c r="H215" s="73">
        <f t="shared" si="6"/>
        <v>849.6</v>
      </c>
      <c r="I215" s="73">
        <v>495</v>
      </c>
      <c r="J215" s="73"/>
      <c r="K215" s="73">
        <f t="shared" si="7"/>
        <v>1344.6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402</v>
      </c>
      <c r="C216" s="79" t="s">
        <v>5948</v>
      </c>
      <c r="D216" s="78">
        <v>21110078</v>
      </c>
      <c r="E216" s="79" t="s">
        <v>212</v>
      </c>
      <c r="F216" s="73">
        <v>27</v>
      </c>
      <c r="G216" s="73">
        <v>23.6</v>
      </c>
      <c r="H216" s="73">
        <f t="shared" si="6"/>
        <v>637.20000000000005</v>
      </c>
      <c r="I216" s="73">
        <v>206</v>
      </c>
      <c r="J216" s="73"/>
      <c r="K216" s="73">
        <f t="shared" si="7"/>
        <v>843.2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403</v>
      </c>
      <c r="C217" s="79" t="s">
        <v>6098</v>
      </c>
      <c r="D217" s="78">
        <v>23910107</v>
      </c>
      <c r="E217" s="79" t="s">
        <v>546</v>
      </c>
      <c r="F217" s="73">
        <v>27</v>
      </c>
      <c r="G217" s="73">
        <v>23.6</v>
      </c>
      <c r="H217" s="73">
        <f t="shared" si="6"/>
        <v>637.20000000000005</v>
      </c>
      <c r="I217" s="73">
        <v>152</v>
      </c>
      <c r="J217" s="73"/>
      <c r="K217" s="73">
        <f t="shared" si="7"/>
        <v>789.2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403</v>
      </c>
      <c r="C218" s="79" t="s">
        <v>5987</v>
      </c>
      <c r="D218" s="78">
        <v>23903044</v>
      </c>
      <c r="E218" s="79"/>
      <c r="F218" s="73">
        <v>27</v>
      </c>
      <c r="G218" s="73">
        <v>23.6</v>
      </c>
      <c r="H218" s="73">
        <f t="shared" si="6"/>
        <v>637.20000000000005</v>
      </c>
      <c r="I218" s="73">
        <v>114</v>
      </c>
      <c r="J218" s="73"/>
      <c r="K218" s="73">
        <f t="shared" si="7"/>
        <v>751.2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404</v>
      </c>
      <c r="C219" s="79" t="s">
        <v>5901</v>
      </c>
      <c r="D219" s="78">
        <v>21124036</v>
      </c>
      <c r="E219" s="79" t="s">
        <v>156</v>
      </c>
      <c r="F219" s="73">
        <v>47</v>
      </c>
      <c r="G219" s="73">
        <v>23.6</v>
      </c>
      <c r="H219" s="73">
        <f t="shared" si="6"/>
        <v>1109.2</v>
      </c>
      <c r="I219" s="73">
        <v>787</v>
      </c>
      <c r="J219" s="73"/>
      <c r="K219" s="73">
        <f t="shared" si="7"/>
        <v>1896.2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404</v>
      </c>
      <c r="C220" s="79" t="s">
        <v>5953</v>
      </c>
      <c r="D220" s="78">
        <v>21124070</v>
      </c>
      <c r="E220" s="79" t="s">
        <v>156</v>
      </c>
      <c r="F220" s="73">
        <v>46</v>
      </c>
      <c r="G220" s="73">
        <v>23.6</v>
      </c>
      <c r="H220" s="73">
        <f t="shared" si="6"/>
        <v>1085.6000000000001</v>
      </c>
      <c r="I220" s="73">
        <v>864</v>
      </c>
      <c r="J220" s="73">
        <v>215</v>
      </c>
      <c r="K220" s="73">
        <f t="shared" si="7"/>
        <v>2164.6000000000004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405</v>
      </c>
      <c r="C221" s="79" t="s">
        <v>5908</v>
      </c>
      <c r="D221" s="78">
        <v>21110069</v>
      </c>
      <c r="E221" s="79" t="s">
        <v>546</v>
      </c>
      <c r="F221" s="73">
        <v>50</v>
      </c>
      <c r="G221" s="73">
        <v>23.6</v>
      </c>
      <c r="H221" s="73">
        <f t="shared" si="6"/>
        <v>1180</v>
      </c>
      <c r="I221" s="73">
        <v>647</v>
      </c>
      <c r="J221" s="73"/>
      <c r="K221" s="73">
        <f t="shared" si="7"/>
        <v>1827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405</v>
      </c>
      <c r="C222" s="79" t="s">
        <v>6018</v>
      </c>
      <c r="D222" s="78">
        <v>21110003</v>
      </c>
      <c r="E222" s="79" t="s">
        <v>546</v>
      </c>
      <c r="F222" s="73">
        <v>43</v>
      </c>
      <c r="G222" s="73">
        <v>23.6</v>
      </c>
      <c r="H222" s="73">
        <f t="shared" si="6"/>
        <v>1014.8000000000001</v>
      </c>
      <c r="I222" s="73">
        <v>278</v>
      </c>
      <c r="J222" s="73"/>
      <c r="K222" s="73">
        <f t="shared" si="7"/>
        <v>1292.8000000000002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406</v>
      </c>
      <c r="C223" s="79" t="s">
        <v>2333</v>
      </c>
      <c r="D223" s="78">
        <v>21104058</v>
      </c>
      <c r="E223" s="79" t="s">
        <v>266</v>
      </c>
      <c r="F223" s="73">
        <v>31</v>
      </c>
      <c r="G223" s="73">
        <v>23.6</v>
      </c>
      <c r="H223" s="73">
        <f t="shared" si="6"/>
        <v>731.6</v>
      </c>
      <c r="I223" s="73">
        <v>619</v>
      </c>
      <c r="J223" s="73"/>
      <c r="K223" s="73">
        <f t="shared" si="7"/>
        <v>1350.6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406</v>
      </c>
      <c r="C224" s="79" t="s">
        <v>3911</v>
      </c>
      <c r="D224" s="78">
        <v>21104112</v>
      </c>
      <c r="E224" s="79" t="s">
        <v>127</v>
      </c>
      <c r="F224" s="73">
        <v>31</v>
      </c>
      <c r="G224" s="73">
        <v>23.6</v>
      </c>
      <c r="H224" s="73">
        <f t="shared" si="6"/>
        <v>731.6</v>
      </c>
      <c r="I224" s="73">
        <v>208</v>
      </c>
      <c r="J224" s="73"/>
      <c r="K224" s="73">
        <f t="shared" si="7"/>
        <v>939.6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407</v>
      </c>
      <c r="C225" s="79" t="s">
        <v>2288</v>
      </c>
      <c r="D225" s="78">
        <v>21124048</v>
      </c>
      <c r="E225" s="79" t="s">
        <v>2289</v>
      </c>
      <c r="F225" s="73">
        <v>27</v>
      </c>
      <c r="G225" s="73">
        <v>23.6</v>
      </c>
      <c r="H225" s="73">
        <f t="shared" si="6"/>
        <v>637.20000000000005</v>
      </c>
      <c r="I225" s="73">
        <v>1011</v>
      </c>
      <c r="J225" s="73"/>
      <c r="K225" s="73">
        <f t="shared" si="7"/>
        <v>1648.2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407</v>
      </c>
      <c r="C226" s="79" t="s">
        <v>2903</v>
      </c>
      <c r="D226" s="78">
        <v>21124050</v>
      </c>
      <c r="E226" s="79" t="s">
        <v>156</v>
      </c>
      <c r="F226" s="73">
        <v>41</v>
      </c>
      <c r="G226" s="73">
        <v>23.6</v>
      </c>
      <c r="H226" s="73">
        <f t="shared" si="6"/>
        <v>967.6</v>
      </c>
      <c r="I226" s="73">
        <v>321</v>
      </c>
      <c r="J226" s="73"/>
      <c r="K226" s="73">
        <f t="shared" si="7"/>
        <v>1288.5999999999999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408</v>
      </c>
      <c r="C227" s="79" t="s">
        <v>5938</v>
      </c>
      <c r="D227" s="78">
        <v>21111025</v>
      </c>
      <c r="E227" s="79" t="s">
        <v>33</v>
      </c>
      <c r="F227" s="73">
        <v>37</v>
      </c>
      <c r="G227" s="73">
        <v>23.6</v>
      </c>
      <c r="H227" s="73">
        <f t="shared" si="6"/>
        <v>873.2</v>
      </c>
      <c r="I227" s="73">
        <v>422</v>
      </c>
      <c r="J227" s="73"/>
      <c r="K227" s="73">
        <f t="shared" si="7"/>
        <v>1295.2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408</v>
      </c>
      <c r="C228" s="79" t="s">
        <v>4355</v>
      </c>
      <c r="D228" s="78">
        <v>21110044</v>
      </c>
      <c r="E228" s="79" t="s">
        <v>546</v>
      </c>
      <c r="F228" s="73">
        <v>37</v>
      </c>
      <c r="G228" s="73">
        <v>23.6</v>
      </c>
      <c r="H228" s="73">
        <f t="shared" si="6"/>
        <v>873.2</v>
      </c>
      <c r="I228" s="73">
        <v>447</v>
      </c>
      <c r="J228" s="73"/>
      <c r="K228" s="73">
        <f t="shared" si="7"/>
        <v>1320.2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409</v>
      </c>
      <c r="C229" s="79" t="s">
        <v>2723</v>
      </c>
      <c r="D229" s="78">
        <v>21110033</v>
      </c>
      <c r="E229" s="79" t="s">
        <v>546</v>
      </c>
      <c r="F229" s="73">
        <v>39</v>
      </c>
      <c r="G229" s="73">
        <v>23.6</v>
      </c>
      <c r="H229" s="73">
        <f t="shared" si="6"/>
        <v>920.40000000000009</v>
      </c>
      <c r="I229" s="73">
        <v>409</v>
      </c>
      <c r="J229" s="73"/>
      <c r="K229" s="73">
        <f t="shared" si="7"/>
        <v>1329.4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409</v>
      </c>
      <c r="C230" s="79" t="s">
        <v>3468</v>
      </c>
      <c r="D230" s="78">
        <v>21110067</v>
      </c>
      <c r="E230" s="79" t="s">
        <v>546</v>
      </c>
      <c r="F230" s="73">
        <v>39</v>
      </c>
      <c r="G230" s="73">
        <v>23.6</v>
      </c>
      <c r="H230" s="73">
        <f t="shared" si="6"/>
        <v>920.40000000000009</v>
      </c>
      <c r="I230" s="73">
        <v>424</v>
      </c>
      <c r="J230" s="73"/>
      <c r="K230" s="73">
        <f t="shared" si="7"/>
        <v>1344.4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410</v>
      </c>
      <c r="C231" s="79" t="s">
        <v>2508</v>
      </c>
      <c r="D231" s="78">
        <v>21110063</v>
      </c>
      <c r="E231" s="79" t="s">
        <v>546</v>
      </c>
      <c r="F231" s="73">
        <v>27</v>
      </c>
      <c r="G231" s="73">
        <v>23.6</v>
      </c>
      <c r="H231" s="73">
        <f t="shared" si="6"/>
        <v>637.20000000000005</v>
      </c>
      <c r="I231" s="73">
        <v>252</v>
      </c>
      <c r="J231" s="73"/>
      <c r="K231" s="73">
        <f t="shared" si="7"/>
        <v>889.2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410</v>
      </c>
      <c r="C232" s="79" t="s">
        <v>3531</v>
      </c>
      <c r="D232" s="78">
        <v>21110076</v>
      </c>
      <c r="E232" s="79" t="s">
        <v>3532</v>
      </c>
      <c r="F232" s="73">
        <v>27</v>
      </c>
      <c r="G232" s="73">
        <v>23.6</v>
      </c>
      <c r="H232" s="73">
        <f t="shared" si="6"/>
        <v>637.20000000000005</v>
      </c>
      <c r="I232" s="73">
        <v>412</v>
      </c>
      <c r="J232" s="73"/>
      <c r="K232" s="73">
        <f t="shared" si="7"/>
        <v>1049.2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411</v>
      </c>
      <c r="C233" s="79" t="s">
        <v>2267</v>
      </c>
      <c r="D233" s="78">
        <v>21103065</v>
      </c>
      <c r="E233" s="79" t="s">
        <v>251</v>
      </c>
      <c r="F233" s="73">
        <v>29</v>
      </c>
      <c r="G233" s="73">
        <v>23.6</v>
      </c>
      <c r="H233" s="73">
        <f t="shared" si="6"/>
        <v>684.40000000000009</v>
      </c>
      <c r="I233" s="73">
        <v>610</v>
      </c>
      <c r="J233" s="73"/>
      <c r="K233" s="73">
        <f t="shared" si="7"/>
        <v>1294.4000000000001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411</v>
      </c>
      <c r="C234" s="79" t="s">
        <v>5961</v>
      </c>
      <c r="D234" s="78">
        <v>21103068</v>
      </c>
      <c r="E234" s="79" t="s">
        <v>51</v>
      </c>
      <c r="F234" s="73">
        <v>45</v>
      </c>
      <c r="G234" s="73">
        <v>23.6</v>
      </c>
      <c r="H234" s="73">
        <f t="shared" si="6"/>
        <v>1062</v>
      </c>
      <c r="I234" s="73">
        <v>516</v>
      </c>
      <c r="J234" s="73"/>
      <c r="K234" s="73">
        <f t="shared" si="7"/>
        <v>1578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412</v>
      </c>
      <c r="C235" s="79" t="s">
        <v>5905</v>
      </c>
      <c r="D235" s="78">
        <v>21110050</v>
      </c>
      <c r="E235" s="79" t="s">
        <v>546</v>
      </c>
      <c r="F235" s="73">
        <v>33</v>
      </c>
      <c r="G235" s="73">
        <v>23.6</v>
      </c>
      <c r="H235" s="73">
        <f t="shared" si="6"/>
        <v>778.80000000000007</v>
      </c>
      <c r="I235" s="73">
        <v>277</v>
      </c>
      <c r="J235" s="73"/>
      <c r="K235" s="73">
        <f t="shared" si="7"/>
        <v>1055.8000000000002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412</v>
      </c>
      <c r="C236" s="79" t="s">
        <v>5962</v>
      </c>
      <c r="D236" s="78">
        <v>21110052</v>
      </c>
      <c r="E236" s="79" t="s">
        <v>546</v>
      </c>
      <c r="F236" s="73">
        <v>34</v>
      </c>
      <c r="G236" s="73">
        <v>23.6</v>
      </c>
      <c r="H236" s="73">
        <f t="shared" si="6"/>
        <v>802.40000000000009</v>
      </c>
      <c r="I236" s="73">
        <v>358</v>
      </c>
      <c r="J236" s="73"/>
      <c r="K236" s="73">
        <f t="shared" si="7"/>
        <v>1160.4000000000001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413</v>
      </c>
      <c r="C237" s="79" t="s">
        <v>2044</v>
      </c>
      <c r="D237" s="78">
        <v>21103052</v>
      </c>
      <c r="E237" s="80" t="s">
        <v>2045</v>
      </c>
      <c r="F237" s="73">
        <v>30</v>
      </c>
      <c r="G237" s="73">
        <v>23.6</v>
      </c>
      <c r="H237" s="73">
        <f t="shared" si="6"/>
        <v>708</v>
      </c>
      <c r="I237" s="73">
        <v>428</v>
      </c>
      <c r="J237" s="73"/>
      <c r="K237" s="73">
        <f t="shared" si="7"/>
        <v>1136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413</v>
      </c>
      <c r="C238" s="79" t="s">
        <v>5949</v>
      </c>
      <c r="D238" s="78">
        <v>21103082</v>
      </c>
      <c r="E238" s="79" t="s">
        <v>251</v>
      </c>
      <c r="F238" s="73">
        <v>30</v>
      </c>
      <c r="G238" s="73">
        <v>23.6</v>
      </c>
      <c r="H238" s="73">
        <f t="shared" si="6"/>
        <v>708</v>
      </c>
      <c r="I238" s="73">
        <v>296</v>
      </c>
      <c r="J238" s="73"/>
      <c r="K238" s="73">
        <f t="shared" si="7"/>
        <v>1004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414</v>
      </c>
      <c r="C239" s="79" t="s">
        <v>5902</v>
      </c>
      <c r="D239" s="78">
        <v>21110088</v>
      </c>
      <c r="E239" s="79" t="s">
        <v>546</v>
      </c>
      <c r="F239" s="73">
        <v>30</v>
      </c>
      <c r="G239" s="73">
        <v>23.6</v>
      </c>
      <c r="H239" s="73">
        <f t="shared" si="6"/>
        <v>708</v>
      </c>
      <c r="I239" s="73">
        <v>163</v>
      </c>
      <c r="J239" s="73"/>
      <c r="K239" s="73">
        <f t="shared" si="7"/>
        <v>871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414</v>
      </c>
      <c r="C240" s="79" t="s">
        <v>3195</v>
      </c>
      <c r="D240" s="78">
        <v>21110087</v>
      </c>
      <c r="E240" s="79" t="s">
        <v>546</v>
      </c>
      <c r="F240" s="73">
        <v>32</v>
      </c>
      <c r="G240" s="73">
        <v>23.6</v>
      </c>
      <c r="H240" s="73">
        <f t="shared" si="6"/>
        <v>755.2</v>
      </c>
      <c r="I240" s="73">
        <v>286</v>
      </c>
      <c r="J240" s="73"/>
      <c r="K240" s="73">
        <f t="shared" si="7"/>
        <v>1041.2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415</v>
      </c>
      <c r="C241" s="79" t="s">
        <v>5899</v>
      </c>
      <c r="D241" s="78">
        <v>21109068</v>
      </c>
      <c r="E241" s="79" t="s">
        <v>309</v>
      </c>
      <c r="F241" s="73">
        <v>30</v>
      </c>
      <c r="G241" s="73">
        <v>23.6</v>
      </c>
      <c r="H241" s="73">
        <f t="shared" si="6"/>
        <v>708</v>
      </c>
      <c r="I241" s="73">
        <v>415</v>
      </c>
      <c r="J241" s="73"/>
      <c r="K241" s="73">
        <f t="shared" si="7"/>
        <v>1123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415</v>
      </c>
      <c r="C242" s="79" t="s">
        <v>5958</v>
      </c>
      <c r="D242" s="78">
        <v>21103110</v>
      </c>
      <c r="E242" s="79" t="s">
        <v>251</v>
      </c>
      <c r="F242" s="73">
        <v>43</v>
      </c>
      <c r="G242" s="73">
        <v>23.6</v>
      </c>
      <c r="H242" s="73">
        <f t="shared" si="6"/>
        <v>1014.8000000000001</v>
      </c>
      <c r="I242" s="73">
        <v>304</v>
      </c>
      <c r="J242" s="73"/>
      <c r="K242" s="73">
        <f t="shared" si="7"/>
        <v>1318.8000000000002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416</v>
      </c>
      <c r="C243" s="79" t="s">
        <v>2385</v>
      </c>
      <c r="D243" s="78">
        <v>21102063</v>
      </c>
      <c r="E243" s="79" t="s">
        <v>813</v>
      </c>
      <c r="F243" s="73">
        <v>40</v>
      </c>
      <c r="G243" s="73">
        <v>23.6</v>
      </c>
      <c r="H243" s="73">
        <f t="shared" si="6"/>
        <v>944</v>
      </c>
      <c r="I243" s="73">
        <v>340</v>
      </c>
      <c r="J243" s="73"/>
      <c r="K243" s="73">
        <f t="shared" si="7"/>
        <v>1284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416</v>
      </c>
      <c r="C244" s="79" t="s">
        <v>6015</v>
      </c>
      <c r="D244" s="78">
        <v>21102007</v>
      </c>
      <c r="E244" s="79" t="s">
        <v>6016</v>
      </c>
      <c r="F244" s="73">
        <v>38</v>
      </c>
      <c r="G244" s="73">
        <v>23.6</v>
      </c>
      <c r="H244" s="73">
        <f t="shared" si="6"/>
        <v>896.80000000000007</v>
      </c>
      <c r="I244" s="73">
        <v>533</v>
      </c>
      <c r="J244" s="73"/>
      <c r="K244" s="73">
        <f t="shared" si="7"/>
        <v>1429.8000000000002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417</v>
      </c>
      <c r="C245" s="79" t="s">
        <v>5892</v>
      </c>
      <c r="D245" s="78">
        <v>21109066</v>
      </c>
      <c r="E245" s="79" t="s">
        <v>309</v>
      </c>
      <c r="F245" s="73">
        <v>40</v>
      </c>
      <c r="G245" s="73">
        <v>23.6</v>
      </c>
      <c r="H245" s="73">
        <f t="shared" si="6"/>
        <v>944</v>
      </c>
      <c r="I245" s="73">
        <v>460</v>
      </c>
      <c r="J245" s="73"/>
      <c r="K245" s="73">
        <f t="shared" si="7"/>
        <v>1404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417</v>
      </c>
      <c r="C246" s="79" t="s">
        <v>3029</v>
      </c>
      <c r="D246" s="78">
        <v>21109053</v>
      </c>
      <c r="E246" s="79" t="s">
        <v>309</v>
      </c>
      <c r="F246" s="73">
        <v>31</v>
      </c>
      <c r="G246" s="73">
        <v>23.6</v>
      </c>
      <c r="H246" s="73">
        <f t="shared" si="6"/>
        <v>731.6</v>
      </c>
      <c r="I246" s="73">
        <v>239</v>
      </c>
      <c r="J246" s="73"/>
      <c r="K246" s="73">
        <f t="shared" si="7"/>
        <v>970.6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418</v>
      </c>
      <c r="C247" s="79" t="s">
        <v>2405</v>
      </c>
      <c r="D247" s="78">
        <v>21104005</v>
      </c>
      <c r="E247" s="79" t="s">
        <v>2210</v>
      </c>
      <c r="F247" s="73">
        <v>27</v>
      </c>
      <c r="G247" s="73">
        <v>23.6</v>
      </c>
      <c r="H247" s="73">
        <f t="shared" si="6"/>
        <v>637.20000000000005</v>
      </c>
      <c r="I247" s="73">
        <v>327</v>
      </c>
      <c r="J247" s="73"/>
      <c r="K247" s="73">
        <f t="shared" si="7"/>
        <v>964.2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418</v>
      </c>
      <c r="C248" s="79" t="s">
        <v>6009</v>
      </c>
      <c r="D248" s="78">
        <v>21104011</v>
      </c>
      <c r="E248" s="79" t="s">
        <v>127</v>
      </c>
      <c r="F248" s="73">
        <v>27</v>
      </c>
      <c r="G248" s="73">
        <v>23.6</v>
      </c>
      <c r="H248" s="73">
        <f t="shared" si="6"/>
        <v>637.20000000000005</v>
      </c>
      <c r="I248" s="73">
        <v>488</v>
      </c>
      <c r="J248" s="73"/>
      <c r="K248" s="73">
        <f t="shared" si="7"/>
        <v>1125.2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419</v>
      </c>
      <c r="C249" s="79" t="s">
        <v>2209</v>
      </c>
      <c r="D249" s="78">
        <v>21104030</v>
      </c>
      <c r="E249" s="79" t="s">
        <v>2210</v>
      </c>
      <c r="F249" s="73">
        <v>27</v>
      </c>
      <c r="G249" s="73">
        <v>23.6</v>
      </c>
      <c r="H249" s="73">
        <f t="shared" si="6"/>
        <v>637.20000000000005</v>
      </c>
      <c r="I249" s="73">
        <v>167</v>
      </c>
      <c r="J249" s="73"/>
      <c r="K249" s="73">
        <f t="shared" si="7"/>
        <v>804.2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419</v>
      </c>
      <c r="C250" s="79" t="s">
        <v>3740</v>
      </c>
      <c r="D250" s="78">
        <v>21106064</v>
      </c>
      <c r="E250" s="79" t="s">
        <v>212</v>
      </c>
      <c r="F250" s="73"/>
      <c r="G250" s="73">
        <v>23.6</v>
      </c>
      <c r="H250" s="73">
        <f t="shared" si="6"/>
        <v>0</v>
      </c>
      <c r="I250" s="73"/>
      <c r="J250" s="73"/>
      <c r="K250" s="73">
        <f t="shared" si="7"/>
        <v>0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420</v>
      </c>
      <c r="C251" s="79" t="s">
        <v>2166</v>
      </c>
      <c r="D251" s="78">
        <v>21102047</v>
      </c>
      <c r="E251" s="79" t="s">
        <v>813</v>
      </c>
      <c r="F251" s="73">
        <v>43</v>
      </c>
      <c r="G251" s="73">
        <v>23.6</v>
      </c>
      <c r="H251" s="73">
        <f t="shared" si="6"/>
        <v>1014.8000000000001</v>
      </c>
      <c r="I251" s="73">
        <v>539</v>
      </c>
      <c r="J251" s="73"/>
      <c r="K251" s="73">
        <f t="shared" si="7"/>
        <v>1553.8000000000002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420</v>
      </c>
      <c r="C252" s="79" t="s">
        <v>3730</v>
      </c>
      <c r="D252" s="78">
        <v>21102067</v>
      </c>
      <c r="E252" s="79" t="s">
        <v>6073</v>
      </c>
      <c r="F252" s="73">
        <v>51</v>
      </c>
      <c r="G252" s="73">
        <v>23.6</v>
      </c>
      <c r="H252" s="73">
        <f t="shared" si="6"/>
        <v>1203.6000000000001</v>
      </c>
      <c r="I252" s="73">
        <v>400</v>
      </c>
      <c r="J252" s="73"/>
      <c r="K252" s="73">
        <f t="shared" si="7"/>
        <v>1603.6000000000001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421</v>
      </c>
      <c r="C253" s="79" t="s">
        <v>5734</v>
      </c>
      <c r="D253" s="78">
        <v>21109044</v>
      </c>
      <c r="E253" s="79" t="s">
        <v>309</v>
      </c>
      <c r="F253" s="73">
        <v>46</v>
      </c>
      <c r="G253" s="73">
        <v>23.6</v>
      </c>
      <c r="H253" s="73">
        <f t="shared" si="6"/>
        <v>1085.6000000000001</v>
      </c>
      <c r="I253" s="73">
        <v>353</v>
      </c>
      <c r="J253" s="73"/>
      <c r="K253" s="73">
        <f t="shared" si="7"/>
        <v>1438.6000000000001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421</v>
      </c>
      <c r="C254" s="79" t="s">
        <v>2681</v>
      </c>
      <c r="D254" s="78">
        <v>21109050</v>
      </c>
      <c r="E254" s="79" t="s">
        <v>309</v>
      </c>
      <c r="F254" s="73">
        <v>35</v>
      </c>
      <c r="G254" s="73">
        <v>23.6</v>
      </c>
      <c r="H254" s="73">
        <f t="shared" si="6"/>
        <v>826</v>
      </c>
      <c r="I254" s="73">
        <v>382</v>
      </c>
      <c r="J254" s="73"/>
      <c r="K254" s="73">
        <f t="shared" si="7"/>
        <v>1208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422</v>
      </c>
      <c r="C255" s="79" t="s">
        <v>5894</v>
      </c>
      <c r="D255" s="78">
        <v>21102027</v>
      </c>
      <c r="E255" s="79" t="s">
        <v>813</v>
      </c>
      <c r="F255" s="73">
        <v>47</v>
      </c>
      <c r="G255" s="73">
        <v>23.6</v>
      </c>
      <c r="H255" s="73">
        <f t="shared" si="6"/>
        <v>1109.2</v>
      </c>
      <c r="I255" s="73">
        <v>426</v>
      </c>
      <c r="J255" s="73"/>
      <c r="K255" s="73">
        <f t="shared" si="7"/>
        <v>1535.2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422</v>
      </c>
      <c r="C256" s="79" t="s">
        <v>6005</v>
      </c>
      <c r="D256" s="78">
        <v>21102054</v>
      </c>
      <c r="E256" s="79" t="s">
        <v>813</v>
      </c>
      <c r="F256" s="73">
        <v>41</v>
      </c>
      <c r="G256" s="73">
        <v>23.6</v>
      </c>
      <c r="H256" s="73">
        <f t="shared" si="6"/>
        <v>967.6</v>
      </c>
      <c r="I256" s="73">
        <v>439</v>
      </c>
      <c r="J256" s="73"/>
      <c r="K256" s="73">
        <f t="shared" si="7"/>
        <v>1406.6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423</v>
      </c>
      <c r="C257" s="79" t="s">
        <v>2669</v>
      </c>
      <c r="D257" s="78">
        <v>21124020</v>
      </c>
      <c r="E257" s="79" t="s">
        <v>156</v>
      </c>
      <c r="F257" s="73">
        <v>44</v>
      </c>
      <c r="G257" s="73">
        <v>23.6</v>
      </c>
      <c r="H257" s="73">
        <f t="shared" si="6"/>
        <v>1038.4000000000001</v>
      </c>
      <c r="I257" s="73">
        <v>389</v>
      </c>
      <c r="J257" s="73"/>
      <c r="K257" s="73">
        <f t="shared" si="7"/>
        <v>1427.4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423</v>
      </c>
      <c r="C258" s="79" t="s">
        <v>3919</v>
      </c>
      <c r="D258" s="78">
        <v>21124032</v>
      </c>
      <c r="E258" s="79" t="s">
        <v>156</v>
      </c>
      <c r="F258" s="73">
        <v>44</v>
      </c>
      <c r="G258" s="73">
        <v>23.6</v>
      </c>
      <c r="H258" s="73">
        <f t="shared" si="6"/>
        <v>1038.4000000000001</v>
      </c>
      <c r="I258" s="73">
        <v>392</v>
      </c>
      <c r="J258" s="73">
        <v>250</v>
      </c>
      <c r="K258" s="73">
        <f t="shared" si="7"/>
        <v>1680.4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424</v>
      </c>
      <c r="C259" s="79" t="s">
        <v>2964</v>
      </c>
      <c r="D259" s="78">
        <v>21102072</v>
      </c>
      <c r="E259" s="79" t="s">
        <v>813</v>
      </c>
      <c r="F259" s="73">
        <v>48</v>
      </c>
      <c r="G259" s="73">
        <v>23.6</v>
      </c>
      <c r="H259" s="73">
        <f t="shared" ref="H259:H322" si="8">F259*G259</f>
        <v>1132.8000000000002</v>
      </c>
      <c r="I259" s="73">
        <v>243</v>
      </c>
      <c r="J259" s="73"/>
      <c r="K259" s="73">
        <f t="shared" ref="K259:K322" si="9">H259+I259+J259</f>
        <v>1375.8000000000002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424</v>
      </c>
      <c r="C260" s="79" t="s">
        <v>5204</v>
      </c>
      <c r="D260" s="78">
        <v>21102025</v>
      </c>
      <c r="E260" s="79" t="s">
        <v>309</v>
      </c>
      <c r="F260" s="73">
        <v>42</v>
      </c>
      <c r="G260" s="73">
        <v>23.6</v>
      </c>
      <c r="H260" s="73">
        <f t="shared" si="8"/>
        <v>991.2</v>
      </c>
      <c r="I260" s="73">
        <v>245</v>
      </c>
      <c r="J260" s="73"/>
      <c r="K260" s="73">
        <f t="shared" si="9"/>
        <v>1236.2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425</v>
      </c>
      <c r="C261" s="79" t="s">
        <v>6087</v>
      </c>
      <c r="D261" s="78">
        <v>23901722</v>
      </c>
      <c r="E261" s="79"/>
      <c r="F261" s="73">
        <v>28</v>
      </c>
      <c r="G261" s="73">
        <v>23.6</v>
      </c>
      <c r="H261" s="73">
        <f t="shared" si="8"/>
        <v>660.80000000000007</v>
      </c>
      <c r="I261" s="73">
        <v>294</v>
      </c>
      <c r="J261" s="73"/>
      <c r="K261" s="73">
        <f t="shared" si="9"/>
        <v>954.80000000000007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425</v>
      </c>
      <c r="C262" s="79" t="s">
        <v>6086</v>
      </c>
      <c r="D262" s="78">
        <v>23904140</v>
      </c>
      <c r="E262" s="79"/>
      <c r="F262" s="73">
        <v>49</v>
      </c>
      <c r="G262" s="73">
        <v>23.6</v>
      </c>
      <c r="H262" s="73">
        <f t="shared" si="8"/>
        <v>1156.4000000000001</v>
      </c>
      <c r="I262" s="73">
        <v>258</v>
      </c>
      <c r="J262" s="73">
        <v>240</v>
      </c>
      <c r="K262" s="73">
        <f t="shared" si="9"/>
        <v>1654.4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426</v>
      </c>
      <c r="C263" s="79" t="s">
        <v>2035</v>
      </c>
      <c r="D263" s="78">
        <v>21124031</v>
      </c>
      <c r="E263" s="79" t="s">
        <v>156</v>
      </c>
      <c r="F263" s="73">
        <v>27</v>
      </c>
      <c r="G263" s="73">
        <v>23.6</v>
      </c>
      <c r="H263" s="73">
        <f t="shared" si="8"/>
        <v>637.20000000000005</v>
      </c>
      <c r="I263" s="73">
        <v>360</v>
      </c>
      <c r="J263" s="73"/>
      <c r="K263" s="73">
        <f t="shared" si="9"/>
        <v>997.2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426</v>
      </c>
      <c r="C264" s="79" t="s">
        <v>3749</v>
      </c>
      <c r="D264" s="78">
        <v>21104096</v>
      </c>
      <c r="E264" s="79" t="s">
        <v>127</v>
      </c>
      <c r="F264" s="73">
        <v>27</v>
      </c>
      <c r="G264" s="73">
        <v>23.6</v>
      </c>
      <c r="H264" s="73">
        <f t="shared" si="8"/>
        <v>637.20000000000005</v>
      </c>
      <c r="I264" s="73">
        <v>389</v>
      </c>
      <c r="J264" s="73"/>
      <c r="K264" s="73">
        <f t="shared" si="9"/>
        <v>1026.2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427</v>
      </c>
      <c r="C265" s="79" t="s">
        <v>5929</v>
      </c>
      <c r="D265" s="78">
        <v>21103060</v>
      </c>
      <c r="E265" s="79" t="s">
        <v>251</v>
      </c>
      <c r="F265" s="73">
        <v>27</v>
      </c>
      <c r="G265" s="73">
        <v>23.6</v>
      </c>
      <c r="H265" s="73">
        <f t="shared" si="8"/>
        <v>637.20000000000005</v>
      </c>
      <c r="I265" s="73">
        <v>225</v>
      </c>
      <c r="J265" s="73"/>
      <c r="K265" s="73">
        <f t="shared" si="9"/>
        <v>862.2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427</v>
      </c>
      <c r="C266" s="79" t="s">
        <v>3949</v>
      </c>
      <c r="D266" s="78">
        <v>21103093</v>
      </c>
      <c r="E266" s="79" t="s">
        <v>51</v>
      </c>
      <c r="F266" s="73">
        <v>27</v>
      </c>
      <c r="G266" s="73">
        <v>23.6</v>
      </c>
      <c r="H266" s="73">
        <f t="shared" si="8"/>
        <v>637.20000000000005</v>
      </c>
      <c r="I266" s="73">
        <v>289</v>
      </c>
      <c r="J266" s="73"/>
      <c r="K266" s="73">
        <f t="shared" si="9"/>
        <v>926.2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428</v>
      </c>
      <c r="C267" s="79" t="s">
        <v>5918</v>
      </c>
      <c r="D267" s="78">
        <v>21113063</v>
      </c>
      <c r="E267" s="79" t="s">
        <v>723</v>
      </c>
      <c r="F267" s="73">
        <v>43</v>
      </c>
      <c r="G267" s="73">
        <v>23.6</v>
      </c>
      <c r="H267" s="73">
        <f t="shared" si="8"/>
        <v>1014.8000000000001</v>
      </c>
      <c r="I267" s="73">
        <v>742</v>
      </c>
      <c r="J267" s="73"/>
      <c r="K267" s="73">
        <f t="shared" si="9"/>
        <v>1756.8000000000002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428</v>
      </c>
      <c r="C268" s="79" t="s">
        <v>5954</v>
      </c>
      <c r="D268" s="78">
        <v>21113036</v>
      </c>
      <c r="E268" s="79" t="s">
        <v>723</v>
      </c>
      <c r="F268" s="73">
        <v>47</v>
      </c>
      <c r="G268" s="73">
        <v>23.6</v>
      </c>
      <c r="H268" s="73">
        <f t="shared" si="8"/>
        <v>1109.2</v>
      </c>
      <c r="I268" s="73">
        <v>996</v>
      </c>
      <c r="J268" s="73">
        <v>120</v>
      </c>
      <c r="K268" s="73">
        <f t="shared" si="9"/>
        <v>2225.1999999999998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429</v>
      </c>
      <c r="C269" s="79" t="s">
        <v>3281</v>
      </c>
      <c r="D269" s="78">
        <v>21106050</v>
      </c>
      <c r="E269" s="79" t="s">
        <v>212</v>
      </c>
      <c r="F269" s="73">
        <v>42</v>
      </c>
      <c r="G269" s="73">
        <v>23.6</v>
      </c>
      <c r="H269" s="73">
        <f t="shared" si="8"/>
        <v>991.2</v>
      </c>
      <c r="I269" s="73">
        <v>517</v>
      </c>
      <c r="J269" s="73"/>
      <c r="K269" s="73">
        <f t="shared" si="9"/>
        <v>1508.2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429</v>
      </c>
      <c r="C270" s="79" t="s">
        <v>5981</v>
      </c>
      <c r="D270" s="78">
        <v>21106103</v>
      </c>
      <c r="E270" s="79" t="s">
        <v>212</v>
      </c>
      <c r="F270" s="73">
        <v>49</v>
      </c>
      <c r="G270" s="73">
        <v>23.6</v>
      </c>
      <c r="H270" s="73">
        <f t="shared" si="8"/>
        <v>1156.4000000000001</v>
      </c>
      <c r="I270" s="73">
        <v>270</v>
      </c>
      <c r="J270" s="73"/>
      <c r="K270" s="73">
        <f t="shared" si="9"/>
        <v>1426.4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430</v>
      </c>
      <c r="C271" s="79" t="s">
        <v>2566</v>
      </c>
      <c r="D271" s="78">
        <v>21109097</v>
      </c>
      <c r="E271" s="79" t="s">
        <v>309</v>
      </c>
      <c r="F271" s="73">
        <v>31</v>
      </c>
      <c r="G271" s="73">
        <v>23.6</v>
      </c>
      <c r="H271" s="73">
        <f t="shared" si="8"/>
        <v>731.6</v>
      </c>
      <c r="I271" s="73">
        <v>304</v>
      </c>
      <c r="J271" s="73"/>
      <c r="K271" s="73">
        <f t="shared" si="9"/>
        <v>1035.5999999999999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430</v>
      </c>
      <c r="C272" s="79" t="s">
        <v>4177</v>
      </c>
      <c r="D272" s="78">
        <v>21109032</v>
      </c>
      <c r="E272" s="79" t="s">
        <v>309</v>
      </c>
      <c r="F272" s="73">
        <v>27</v>
      </c>
      <c r="G272" s="73">
        <v>23.6</v>
      </c>
      <c r="H272" s="73">
        <f t="shared" si="8"/>
        <v>637.20000000000005</v>
      </c>
      <c r="I272" s="73">
        <v>118</v>
      </c>
      <c r="J272" s="73">
        <v>60</v>
      </c>
      <c r="K272" s="73">
        <f t="shared" si="9"/>
        <v>815.2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431</v>
      </c>
      <c r="C273" s="79" t="s">
        <v>2219</v>
      </c>
      <c r="D273" s="78">
        <v>21113028</v>
      </c>
      <c r="E273" s="79" t="s">
        <v>723</v>
      </c>
      <c r="F273" s="73">
        <v>30</v>
      </c>
      <c r="G273" s="73">
        <v>23.6</v>
      </c>
      <c r="H273" s="73">
        <f t="shared" si="8"/>
        <v>708</v>
      </c>
      <c r="I273" s="73">
        <v>497</v>
      </c>
      <c r="J273" s="73"/>
      <c r="K273" s="73">
        <f t="shared" si="9"/>
        <v>1205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431</v>
      </c>
      <c r="C274" s="79" t="s">
        <v>5798</v>
      </c>
      <c r="D274" s="78">
        <v>21113005</v>
      </c>
      <c r="E274" s="79" t="s">
        <v>1412</v>
      </c>
      <c r="F274" s="73">
        <v>51</v>
      </c>
      <c r="G274" s="73">
        <v>23.6</v>
      </c>
      <c r="H274" s="73">
        <f t="shared" si="8"/>
        <v>1203.6000000000001</v>
      </c>
      <c r="I274" s="73">
        <v>652</v>
      </c>
      <c r="J274" s="73"/>
      <c r="K274" s="73">
        <f t="shared" si="9"/>
        <v>1855.6000000000001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432</v>
      </c>
      <c r="C275" s="79" t="s">
        <v>3969</v>
      </c>
      <c r="D275" s="78">
        <v>21109118</v>
      </c>
      <c r="E275" s="79" t="s">
        <v>309</v>
      </c>
      <c r="F275" s="73">
        <v>44</v>
      </c>
      <c r="G275" s="73">
        <v>23.6</v>
      </c>
      <c r="H275" s="73">
        <f t="shared" si="8"/>
        <v>1038.4000000000001</v>
      </c>
      <c r="I275" s="73">
        <v>393</v>
      </c>
      <c r="J275" s="73"/>
      <c r="K275" s="73">
        <f t="shared" si="9"/>
        <v>1431.4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432</v>
      </c>
      <c r="C276" s="79" t="s">
        <v>4011</v>
      </c>
      <c r="D276" s="78">
        <v>21109084</v>
      </c>
      <c r="E276" s="79" t="s">
        <v>309</v>
      </c>
      <c r="F276" s="73">
        <v>28</v>
      </c>
      <c r="G276" s="73">
        <v>23.6</v>
      </c>
      <c r="H276" s="73">
        <f t="shared" si="8"/>
        <v>660.80000000000007</v>
      </c>
      <c r="I276" s="73">
        <v>355</v>
      </c>
      <c r="J276" s="73"/>
      <c r="K276" s="73">
        <f t="shared" si="9"/>
        <v>1015.8000000000001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433</v>
      </c>
      <c r="C277" s="79" t="s">
        <v>5896</v>
      </c>
      <c r="D277" s="78">
        <v>21103001</v>
      </c>
      <c r="E277" s="79" t="s">
        <v>251</v>
      </c>
      <c r="F277" s="73">
        <v>27</v>
      </c>
      <c r="G277" s="73">
        <v>23.6</v>
      </c>
      <c r="H277" s="73">
        <f t="shared" si="8"/>
        <v>637.20000000000005</v>
      </c>
      <c r="I277" s="73">
        <v>165</v>
      </c>
      <c r="J277" s="73"/>
      <c r="K277" s="73">
        <f t="shared" si="9"/>
        <v>802.2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433</v>
      </c>
      <c r="C278" s="79" t="s">
        <v>5963</v>
      </c>
      <c r="D278" s="78">
        <v>21103029</v>
      </c>
      <c r="E278" s="79" t="s">
        <v>251</v>
      </c>
      <c r="F278" s="73">
        <v>32</v>
      </c>
      <c r="G278" s="73">
        <v>23.6</v>
      </c>
      <c r="H278" s="73">
        <f t="shared" si="8"/>
        <v>755.2</v>
      </c>
      <c r="I278" s="73">
        <v>458</v>
      </c>
      <c r="J278" s="73"/>
      <c r="K278" s="73">
        <f t="shared" si="9"/>
        <v>1213.2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434</v>
      </c>
      <c r="C279" s="79" t="s">
        <v>5912</v>
      </c>
      <c r="D279" s="78">
        <v>21103112</v>
      </c>
      <c r="E279" s="79" t="s">
        <v>251</v>
      </c>
      <c r="F279" s="73">
        <v>33</v>
      </c>
      <c r="G279" s="73">
        <v>23.6</v>
      </c>
      <c r="H279" s="73">
        <f t="shared" si="8"/>
        <v>778.80000000000007</v>
      </c>
      <c r="I279" s="73">
        <v>458</v>
      </c>
      <c r="J279" s="73"/>
      <c r="K279" s="73">
        <f t="shared" si="9"/>
        <v>1236.8000000000002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434</v>
      </c>
      <c r="C280" s="79" t="s">
        <v>4149</v>
      </c>
      <c r="D280" s="78">
        <v>21126004</v>
      </c>
      <c r="E280" s="79" t="s">
        <v>652</v>
      </c>
      <c r="F280" s="73">
        <v>38</v>
      </c>
      <c r="G280" s="73">
        <v>23.6</v>
      </c>
      <c r="H280" s="73">
        <f t="shared" si="8"/>
        <v>896.80000000000007</v>
      </c>
      <c r="I280" s="73">
        <v>252</v>
      </c>
      <c r="J280" s="73"/>
      <c r="K280" s="73">
        <f t="shared" si="9"/>
        <v>1148.8000000000002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435</v>
      </c>
      <c r="C281" s="79" t="s">
        <v>1008</v>
      </c>
      <c r="D281" s="78">
        <v>22104066</v>
      </c>
      <c r="E281" s="79" t="s">
        <v>266</v>
      </c>
      <c r="F281" s="73">
        <v>27</v>
      </c>
      <c r="G281" s="73">
        <v>23.6</v>
      </c>
      <c r="H281" s="73">
        <f t="shared" si="8"/>
        <v>637.20000000000005</v>
      </c>
      <c r="I281" s="73">
        <v>164</v>
      </c>
      <c r="J281" s="73"/>
      <c r="K281" s="73">
        <f t="shared" si="9"/>
        <v>801.2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435</v>
      </c>
      <c r="C282" s="79" t="s">
        <v>6074</v>
      </c>
      <c r="D282" s="78">
        <v>22110082</v>
      </c>
      <c r="E282" s="79" t="s">
        <v>546</v>
      </c>
      <c r="F282" s="73">
        <v>28</v>
      </c>
      <c r="G282" s="73">
        <v>23.6</v>
      </c>
      <c r="H282" s="73">
        <f t="shared" si="8"/>
        <v>660.80000000000007</v>
      </c>
      <c r="I282" s="73">
        <v>457</v>
      </c>
      <c r="J282" s="73"/>
      <c r="K282" s="73">
        <f t="shared" si="9"/>
        <v>1117.8000000000002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436</v>
      </c>
      <c r="C283" s="79" t="s">
        <v>5989</v>
      </c>
      <c r="D283" s="78">
        <v>22124106</v>
      </c>
      <c r="E283" s="79" t="s">
        <v>156</v>
      </c>
      <c r="F283" s="73">
        <v>27</v>
      </c>
      <c r="G283" s="73">
        <v>23.6</v>
      </c>
      <c r="H283" s="73">
        <f t="shared" si="8"/>
        <v>637.20000000000005</v>
      </c>
      <c r="I283" s="73">
        <v>251</v>
      </c>
      <c r="J283" s="73"/>
      <c r="K283" s="73">
        <f t="shared" si="9"/>
        <v>888.2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436</v>
      </c>
      <c r="C284" s="79" t="s">
        <v>4923</v>
      </c>
      <c r="D284" s="78">
        <v>22124019</v>
      </c>
      <c r="E284" s="79" t="s">
        <v>156</v>
      </c>
      <c r="F284" s="73">
        <v>27</v>
      </c>
      <c r="G284" s="73">
        <v>23.6</v>
      </c>
      <c r="H284" s="73">
        <f t="shared" si="8"/>
        <v>637.20000000000005</v>
      </c>
      <c r="I284" s="73">
        <v>266</v>
      </c>
      <c r="J284" s="73"/>
      <c r="K284" s="73">
        <f t="shared" si="9"/>
        <v>903.2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437</v>
      </c>
      <c r="C285" s="79" t="s">
        <v>50</v>
      </c>
      <c r="D285" s="78">
        <v>22103130</v>
      </c>
      <c r="E285" s="79" t="s">
        <v>51</v>
      </c>
      <c r="F285" s="73"/>
      <c r="G285" s="73">
        <v>23.6</v>
      </c>
      <c r="H285" s="73">
        <f t="shared" si="8"/>
        <v>0</v>
      </c>
      <c r="I285" s="73"/>
      <c r="J285" s="73"/>
      <c r="K285" s="73">
        <f t="shared" si="9"/>
        <v>0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437</v>
      </c>
      <c r="C286" s="79" t="s">
        <v>6035</v>
      </c>
      <c r="D286" s="78">
        <v>22103111</v>
      </c>
      <c r="E286" s="79" t="s">
        <v>51</v>
      </c>
      <c r="F286" s="73"/>
      <c r="G286" s="73">
        <v>23.6</v>
      </c>
      <c r="H286" s="73">
        <f t="shared" si="8"/>
        <v>0</v>
      </c>
      <c r="I286" s="73"/>
      <c r="J286" s="73"/>
      <c r="K286" s="73">
        <f t="shared" si="9"/>
        <v>0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438</v>
      </c>
      <c r="C287" s="79" t="s">
        <v>642</v>
      </c>
      <c r="D287" s="78">
        <v>22103131</v>
      </c>
      <c r="E287" s="79" t="s">
        <v>251</v>
      </c>
      <c r="F287" s="73">
        <v>27</v>
      </c>
      <c r="G287" s="73">
        <v>23.6</v>
      </c>
      <c r="H287" s="73">
        <f t="shared" si="8"/>
        <v>637.20000000000005</v>
      </c>
      <c r="I287" s="73">
        <v>550</v>
      </c>
      <c r="J287" s="73"/>
      <c r="K287" s="73">
        <f t="shared" si="9"/>
        <v>1187.2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438</v>
      </c>
      <c r="C288" s="79" t="s">
        <v>6021</v>
      </c>
      <c r="D288" s="78">
        <v>22109021</v>
      </c>
      <c r="E288" s="79" t="s">
        <v>309</v>
      </c>
      <c r="F288" s="73">
        <v>27</v>
      </c>
      <c r="G288" s="73">
        <v>23.6</v>
      </c>
      <c r="H288" s="73">
        <f t="shared" si="8"/>
        <v>637.20000000000005</v>
      </c>
      <c r="I288" s="73">
        <v>506</v>
      </c>
      <c r="J288" s="73"/>
      <c r="K288" s="73">
        <f t="shared" si="9"/>
        <v>1143.2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439</v>
      </c>
      <c r="C289" s="79" t="s">
        <v>5867</v>
      </c>
      <c r="D289" s="78">
        <v>22112079</v>
      </c>
      <c r="E289" s="79" t="s">
        <v>1076</v>
      </c>
      <c r="F289" s="73">
        <v>30</v>
      </c>
      <c r="G289" s="73">
        <v>23.6</v>
      </c>
      <c r="H289" s="73">
        <f t="shared" si="8"/>
        <v>708</v>
      </c>
      <c r="I289" s="73">
        <v>539</v>
      </c>
      <c r="J289" s="73"/>
      <c r="K289" s="73">
        <f t="shared" si="9"/>
        <v>1247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439</v>
      </c>
      <c r="C290" s="79" t="s">
        <v>4947</v>
      </c>
      <c r="D290" s="78">
        <v>22110044</v>
      </c>
      <c r="E290" s="79" t="s">
        <v>546</v>
      </c>
      <c r="F290" s="73">
        <v>27</v>
      </c>
      <c r="G290" s="73">
        <v>23.6</v>
      </c>
      <c r="H290" s="73">
        <f t="shared" si="8"/>
        <v>637.20000000000005</v>
      </c>
      <c r="I290" s="73">
        <v>181</v>
      </c>
      <c r="J290" s="73"/>
      <c r="K290" s="73">
        <f t="shared" si="9"/>
        <v>818.2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440</v>
      </c>
      <c r="C291" s="79" t="s">
        <v>907</v>
      </c>
      <c r="D291" s="78">
        <v>22106008</v>
      </c>
      <c r="E291" s="79" t="s">
        <v>212</v>
      </c>
      <c r="F291" s="73">
        <v>33</v>
      </c>
      <c r="G291" s="73">
        <v>23.6</v>
      </c>
      <c r="H291" s="73">
        <f t="shared" si="8"/>
        <v>778.80000000000007</v>
      </c>
      <c r="I291" s="73">
        <v>560</v>
      </c>
      <c r="J291" s="73"/>
      <c r="K291" s="73">
        <f t="shared" si="9"/>
        <v>1338.8000000000002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440</v>
      </c>
      <c r="C292" s="79" t="s">
        <v>3169</v>
      </c>
      <c r="D292" s="78">
        <v>22126057</v>
      </c>
      <c r="E292" s="79" t="s">
        <v>652</v>
      </c>
      <c r="F292" s="73">
        <v>47</v>
      </c>
      <c r="G292" s="73">
        <v>23.6</v>
      </c>
      <c r="H292" s="73">
        <f t="shared" si="8"/>
        <v>1109.2</v>
      </c>
      <c r="I292" s="73">
        <v>649</v>
      </c>
      <c r="J292" s="73">
        <v>60</v>
      </c>
      <c r="K292" s="73">
        <f t="shared" si="9"/>
        <v>1818.2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441</v>
      </c>
      <c r="C293" s="79" t="s">
        <v>5974</v>
      </c>
      <c r="D293" s="78">
        <v>22112032</v>
      </c>
      <c r="E293" s="79" t="s">
        <v>1076</v>
      </c>
      <c r="F293" s="73">
        <v>49</v>
      </c>
      <c r="G293" s="73">
        <v>23.6</v>
      </c>
      <c r="H293" s="73">
        <f t="shared" si="8"/>
        <v>1156.4000000000001</v>
      </c>
      <c r="I293" s="73">
        <v>308</v>
      </c>
      <c r="J293" s="73"/>
      <c r="K293" s="73">
        <f t="shared" si="9"/>
        <v>1464.4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441</v>
      </c>
      <c r="C294" s="79" t="s">
        <v>5985</v>
      </c>
      <c r="D294" s="78">
        <v>22112034</v>
      </c>
      <c r="E294" s="79" t="s">
        <v>1076</v>
      </c>
      <c r="F294" s="73">
        <v>27</v>
      </c>
      <c r="G294" s="73">
        <v>23.6</v>
      </c>
      <c r="H294" s="73">
        <f t="shared" si="8"/>
        <v>637.20000000000005</v>
      </c>
      <c r="I294" s="73">
        <v>269</v>
      </c>
      <c r="J294" s="73"/>
      <c r="K294" s="73">
        <f t="shared" si="9"/>
        <v>906.2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442</v>
      </c>
      <c r="C295" s="79" t="s">
        <v>812</v>
      </c>
      <c r="D295" s="78">
        <v>22102007</v>
      </c>
      <c r="E295" s="79" t="s">
        <v>813</v>
      </c>
      <c r="F295" s="73">
        <v>40</v>
      </c>
      <c r="G295" s="73">
        <v>23.6</v>
      </c>
      <c r="H295" s="73">
        <f t="shared" si="8"/>
        <v>944</v>
      </c>
      <c r="I295" s="73">
        <v>423</v>
      </c>
      <c r="J295" s="73"/>
      <c r="K295" s="73">
        <f t="shared" si="9"/>
        <v>1367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442</v>
      </c>
      <c r="C296" s="79" t="s">
        <v>5753</v>
      </c>
      <c r="D296" s="78">
        <v>22102004</v>
      </c>
      <c r="E296" s="79" t="s">
        <v>813</v>
      </c>
      <c r="F296" s="73">
        <v>27</v>
      </c>
      <c r="G296" s="73">
        <v>23.6</v>
      </c>
      <c r="H296" s="73">
        <f t="shared" si="8"/>
        <v>637.20000000000005</v>
      </c>
      <c r="I296" s="73">
        <v>265</v>
      </c>
      <c r="J296" s="73"/>
      <c r="K296" s="73">
        <f t="shared" si="9"/>
        <v>902.2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443</v>
      </c>
      <c r="C297" s="79" t="s">
        <v>1496</v>
      </c>
      <c r="D297" s="78">
        <v>22112053</v>
      </c>
      <c r="E297" s="79" t="s">
        <v>6069</v>
      </c>
      <c r="F297" s="73">
        <v>27</v>
      </c>
      <c r="G297" s="73">
        <v>23.6</v>
      </c>
      <c r="H297" s="73">
        <f t="shared" si="8"/>
        <v>637.20000000000005</v>
      </c>
      <c r="I297" s="73">
        <v>77</v>
      </c>
      <c r="J297" s="73"/>
      <c r="K297" s="73">
        <f t="shared" si="9"/>
        <v>714.2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443</v>
      </c>
      <c r="C298" s="79" t="s">
        <v>337</v>
      </c>
      <c r="D298" s="78">
        <v>22112063</v>
      </c>
      <c r="E298" s="79" t="s">
        <v>6069</v>
      </c>
      <c r="F298" s="73">
        <v>27</v>
      </c>
      <c r="G298" s="73">
        <v>23.6</v>
      </c>
      <c r="H298" s="73">
        <f t="shared" si="8"/>
        <v>637.20000000000005</v>
      </c>
      <c r="I298" s="73">
        <v>248</v>
      </c>
      <c r="J298" s="73"/>
      <c r="K298" s="73">
        <f t="shared" si="9"/>
        <v>885.2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444</v>
      </c>
      <c r="C299" s="79" t="s">
        <v>722</v>
      </c>
      <c r="D299" s="78">
        <v>22113040</v>
      </c>
      <c r="E299" s="79" t="s">
        <v>723</v>
      </c>
      <c r="F299" s="73">
        <v>32</v>
      </c>
      <c r="G299" s="73">
        <v>23.6</v>
      </c>
      <c r="H299" s="73">
        <f t="shared" si="8"/>
        <v>755.2</v>
      </c>
      <c r="I299" s="73">
        <v>367</v>
      </c>
      <c r="J299" s="73"/>
      <c r="K299" s="73">
        <f t="shared" si="9"/>
        <v>1122.2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444</v>
      </c>
      <c r="C300" s="79" t="s">
        <v>4571</v>
      </c>
      <c r="D300" s="78">
        <v>22112077</v>
      </c>
      <c r="E300" s="79" t="s">
        <v>1076</v>
      </c>
      <c r="F300" s="73">
        <v>46</v>
      </c>
      <c r="G300" s="73">
        <v>23.6</v>
      </c>
      <c r="H300" s="73">
        <f t="shared" si="8"/>
        <v>1085.6000000000001</v>
      </c>
      <c r="I300" s="73">
        <v>624</v>
      </c>
      <c r="J300" s="73"/>
      <c r="K300" s="73">
        <f t="shared" si="9"/>
        <v>1709.6000000000001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445</v>
      </c>
      <c r="C301" s="79" t="s">
        <v>4547</v>
      </c>
      <c r="D301" s="78">
        <v>22106107</v>
      </c>
      <c r="E301" s="79" t="s">
        <v>212</v>
      </c>
      <c r="F301" s="73">
        <v>27</v>
      </c>
      <c r="G301" s="73">
        <v>23.6</v>
      </c>
      <c r="H301" s="73">
        <f t="shared" si="8"/>
        <v>637.20000000000005</v>
      </c>
      <c r="I301" s="73">
        <v>491</v>
      </c>
      <c r="J301" s="73"/>
      <c r="K301" s="73">
        <f t="shared" si="9"/>
        <v>1128.2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445</v>
      </c>
      <c r="C302" s="79" t="s">
        <v>6040</v>
      </c>
      <c r="D302" s="78">
        <v>22109104</v>
      </c>
      <c r="E302" s="79" t="s">
        <v>309</v>
      </c>
      <c r="F302" s="73">
        <v>48</v>
      </c>
      <c r="G302" s="73">
        <v>23.6</v>
      </c>
      <c r="H302" s="73">
        <f t="shared" si="8"/>
        <v>1132.8000000000002</v>
      </c>
      <c r="I302" s="73">
        <v>526</v>
      </c>
      <c r="J302" s="73"/>
      <c r="K302" s="73">
        <f t="shared" si="9"/>
        <v>1658.8000000000002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446</v>
      </c>
      <c r="C303" s="79" t="s">
        <v>5849</v>
      </c>
      <c r="D303" s="78">
        <v>22112066</v>
      </c>
      <c r="E303" s="79" t="s">
        <v>6069</v>
      </c>
      <c r="F303" s="73">
        <v>51</v>
      </c>
      <c r="G303" s="73">
        <v>23.6</v>
      </c>
      <c r="H303" s="73">
        <f t="shared" si="8"/>
        <v>1203.6000000000001</v>
      </c>
      <c r="I303" s="73">
        <v>980</v>
      </c>
      <c r="J303" s="73"/>
      <c r="K303" s="73">
        <f t="shared" si="9"/>
        <v>2183.6000000000004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446</v>
      </c>
      <c r="C304" s="79" t="s">
        <v>6096</v>
      </c>
      <c r="D304" s="78">
        <v>35</v>
      </c>
      <c r="E304" s="79"/>
      <c r="F304" s="73">
        <v>51</v>
      </c>
      <c r="G304" s="73">
        <v>23.6</v>
      </c>
      <c r="H304" s="73">
        <f t="shared" si="8"/>
        <v>1203.6000000000001</v>
      </c>
      <c r="I304" s="73">
        <v>1113</v>
      </c>
      <c r="J304" s="73"/>
      <c r="K304" s="73">
        <f t="shared" si="9"/>
        <v>2316.6000000000004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501</v>
      </c>
      <c r="C305" s="79" t="s">
        <v>5828</v>
      </c>
      <c r="D305" s="78">
        <v>22109117</v>
      </c>
      <c r="E305" s="79" t="s">
        <v>309</v>
      </c>
      <c r="F305" s="73">
        <v>27</v>
      </c>
      <c r="G305" s="73">
        <v>23.6</v>
      </c>
      <c r="H305" s="73">
        <f t="shared" si="8"/>
        <v>637.20000000000005</v>
      </c>
      <c r="I305" s="73">
        <v>580</v>
      </c>
      <c r="J305" s="73"/>
      <c r="K305" s="73">
        <f t="shared" si="9"/>
        <v>1217.2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501</v>
      </c>
      <c r="C306" s="79" t="s">
        <v>1914</v>
      </c>
      <c r="D306" s="78">
        <v>22109083</v>
      </c>
      <c r="E306" s="79" t="s">
        <v>309</v>
      </c>
      <c r="F306" s="73">
        <v>49</v>
      </c>
      <c r="G306" s="73">
        <v>23.6</v>
      </c>
      <c r="H306" s="73">
        <f t="shared" si="8"/>
        <v>1156.4000000000001</v>
      </c>
      <c r="I306" s="73">
        <v>988</v>
      </c>
      <c r="J306" s="73"/>
      <c r="K306" s="73">
        <f t="shared" si="9"/>
        <v>2144.4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502</v>
      </c>
      <c r="C307" s="79" t="s">
        <v>5856</v>
      </c>
      <c r="D307" s="78">
        <v>22104047</v>
      </c>
      <c r="E307" s="79" t="s">
        <v>266</v>
      </c>
      <c r="F307" s="73">
        <v>38</v>
      </c>
      <c r="G307" s="73">
        <v>23.6</v>
      </c>
      <c r="H307" s="73">
        <f t="shared" si="8"/>
        <v>896.80000000000007</v>
      </c>
      <c r="I307" s="73">
        <v>193</v>
      </c>
      <c r="J307" s="73"/>
      <c r="K307" s="73">
        <f t="shared" si="9"/>
        <v>1089.8000000000002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502</v>
      </c>
      <c r="C308" s="79" t="s">
        <v>5987</v>
      </c>
      <c r="D308" s="78">
        <v>22104011</v>
      </c>
      <c r="E308" s="79" t="s">
        <v>266</v>
      </c>
      <c r="F308" s="73">
        <v>32</v>
      </c>
      <c r="G308" s="73">
        <v>23.6</v>
      </c>
      <c r="H308" s="73">
        <f t="shared" si="8"/>
        <v>755.2</v>
      </c>
      <c r="I308" s="73">
        <v>487</v>
      </c>
      <c r="J308" s="73"/>
      <c r="K308" s="73">
        <f t="shared" si="9"/>
        <v>1242.2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503</v>
      </c>
      <c r="C309" s="79" t="s">
        <v>111</v>
      </c>
      <c r="D309" s="78">
        <v>22102058</v>
      </c>
      <c r="E309" s="79" t="s">
        <v>813</v>
      </c>
      <c r="F309" s="73">
        <v>30</v>
      </c>
      <c r="G309" s="73">
        <v>23.6</v>
      </c>
      <c r="H309" s="73">
        <f t="shared" si="8"/>
        <v>708</v>
      </c>
      <c r="I309" s="73">
        <v>507</v>
      </c>
      <c r="J309" s="73"/>
      <c r="K309" s="73">
        <f t="shared" si="9"/>
        <v>1215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503</v>
      </c>
      <c r="C310" s="79" t="s">
        <v>725</v>
      </c>
      <c r="D310" s="78">
        <v>22102052</v>
      </c>
      <c r="E310" s="79" t="s">
        <v>1477</v>
      </c>
      <c r="F310" s="73">
        <v>39</v>
      </c>
      <c r="G310" s="73">
        <v>23.6</v>
      </c>
      <c r="H310" s="73">
        <f t="shared" si="8"/>
        <v>920.40000000000009</v>
      </c>
      <c r="I310" s="73">
        <v>258</v>
      </c>
      <c r="J310" s="73"/>
      <c r="K310" s="73">
        <f t="shared" si="9"/>
        <v>1178.4000000000001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504</v>
      </c>
      <c r="C311" s="79" t="s">
        <v>1180</v>
      </c>
      <c r="D311" s="78">
        <v>22106020</v>
      </c>
      <c r="E311" s="79" t="s">
        <v>212</v>
      </c>
      <c r="F311" s="73">
        <v>32</v>
      </c>
      <c r="G311" s="73">
        <v>23.6</v>
      </c>
      <c r="H311" s="73">
        <f t="shared" si="8"/>
        <v>755.2</v>
      </c>
      <c r="I311" s="73">
        <v>261</v>
      </c>
      <c r="J311" s="73"/>
      <c r="K311" s="73">
        <f t="shared" si="9"/>
        <v>1016.2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504</v>
      </c>
      <c r="C312" s="79" t="s">
        <v>5869</v>
      </c>
      <c r="D312" s="78">
        <v>22124003</v>
      </c>
      <c r="E312" s="79" t="s">
        <v>156</v>
      </c>
      <c r="F312" s="73">
        <v>32</v>
      </c>
      <c r="G312" s="73">
        <v>23.6</v>
      </c>
      <c r="H312" s="73">
        <f t="shared" si="8"/>
        <v>755.2</v>
      </c>
      <c r="I312" s="73">
        <v>296</v>
      </c>
      <c r="J312" s="73"/>
      <c r="K312" s="73">
        <f t="shared" si="9"/>
        <v>1051.2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505</v>
      </c>
      <c r="C313" s="79" t="s">
        <v>5135</v>
      </c>
      <c r="D313" s="78">
        <v>22106019</v>
      </c>
      <c r="E313" s="79" t="s">
        <v>5136</v>
      </c>
      <c r="F313" s="73">
        <v>27</v>
      </c>
      <c r="G313" s="73">
        <v>23.6</v>
      </c>
      <c r="H313" s="73">
        <f t="shared" si="8"/>
        <v>637.20000000000005</v>
      </c>
      <c r="I313" s="73">
        <v>287</v>
      </c>
      <c r="J313" s="73"/>
      <c r="K313" s="73">
        <f t="shared" si="9"/>
        <v>924.2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505</v>
      </c>
      <c r="C314" s="79" t="s">
        <v>725</v>
      </c>
      <c r="D314" s="78">
        <v>22112057</v>
      </c>
      <c r="E314" s="78" t="s">
        <v>6069</v>
      </c>
      <c r="F314" s="73">
        <v>37</v>
      </c>
      <c r="G314" s="73">
        <v>23.6</v>
      </c>
      <c r="H314" s="73">
        <f t="shared" si="8"/>
        <v>873.2</v>
      </c>
      <c r="I314" s="73">
        <v>704</v>
      </c>
      <c r="J314" s="73"/>
      <c r="K314" s="73">
        <f t="shared" si="9"/>
        <v>1577.2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506</v>
      </c>
      <c r="C315" s="79" t="s">
        <v>5846</v>
      </c>
      <c r="D315" s="78">
        <v>22113073</v>
      </c>
      <c r="E315" s="79" t="s">
        <v>723</v>
      </c>
      <c r="F315" s="73">
        <v>27</v>
      </c>
      <c r="G315" s="73">
        <v>23.6</v>
      </c>
      <c r="H315" s="73">
        <f t="shared" si="8"/>
        <v>637.20000000000005</v>
      </c>
      <c r="I315" s="73">
        <v>276</v>
      </c>
      <c r="J315" s="73">
        <v>60</v>
      </c>
      <c r="K315" s="73">
        <f t="shared" si="9"/>
        <v>973.2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506</v>
      </c>
      <c r="C316" s="79" t="s">
        <v>6055</v>
      </c>
      <c r="D316" s="78">
        <v>22109030</v>
      </c>
      <c r="E316" s="79" t="s">
        <v>309</v>
      </c>
      <c r="F316" s="73">
        <v>31</v>
      </c>
      <c r="G316" s="73">
        <v>23.6</v>
      </c>
      <c r="H316" s="73">
        <f t="shared" si="8"/>
        <v>731.6</v>
      </c>
      <c r="I316" s="73">
        <v>250</v>
      </c>
      <c r="J316" s="73"/>
      <c r="K316" s="73">
        <f t="shared" si="9"/>
        <v>981.6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507</v>
      </c>
      <c r="C317" s="79" t="s">
        <v>955</v>
      </c>
      <c r="D317" s="78">
        <v>22124038</v>
      </c>
      <c r="E317" s="79" t="s">
        <v>156</v>
      </c>
      <c r="F317" s="73">
        <v>30</v>
      </c>
      <c r="G317" s="73">
        <v>23.6</v>
      </c>
      <c r="H317" s="73">
        <f t="shared" si="8"/>
        <v>708</v>
      </c>
      <c r="I317" s="73">
        <v>782</v>
      </c>
      <c r="J317" s="73"/>
      <c r="K317" s="73">
        <f t="shared" si="9"/>
        <v>1490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507</v>
      </c>
      <c r="C318" s="79" t="s">
        <v>1904</v>
      </c>
      <c r="D318" s="78">
        <v>22124110</v>
      </c>
      <c r="E318" s="79" t="s">
        <v>156</v>
      </c>
      <c r="F318" s="73">
        <v>28</v>
      </c>
      <c r="G318" s="73">
        <v>23.6</v>
      </c>
      <c r="H318" s="73">
        <f t="shared" si="8"/>
        <v>660.80000000000007</v>
      </c>
      <c r="I318" s="73">
        <v>625</v>
      </c>
      <c r="J318" s="73"/>
      <c r="K318" s="73">
        <f t="shared" si="9"/>
        <v>1285.8000000000002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508</v>
      </c>
      <c r="C319" s="79" t="s">
        <v>371</v>
      </c>
      <c r="D319" s="78">
        <v>22126051</v>
      </c>
      <c r="E319" s="79" t="s">
        <v>184</v>
      </c>
      <c r="F319" s="73">
        <v>31</v>
      </c>
      <c r="G319" s="73">
        <v>23.6</v>
      </c>
      <c r="H319" s="73">
        <f t="shared" si="8"/>
        <v>731.6</v>
      </c>
      <c r="I319" s="73">
        <v>500</v>
      </c>
      <c r="J319" s="73"/>
      <c r="K319" s="73">
        <f t="shared" si="9"/>
        <v>1231.5999999999999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508</v>
      </c>
      <c r="C320" s="79" t="s">
        <v>5874</v>
      </c>
      <c r="D320" s="78">
        <v>22113054</v>
      </c>
      <c r="E320" s="79" t="s">
        <v>723</v>
      </c>
      <c r="F320" s="73">
        <v>36</v>
      </c>
      <c r="G320" s="73">
        <v>23.6</v>
      </c>
      <c r="H320" s="73">
        <f t="shared" si="8"/>
        <v>849.6</v>
      </c>
      <c r="I320" s="73">
        <v>401</v>
      </c>
      <c r="J320" s="73"/>
      <c r="K320" s="73">
        <f t="shared" si="9"/>
        <v>1250.5999999999999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509</v>
      </c>
      <c r="C321" s="79" t="s">
        <v>5862</v>
      </c>
      <c r="D321" s="78">
        <v>22111034</v>
      </c>
      <c r="E321" s="79" t="s">
        <v>1860</v>
      </c>
      <c r="F321" s="73">
        <v>28</v>
      </c>
      <c r="G321" s="73">
        <v>23.6</v>
      </c>
      <c r="H321" s="73">
        <f t="shared" si="8"/>
        <v>660.80000000000007</v>
      </c>
      <c r="I321" s="73">
        <v>298</v>
      </c>
      <c r="J321" s="73">
        <v>120</v>
      </c>
      <c r="K321" s="73">
        <f t="shared" si="9"/>
        <v>1078.8000000000002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509</v>
      </c>
      <c r="C322" s="79" t="s">
        <v>449</v>
      </c>
      <c r="D322" s="78">
        <v>22124004</v>
      </c>
      <c r="E322" s="79" t="s">
        <v>156</v>
      </c>
      <c r="F322" s="73">
        <v>27</v>
      </c>
      <c r="G322" s="73">
        <v>23.6</v>
      </c>
      <c r="H322" s="73">
        <f t="shared" si="8"/>
        <v>637.20000000000005</v>
      </c>
      <c r="I322" s="73">
        <v>91</v>
      </c>
      <c r="J322" s="73"/>
      <c r="K322" s="73">
        <f t="shared" si="9"/>
        <v>728.2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510</v>
      </c>
      <c r="C323" s="79" t="s">
        <v>1823</v>
      </c>
      <c r="D323" s="78">
        <v>22124100</v>
      </c>
      <c r="E323" s="79" t="s">
        <v>156</v>
      </c>
      <c r="F323" s="73">
        <v>27</v>
      </c>
      <c r="G323" s="73">
        <v>23.6</v>
      </c>
      <c r="H323" s="73">
        <f t="shared" ref="H323:H386" si="10">F323*G323</f>
        <v>637.20000000000005</v>
      </c>
      <c r="I323" s="73">
        <v>319</v>
      </c>
      <c r="J323" s="73"/>
      <c r="K323" s="73">
        <f t="shared" ref="K323:K386" si="11">H323+I323+J323</f>
        <v>956.2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510</v>
      </c>
      <c r="C324" s="79" t="s">
        <v>4842</v>
      </c>
      <c r="D324" s="78">
        <v>22124016</v>
      </c>
      <c r="E324" s="79" t="s">
        <v>156</v>
      </c>
      <c r="F324" s="73">
        <v>30</v>
      </c>
      <c r="G324" s="73">
        <v>23.6</v>
      </c>
      <c r="H324" s="73">
        <f t="shared" si="10"/>
        <v>708</v>
      </c>
      <c r="I324" s="73">
        <v>397</v>
      </c>
      <c r="J324" s="73"/>
      <c r="K324" s="73">
        <f t="shared" si="11"/>
        <v>1105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511</v>
      </c>
      <c r="C325" s="79" t="s">
        <v>5847</v>
      </c>
      <c r="D325" s="78">
        <v>22111036</v>
      </c>
      <c r="E325" s="79" t="s">
        <v>33</v>
      </c>
      <c r="F325" s="73">
        <v>45</v>
      </c>
      <c r="G325" s="73">
        <v>23.6</v>
      </c>
      <c r="H325" s="73">
        <f t="shared" si="10"/>
        <v>1062</v>
      </c>
      <c r="I325" s="73">
        <v>712</v>
      </c>
      <c r="J325" s="73"/>
      <c r="K325" s="73">
        <f t="shared" si="11"/>
        <v>1774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511</v>
      </c>
      <c r="C326" s="79" t="s">
        <v>4959</v>
      </c>
      <c r="D326" s="78">
        <v>22109099</v>
      </c>
      <c r="E326" s="79" t="s">
        <v>309</v>
      </c>
      <c r="F326" s="73">
        <v>35</v>
      </c>
      <c r="G326" s="73">
        <v>23.6</v>
      </c>
      <c r="H326" s="73">
        <f t="shared" si="10"/>
        <v>826</v>
      </c>
      <c r="I326" s="73">
        <v>329</v>
      </c>
      <c r="J326" s="73"/>
      <c r="K326" s="73">
        <f t="shared" si="11"/>
        <v>1155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512</v>
      </c>
      <c r="C327" s="79" t="s">
        <v>32</v>
      </c>
      <c r="D327" s="78">
        <v>22111052</v>
      </c>
      <c r="E327" s="79" t="s">
        <v>33</v>
      </c>
      <c r="F327" s="73">
        <v>47</v>
      </c>
      <c r="G327" s="73">
        <v>23.6</v>
      </c>
      <c r="H327" s="73">
        <f t="shared" si="10"/>
        <v>1109.2</v>
      </c>
      <c r="I327" s="73">
        <v>540</v>
      </c>
      <c r="J327" s="73">
        <v>120</v>
      </c>
      <c r="K327" s="73">
        <f t="shared" si="11"/>
        <v>1769.2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512</v>
      </c>
      <c r="C328" s="79" t="s">
        <v>5983</v>
      </c>
      <c r="D328" s="78">
        <v>22109091</v>
      </c>
      <c r="E328" s="79" t="s">
        <v>309</v>
      </c>
      <c r="F328" s="73">
        <v>39</v>
      </c>
      <c r="G328" s="73">
        <v>23.6</v>
      </c>
      <c r="H328" s="73">
        <f t="shared" si="10"/>
        <v>920.40000000000009</v>
      </c>
      <c r="I328" s="73">
        <v>586</v>
      </c>
      <c r="J328" s="73"/>
      <c r="K328" s="73">
        <f t="shared" si="11"/>
        <v>1506.4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513</v>
      </c>
      <c r="C329" s="79" t="s">
        <v>880</v>
      </c>
      <c r="D329" s="78">
        <v>22124040</v>
      </c>
      <c r="E329" s="79" t="s">
        <v>156</v>
      </c>
      <c r="F329" s="73"/>
      <c r="G329" s="73">
        <v>23.6</v>
      </c>
      <c r="H329" s="73">
        <f t="shared" si="10"/>
        <v>0</v>
      </c>
      <c r="I329" s="73"/>
      <c r="J329" s="73"/>
      <c r="K329" s="73">
        <f t="shared" si="11"/>
        <v>0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513</v>
      </c>
      <c r="C330" s="79" t="s">
        <v>897</v>
      </c>
      <c r="D330" s="78">
        <v>22103029</v>
      </c>
      <c r="E330" s="79" t="s">
        <v>51</v>
      </c>
      <c r="F330" s="73">
        <v>44</v>
      </c>
      <c r="G330" s="73">
        <v>23.6</v>
      </c>
      <c r="H330" s="73">
        <f t="shared" si="10"/>
        <v>1038.4000000000001</v>
      </c>
      <c r="I330" s="73">
        <v>461</v>
      </c>
      <c r="J330" s="73">
        <v>85</v>
      </c>
      <c r="K330" s="73">
        <f t="shared" si="11"/>
        <v>1584.4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514</v>
      </c>
      <c r="C331" s="79" t="s">
        <v>623</v>
      </c>
      <c r="D331" s="78">
        <v>22126026</v>
      </c>
      <c r="E331" s="79" t="s">
        <v>184</v>
      </c>
      <c r="F331" s="73">
        <v>36</v>
      </c>
      <c r="G331" s="73">
        <v>23.6</v>
      </c>
      <c r="H331" s="73">
        <f t="shared" si="10"/>
        <v>849.6</v>
      </c>
      <c r="I331" s="73">
        <v>451</v>
      </c>
      <c r="J331" s="73"/>
      <c r="K331" s="73">
        <f t="shared" si="11"/>
        <v>1300.5999999999999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514</v>
      </c>
      <c r="C332" s="79" t="s">
        <v>4771</v>
      </c>
      <c r="D332" s="78">
        <v>22126011</v>
      </c>
      <c r="E332" s="79" t="s">
        <v>184</v>
      </c>
      <c r="F332" s="73">
        <v>27</v>
      </c>
      <c r="G332" s="73">
        <v>23.6</v>
      </c>
      <c r="H332" s="73">
        <f t="shared" si="10"/>
        <v>637.20000000000005</v>
      </c>
      <c r="I332" s="73">
        <v>62</v>
      </c>
      <c r="J332" s="73"/>
      <c r="K332" s="73">
        <f t="shared" si="11"/>
        <v>699.2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515</v>
      </c>
      <c r="C333" s="79" t="s">
        <v>82</v>
      </c>
      <c r="D333" s="78">
        <v>22126027</v>
      </c>
      <c r="E333" s="79" t="s">
        <v>184</v>
      </c>
      <c r="F333" s="73">
        <v>44</v>
      </c>
      <c r="G333" s="73">
        <v>23.6</v>
      </c>
      <c r="H333" s="73">
        <f t="shared" si="10"/>
        <v>1038.4000000000001</v>
      </c>
      <c r="I333" s="73">
        <v>820</v>
      </c>
      <c r="J333" s="73"/>
      <c r="K333" s="73">
        <f t="shared" si="11"/>
        <v>1858.4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515</v>
      </c>
      <c r="C334" s="79" t="s">
        <v>2647</v>
      </c>
      <c r="D334" s="78">
        <v>22124058</v>
      </c>
      <c r="E334" s="79" t="s">
        <v>156</v>
      </c>
      <c r="F334" s="73">
        <v>34</v>
      </c>
      <c r="G334" s="73">
        <v>23.6</v>
      </c>
      <c r="H334" s="73">
        <f t="shared" si="10"/>
        <v>802.40000000000009</v>
      </c>
      <c r="I334" s="73">
        <v>407</v>
      </c>
      <c r="J334" s="73"/>
      <c r="K334" s="73">
        <f t="shared" si="11"/>
        <v>1209.4000000000001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516</v>
      </c>
      <c r="C335" s="79" t="s">
        <v>651</v>
      </c>
      <c r="D335" s="78">
        <v>22126031</v>
      </c>
      <c r="E335" s="79" t="s">
        <v>652</v>
      </c>
      <c r="F335" s="73">
        <v>31</v>
      </c>
      <c r="G335" s="73">
        <v>23.6</v>
      </c>
      <c r="H335" s="73">
        <f t="shared" si="10"/>
        <v>731.6</v>
      </c>
      <c r="I335" s="73">
        <v>692</v>
      </c>
      <c r="J335" s="73"/>
      <c r="K335" s="73">
        <f t="shared" si="11"/>
        <v>1423.6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516</v>
      </c>
      <c r="C336" s="79" t="s">
        <v>4131</v>
      </c>
      <c r="D336" s="78">
        <v>22104063</v>
      </c>
      <c r="E336" s="79" t="s">
        <v>127</v>
      </c>
      <c r="F336" s="73">
        <v>31</v>
      </c>
      <c r="G336" s="73">
        <v>23.6</v>
      </c>
      <c r="H336" s="73">
        <f t="shared" si="10"/>
        <v>731.6</v>
      </c>
      <c r="I336" s="73">
        <v>801</v>
      </c>
      <c r="J336" s="73"/>
      <c r="K336" s="73">
        <f t="shared" si="11"/>
        <v>1532.6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517</v>
      </c>
      <c r="C337" s="79" t="s">
        <v>4901</v>
      </c>
      <c r="D337" s="78">
        <v>22106103</v>
      </c>
      <c r="E337" s="79" t="s">
        <v>212</v>
      </c>
      <c r="F337" s="73">
        <v>27</v>
      </c>
      <c r="G337" s="73">
        <v>23.6</v>
      </c>
      <c r="H337" s="73">
        <f t="shared" si="10"/>
        <v>637.20000000000005</v>
      </c>
      <c r="I337" s="73">
        <v>557</v>
      </c>
      <c r="J337" s="73">
        <v>310</v>
      </c>
      <c r="K337" s="73">
        <f t="shared" si="11"/>
        <v>1504.2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517</v>
      </c>
      <c r="C338" s="79" t="s">
        <v>5117</v>
      </c>
      <c r="D338" s="78">
        <v>22113027</v>
      </c>
      <c r="E338" s="79" t="s">
        <v>1412</v>
      </c>
      <c r="F338" s="73">
        <v>28</v>
      </c>
      <c r="G338" s="73">
        <v>23.6</v>
      </c>
      <c r="H338" s="73">
        <f t="shared" si="10"/>
        <v>660.80000000000007</v>
      </c>
      <c r="I338" s="73">
        <v>409</v>
      </c>
      <c r="J338" s="73"/>
      <c r="K338" s="73">
        <f t="shared" si="11"/>
        <v>1069.8000000000002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518</v>
      </c>
      <c r="C339" s="79" t="s">
        <v>1305</v>
      </c>
      <c r="D339" s="78">
        <v>22109009</v>
      </c>
      <c r="E339" s="79" t="s">
        <v>309</v>
      </c>
      <c r="F339" s="73">
        <v>29</v>
      </c>
      <c r="G339" s="73">
        <v>23.6</v>
      </c>
      <c r="H339" s="73">
        <f t="shared" si="10"/>
        <v>684.40000000000009</v>
      </c>
      <c r="I339" s="73">
        <v>550</v>
      </c>
      <c r="J339" s="73"/>
      <c r="K339" s="73">
        <f t="shared" si="11"/>
        <v>1234.4000000000001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518</v>
      </c>
      <c r="C340" s="79" t="s">
        <v>1696</v>
      </c>
      <c r="D340" s="78">
        <v>22103053</v>
      </c>
      <c r="E340" s="79" t="s">
        <v>251</v>
      </c>
      <c r="F340" s="73">
        <v>27</v>
      </c>
      <c r="G340" s="73">
        <v>23.6</v>
      </c>
      <c r="H340" s="73">
        <f t="shared" si="10"/>
        <v>637.20000000000005</v>
      </c>
      <c r="I340" s="73">
        <v>355</v>
      </c>
      <c r="J340" s="73"/>
      <c r="K340" s="73">
        <f t="shared" si="11"/>
        <v>992.2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519</v>
      </c>
      <c r="C341" s="79" t="s">
        <v>4719</v>
      </c>
      <c r="D341" s="78">
        <v>22113017</v>
      </c>
      <c r="E341" s="79" t="s">
        <v>1412</v>
      </c>
      <c r="F341" s="73">
        <v>38</v>
      </c>
      <c r="G341" s="73">
        <v>23.6</v>
      </c>
      <c r="H341" s="73">
        <f t="shared" si="10"/>
        <v>896.80000000000007</v>
      </c>
      <c r="I341" s="73">
        <v>376</v>
      </c>
      <c r="J341" s="73"/>
      <c r="K341" s="73">
        <f t="shared" si="11"/>
        <v>1272.8000000000002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519</v>
      </c>
      <c r="C342" s="79" t="s">
        <v>6054</v>
      </c>
      <c r="D342" s="78">
        <v>22111001</v>
      </c>
      <c r="E342" s="79" t="s">
        <v>33</v>
      </c>
      <c r="F342" s="73">
        <v>29</v>
      </c>
      <c r="G342" s="73">
        <v>23.6</v>
      </c>
      <c r="H342" s="73">
        <f t="shared" si="10"/>
        <v>684.40000000000009</v>
      </c>
      <c r="I342" s="73">
        <v>614</v>
      </c>
      <c r="J342" s="73"/>
      <c r="K342" s="73">
        <f t="shared" si="11"/>
        <v>1298.4000000000001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520</v>
      </c>
      <c r="C343" s="79" t="s">
        <v>5843</v>
      </c>
      <c r="D343" s="78">
        <v>22103062</v>
      </c>
      <c r="E343" s="79" t="s">
        <v>251</v>
      </c>
      <c r="F343" s="73">
        <v>29</v>
      </c>
      <c r="G343" s="73">
        <v>23.6</v>
      </c>
      <c r="H343" s="73">
        <f t="shared" si="10"/>
        <v>684.40000000000009</v>
      </c>
      <c r="I343" s="73">
        <v>589</v>
      </c>
      <c r="J343" s="73"/>
      <c r="K343" s="73">
        <f t="shared" si="11"/>
        <v>1273.4000000000001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520</v>
      </c>
      <c r="C344" s="79" t="s">
        <v>5844</v>
      </c>
      <c r="D344" s="78">
        <v>22103129</v>
      </c>
      <c r="E344" s="79" t="s">
        <v>251</v>
      </c>
      <c r="F344" s="73">
        <v>49</v>
      </c>
      <c r="G344" s="73">
        <v>23.6</v>
      </c>
      <c r="H344" s="73">
        <f t="shared" si="10"/>
        <v>1156.4000000000001</v>
      </c>
      <c r="I344" s="73">
        <v>730</v>
      </c>
      <c r="J344" s="73"/>
      <c r="K344" s="73">
        <f t="shared" si="11"/>
        <v>1886.4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521</v>
      </c>
      <c r="C345" s="79" t="s">
        <v>4282</v>
      </c>
      <c r="D345" s="78">
        <v>22113026</v>
      </c>
      <c r="E345" s="79" t="s">
        <v>1412</v>
      </c>
      <c r="F345" s="73">
        <v>31</v>
      </c>
      <c r="G345" s="73">
        <v>23.6</v>
      </c>
      <c r="H345" s="73">
        <f t="shared" si="10"/>
        <v>731.6</v>
      </c>
      <c r="I345" s="73">
        <v>250</v>
      </c>
      <c r="J345" s="73"/>
      <c r="K345" s="73">
        <f t="shared" si="11"/>
        <v>981.6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521</v>
      </c>
      <c r="C346" s="79" t="s">
        <v>4710</v>
      </c>
      <c r="D346" s="78">
        <v>22113085</v>
      </c>
      <c r="E346" s="79" t="s">
        <v>723</v>
      </c>
      <c r="F346" s="73">
        <v>29</v>
      </c>
      <c r="G346" s="73">
        <v>23.6</v>
      </c>
      <c r="H346" s="73">
        <f t="shared" si="10"/>
        <v>684.40000000000009</v>
      </c>
      <c r="I346" s="73">
        <v>338</v>
      </c>
      <c r="J346" s="73"/>
      <c r="K346" s="73">
        <f t="shared" si="11"/>
        <v>1022.4000000000001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522</v>
      </c>
      <c r="C347" s="79" t="s">
        <v>1384</v>
      </c>
      <c r="D347" s="78">
        <v>22104072</v>
      </c>
      <c r="E347" s="79" t="s">
        <v>266</v>
      </c>
      <c r="F347" s="73">
        <v>27</v>
      </c>
      <c r="G347" s="73">
        <v>23.6</v>
      </c>
      <c r="H347" s="73">
        <f t="shared" si="10"/>
        <v>637.20000000000005</v>
      </c>
      <c r="I347" s="73">
        <v>193</v>
      </c>
      <c r="J347" s="73"/>
      <c r="K347" s="73">
        <f t="shared" si="11"/>
        <v>830.2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522</v>
      </c>
      <c r="C348" s="79" t="s">
        <v>6028</v>
      </c>
      <c r="D348" s="78">
        <v>22103044</v>
      </c>
      <c r="E348" s="79" t="s">
        <v>251</v>
      </c>
      <c r="F348" s="73">
        <v>27</v>
      </c>
      <c r="G348" s="73">
        <v>23.6</v>
      </c>
      <c r="H348" s="73">
        <f t="shared" si="10"/>
        <v>637.20000000000005</v>
      </c>
      <c r="I348" s="73">
        <v>161</v>
      </c>
      <c r="J348" s="73"/>
      <c r="K348" s="73">
        <f t="shared" si="11"/>
        <v>798.2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523</v>
      </c>
      <c r="C349" s="79" t="s">
        <v>4158</v>
      </c>
      <c r="D349" s="78">
        <v>22110019</v>
      </c>
      <c r="E349" s="79" t="s">
        <v>1226</v>
      </c>
      <c r="F349" s="73">
        <v>50</v>
      </c>
      <c r="G349" s="73">
        <v>23.6</v>
      </c>
      <c r="H349" s="73">
        <f t="shared" si="10"/>
        <v>1180</v>
      </c>
      <c r="I349" s="73">
        <v>1315</v>
      </c>
      <c r="J349" s="73"/>
      <c r="K349" s="73">
        <f t="shared" si="11"/>
        <v>2495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523</v>
      </c>
      <c r="C350" s="79" t="s">
        <v>1353</v>
      </c>
      <c r="D350" s="78">
        <v>22111028</v>
      </c>
      <c r="E350" s="79" t="s">
        <v>33</v>
      </c>
      <c r="F350" s="73">
        <v>31</v>
      </c>
      <c r="G350" s="73">
        <v>23.6</v>
      </c>
      <c r="H350" s="73">
        <f t="shared" si="10"/>
        <v>731.6</v>
      </c>
      <c r="I350" s="73">
        <v>246</v>
      </c>
      <c r="J350" s="73"/>
      <c r="K350" s="73">
        <f t="shared" si="11"/>
        <v>977.6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524</v>
      </c>
      <c r="C351" s="79" t="s">
        <v>4980</v>
      </c>
      <c r="D351" s="78">
        <v>22113013</v>
      </c>
      <c r="E351" s="79" t="s">
        <v>723</v>
      </c>
      <c r="F351" s="73">
        <v>32</v>
      </c>
      <c r="G351" s="73">
        <v>23.6</v>
      </c>
      <c r="H351" s="73">
        <f t="shared" si="10"/>
        <v>755.2</v>
      </c>
      <c r="I351" s="73">
        <v>720</v>
      </c>
      <c r="J351" s="73"/>
      <c r="K351" s="73">
        <f t="shared" si="11"/>
        <v>1475.2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524</v>
      </c>
      <c r="C352" s="79" t="s">
        <v>6075</v>
      </c>
      <c r="D352" s="78">
        <v>22113005</v>
      </c>
      <c r="E352" s="79" t="s">
        <v>723</v>
      </c>
      <c r="F352" s="73">
        <v>27</v>
      </c>
      <c r="G352" s="73">
        <v>23.6</v>
      </c>
      <c r="H352" s="73">
        <f t="shared" si="10"/>
        <v>637.20000000000005</v>
      </c>
      <c r="I352" s="73">
        <v>130</v>
      </c>
      <c r="J352" s="73"/>
      <c r="K352" s="73">
        <f t="shared" si="11"/>
        <v>767.2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525</v>
      </c>
      <c r="C353" s="79" t="s">
        <v>322</v>
      </c>
      <c r="D353" s="78">
        <v>22102079</v>
      </c>
      <c r="E353" s="79" t="s">
        <v>813</v>
      </c>
      <c r="F353" s="73">
        <v>49</v>
      </c>
      <c r="G353" s="73">
        <v>23.6</v>
      </c>
      <c r="H353" s="73">
        <f t="shared" si="10"/>
        <v>1156.4000000000001</v>
      </c>
      <c r="I353" s="73">
        <v>549</v>
      </c>
      <c r="J353" s="73"/>
      <c r="K353" s="73">
        <f t="shared" si="11"/>
        <v>1705.4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525</v>
      </c>
      <c r="C354" s="79" t="s">
        <v>333</v>
      </c>
      <c r="D354" s="78">
        <v>22109006</v>
      </c>
      <c r="E354" s="79" t="s">
        <v>309</v>
      </c>
      <c r="F354" s="73">
        <v>36</v>
      </c>
      <c r="G354" s="73">
        <v>23.6</v>
      </c>
      <c r="H354" s="73">
        <f t="shared" si="10"/>
        <v>849.6</v>
      </c>
      <c r="I354" s="73">
        <v>397</v>
      </c>
      <c r="J354" s="73"/>
      <c r="K354" s="73">
        <f t="shared" si="11"/>
        <v>1246.5999999999999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526</v>
      </c>
      <c r="C355" s="79" t="s">
        <v>4479</v>
      </c>
      <c r="D355" s="78">
        <v>22103026</v>
      </c>
      <c r="E355" s="79" t="s">
        <v>251</v>
      </c>
      <c r="F355" s="73">
        <v>50</v>
      </c>
      <c r="G355" s="73">
        <v>23.6</v>
      </c>
      <c r="H355" s="73">
        <f t="shared" si="10"/>
        <v>1180</v>
      </c>
      <c r="I355" s="73">
        <v>789</v>
      </c>
      <c r="J355" s="73"/>
      <c r="K355" s="73">
        <f t="shared" si="11"/>
        <v>1969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526</v>
      </c>
      <c r="C356" s="79" t="s">
        <v>6093</v>
      </c>
      <c r="D356" s="78">
        <v>22124014</v>
      </c>
      <c r="E356" s="79"/>
      <c r="F356" s="73">
        <v>27</v>
      </c>
      <c r="G356" s="73">
        <v>23.6</v>
      </c>
      <c r="H356" s="73">
        <f t="shared" si="10"/>
        <v>637.20000000000005</v>
      </c>
      <c r="I356" s="73">
        <v>197</v>
      </c>
      <c r="J356" s="73"/>
      <c r="K356" s="73">
        <f t="shared" si="11"/>
        <v>834.2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527</v>
      </c>
      <c r="C357" s="79" t="s">
        <v>449</v>
      </c>
      <c r="D357" s="78">
        <v>22104004</v>
      </c>
      <c r="E357" s="79" t="s">
        <v>127</v>
      </c>
      <c r="F357" s="73">
        <v>31</v>
      </c>
      <c r="G357" s="73">
        <v>23.6</v>
      </c>
      <c r="H357" s="73">
        <f t="shared" si="10"/>
        <v>731.6</v>
      </c>
      <c r="I357" s="73">
        <v>327</v>
      </c>
      <c r="J357" s="73"/>
      <c r="K357" s="73">
        <f t="shared" si="11"/>
        <v>1058.5999999999999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527</v>
      </c>
      <c r="C358" s="79" t="s">
        <v>475</v>
      </c>
      <c r="D358" s="78">
        <v>22104022</v>
      </c>
      <c r="E358" s="79" t="s">
        <v>127</v>
      </c>
      <c r="F358" s="73">
        <v>27</v>
      </c>
      <c r="G358" s="73">
        <v>23.6</v>
      </c>
      <c r="H358" s="73">
        <f t="shared" si="10"/>
        <v>637.20000000000005</v>
      </c>
      <c r="I358" s="73">
        <v>146</v>
      </c>
      <c r="J358" s="73"/>
      <c r="K358" s="73">
        <f t="shared" si="11"/>
        <v>783.2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528</v>
      </c>
      <c r="C359" s="79" t="s">
        <v>223</v>
      </c>
      <c r="D359" s="78">
        <v>22102062</v>
      </c>
      <c r="E359" s="79" t="s">
        <v>813</v>
      </c>
      <c r="F359" s="73">
        <v>41</v>
      </c>
      <c r="G359" s="73">
        <v>23.6</v>
      </c>
      <c r="H359" s="73">
        <f t="shared" si="10"/>
        <v>967.6</v>
      </c>
      <c r="I359" s="73">
        <v>827</v>
      </c>
      <c r="J359" s="73"/>
      <c r="K359" s="73">
        <f t="shared" si="11"/>
        <v>1794.6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528</v>
      </c>
      <c r="C360" s="79" t="s">
        <v>5003</v>
      </c>
      <c r="D360" s="78">
        <v>22102063</v>
      </c>
      <c r="E360" s="79" t="s">
        <v>2589</v>
      </c>
      <c r="F360" s="73">
        <v>41</v>
      </c>
      <c r="G360" s="73">
        <v>23.6</v>
      </c>
      <c r="H360" s="73">
        <f t="shared" si="10"/>
        <v>967.6</v>
      </c>
      <c r="I360" s="73">
        <v>997</v>
      </c>
      <c r="J360" s="73"/>
      <c r="K360" s="73">
        <f t="shared" si="11"/>
        <v>1964.6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529</v>
      </c>
      <c r="C361" s="79" t="s">
        <v>3503</v>
      </c>
      <c r="D361" s="78">
        <v>22104096</v>
      </c>
      <c r="E361" s="79" t="s">
        <v>127</v>
      </c>
      <c r="F361" s="73">
        <v>27</v>
      </c>
      <c r="G361" s="73">
        <v>23.6</v>
      </c>
      <c r="H361" s="73">
        <f t="shared" si="10"/>
        <v>637.20000000000005</v>
      </c>
      <c r="I361" s="73">
        <v>185</v>
      </c>
      <c r="J361" s="73"/>
      <c r="K361" s="73">
        <f t="shared" si="11"/>
        <v>822.2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529</v>
      </c>
      <c r="C362" s="79" t="s">
        <v>4812</v>
      </c>
      <c r="D362" s="78">
        <v>22104023</v>
      </c>
      <c r="E362" s="79" t="s">
        <v>266</v>
      </c>
      <c r="F362" s="73">
        <v>39</v>
      </c>
      <c r="G362" s="73">
        <v>23.6</v>
      </c>
      <c r="H362" s="73">
        <f t="shared" si="10"/>
        <v>920.40000000000009</v>
      </c>
      <c r="I362" s="73">
        <v>327</v>
      </c>
      <c r="J362" s="73"/>
      <c r="K362" s="73">
        <f t="shared" si="11"/>
        <v>1247.4000000000001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530</v>
      </c>
      <c r="C363" s="79" t="s">
        <v>5986</v>
      </c>
      <c r="D363" s="78">
        <v>22111013</v>
      </c>
      <c r="E363" s="79" t="s">
        <v>33</v>
      </c>
      <c r="F363" s="73">
        <v>51</v>
      </c>
      <c r="G363" s="73">
        <v>23.6</v>
      </c>
      <c r="H363" s="73">
        <f t="shared" si="10"/>
        <v>1203.6000000000001</v>
      </c>
      <c r="I363" s="73">
        <v>392</v>
      </c>
      <c r="J363" s="73"/>
      <c r="K363" s="73">
        <f t="shared" si="11"/>
        <v>1595.6000000000001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530</v>
      </c>
      <c r="C364" s="79" t="s">
        <v>6027</v>
      </c>
      <c r="D364" s="78">
        <v>22113022</v>
      </c>
      <c r="E364" s="79" t="s">
        <v>723</v>
      </c>
      <c r="F364" s="73">
        <v>27</v>
      </c>
      <c r="G364" s="73">
        <v>23.6</v>
      </c>
      <c r="H364" s="73">
        <f t="shared" si="10"/>
        <v>637.20000000000005</v>
      </c>
      <c r="I364" s="73">
        <v>256</v>
      </c>
      <c r="J364" s="73"/>
      <c r="K364" s="73">
        <f t="shared" si="11"/>
        <v>893.2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531</v>
      </c>
      <c r="C365" s="79" t="s">
        <v>1656</v>
      </c>
      <c r="D365" s="78">
        <v>22102036</v>
      </c>
      <c r="E365" s="79" t="s">
        <v>813</v>
      </c>
      <c r="F365" s="73">
        <v>34</v>
      </c>
      <c r="G365" s="73">
        <v>23.6</v>
      </c>
      <c r="H365" s="73">
        <f t="shared" si="10"/>
        <v>802.40000000000009</v>
      </c>
      <c r="I365" s="73">
        <v>511</v>
      </c>
      <c r="J365" s="73"/>
      <c r="K365" s="73">
        <f t="shared" si="11"/>
        <v>1313.4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531</v>
      </c>
      <c r="C366" s="79" t="s">
        <v>1676</v>
      </c>
      <c r="D366" s="78">
        <v>22102072</v>
      </c>
      <c r="E366" s="79" t="s">
        <v>813</v>
      </c>
      <c r="F366" s="73">
        <v>44</v>
      </c>
      <c r="G366" s="73">
        <v>23.6</v>
      </c>
      <c r="H366" s="73">
        <f t="shared" si="10"/>
        <v>1038.4000000000001</v>
      </c>
      <c r="I366" s="73">
        <v>667</v>
      </c>
      <c r="J366" s="73"/>
      <c r="K366" s="73">
        <f t="shared" si="11"/>
        <v>1705.4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532</v>
      </c>
      <c r="C367" s="79" t="s">
        <v>462</v>
      </c>
      <c r="D367" s="78">
        <v>22110059</v>
      </c>
      <c r="E367" s="79" t="s">
        <v>3532</v>
      </c>
      <c r="F367" s="73">
        <v>30</v>
      </c>
      <c r="G367" s="73">
        <v>23.6</v>
      </c>
      <c r="H367" s="73">
        <f t="shared" si="10"/>
        <v>708</v>
      </c>
      <c r="I367" s="73">
        <v>294</v>
      </c>
      <c r="J367" s="73"/>
      <c r="K367" s="73">
        <f t="shared" si="11"/>
        <v>1002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532</v>
      </c>
      <c r="C368" s="79" t="s">
        <v>4730</v>
      </c>
      <c r="D368" s="78">
        <v>22110055</v>
      </c>
      <c r="E368" s="79" t="s">
        <v>546</v>
      </c>
      <c r="F368" s="73">
        <v>40</v>
      </c>
      <c r="G368" s="73">
        <v>23.6</v>
      </c>
      <c r="H368" s="73">
        <f t="shared" si="10"/>
        <v>944</v>
      </c>
      <c r="I368" s="73">
        <v>760</v>
      </c>
      <c r="J368" s="73"/>
      <c r="K368" s="73">
        <f t="shared" si="11"/>
        <v>1704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533</v>
      </c>
      <c r="C369" s="79" t="s">
        <v>559</v>
      </c>
      <c r="D369" s="78">
        <v>22110056</v>
      </c>
      <c r="E369" s="79" t="s">
        <v>546</v>
      </c>
      <c r="F369" s="73">
        <v>47</v>
      </c>
      <c r="G369" s="73">
        <v>23.6</v>
      </c>
      <c r="H369" s="73">
        <f t="shared" si="10"/>
        <v>1109.2</v>
      </c>
      <c r="I369" s="73">
        <v>628</v>
      </c>
      <c r="J369" s="73"/>
      <c r="K369" s="73">
        <f t="shared" si="11"/>
        <v>1737.2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533</v>
      </c>
      <c r="C370" s="79" t="s">
        <v>5853</v>
      </c>
      <c r="D370" s="78">
        <v>22102056</v>
      </c>
      <c r="E370" s="79" t="s">
        <v>2589</v>
      </c>
      <c r="F370" s="73">
        <v>32</v>
      </c>
      <c r="G370" s="73">
        <v>23.6</v>
      </c>
      <c r="H370" s="73">
        <f t="shared" si="10"/>
        <v>755.2</v>
      </c>
      <c r="I370" s="73">
        <v>323</v>
      </c>
      <c r="J370" s="73"/>
      <c r="K370" s="73">
        <f t="shared" si="11"/>
        <v>1078.2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534</v>
      </c>
      <c r="C371" s="79" t="s">
        <v>5823</v>
      </c>
      <c r="D371" s="78">
        <v>22109118</v>
      </c>
      <c r="E371" s="79" t="s">
        <v>309</v>
      </c>
      <c r="F371" s="73">
        <v>47</v>
      </c>
      <c r="G371" s="73">
        <v>23.6</v>
      </c>
      <c r="H371" s="73">
        <f t="shared" si="10"/>
        <v>1109.2</v>
      </c>
      <c r="I371" s="73">
        <v>380</v>
      </c>
      <c r="J371" s="73"/>
      <c r="K371" s="73">
        <f t="shared" si="11"/>
        <v>1489.2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534</v>
      </c>
      <c r="C372" s="79" t="s">
        <v>6010</v>
      </c>
      <c r="D372" s="78">
        <v>22110006</v>
      </c>
      <c r="E372" s="79" t="s">
        <v>546</v>
      </c>
      <c r="F372" s="73">
        <v>47</v>
      </c>
      <c r="G372" s="73">
        <v>23.6</v>
      </c>
      <c r="H372" s="73">
        <f t="shared" si="10"/>
        <v>1109.2</v>
      </c>
      <c r="I372" s="73">
        <v>945</v>
      </c>
      <c r="J372" s="73"/>
      <c r="K372" s="73">
        <f t="shared" si="11"/>
        <v>2054.1999999999998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535</v>
      </c>
      <c r="C373" s="79" t="s">
        <v>5831</v>
      </c>
      <c r="D373" s="78">
        <v>22110008</v>
      </c>
      <c r="E373" s="79" t="s">
        <v>546</v>
      </c>
      <c r="F373" s="73">
        <v>47</v>
      </c>
      <c r="G373" s="73">
        <v>23.6</v>
      </c>
      <c r="H373" s="73">
        <f t="shared" si="10"/>
        <v>1109.2</v>
      </c>
      <c r="I373" s="73">
        <v>719</v>
      </c>
      <c r="J373" s="73"/>
      <c r="K373" s="73">
        <f t="shared" si="11"/>
        <v>1828.2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535</v>
      </c>
      <c r="C374" s="79" t="s">
        <v>5535</v>
      </c>
      <c r="D374" s="78">
        <v>22102066</v>
      </c>
      <c r="E374" s="79" t="s">
        <v>1477</v>
      </c>
      <c r="F374" s="73">
        <v>27</v>
      </c>
      <c r="G374" s="73">
        <v>23.6</v>
      </c>
      <c r="H374" s="73">
        <f t="shared" si="10"/>
        <v>637.20000000000005</v>
      </c>
      <c r="I374" s="73">
        <v>226</v>
      </c>
      <c r="J374" s="73"/>
      <c r="K374" s="73">
        <f t="shared" si="11"/>
        <v>863.2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536</v>
      </c>
      <c r="C375" s="79" t="s">
        <v>535</v>
      </c>
      <c r="D375" s="78">
        <v>22103069</v>
      </c>
      <c r="E375" s="79" t="s">
        <v>251</v>
      </c>
      <c r="F375" s="73">
        <v>27</v>
      </c>
      <c r="G375" s="73">
        <v>23.6</v>
      </c>
      <c r="H375" s="73">
        <f t="shared" si="10"/>
        <v>637.20000000000005</v>
      </c>
      <c r="I375" s="73">
        <v>79</v>
      </c>
      <c r="J375" s="73"/>
      <c r="K375" s="73">
        <f t="shared" si="11"/>
        <v>716.2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536</v>
      </c>
      <c r="C376" s="79" t="s">
        <v>1666</v>
      </c>
      <c r="D376" s="78">
        <v>22103068</v>
      </c>
      <c r="E376" s="79" t="s">
        <v>51</v>
      </c>
      <c r="F376" s="73">
        <v>27</v>
      </c>
      <c r="G376" s="73">
        <v>23.6</v>
      </c>
      <c r="H376" s="73">
        <f t="shared" si="10"/>
        <v>637.20000000000005</v>
      </c>
      <c r="I376" s="73">
        <v>199</v>
      </c>
      <c r="J376" s="73"/>
      <c r="K376" s="73">
        <f t="shared" si="11"/>
        <v>836.2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537</v>
      </c>
      <c r="C377" s="79" t="s">
        <v>5836</v>
      </c>
      <c r="D377" s="78">
        <v>22111031</v>
      </c>
      <c r="E377" s="79" t="s">
        <v>33</v>
      </c>
      <c r="F377" s="73">
        <v>49</v>
      </c>
      <c r="G377" s="73">
        <v>23.6</v>
      </c>
      <c r="H377" s="73">
        <f t="shared" si="10"/>
        <v>1156.4000000000001</v>
      </c>
      <c r="I377" s="73">
        <v>922</v>
      </c>
      <c r="J377" s="73">
        <v>60</v>
      </c>
      <c r="K377" s="73">
        <f t="shared" si="11"/>
        <v>2138.4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537</v>
      </c>
      <c r="C378" s="79" t="s">
        <v>5880</v>
      </c>
      <c r="D378" s="78">
        <v>22111021</v>
      </c>
      <c r="E378" s="79" t="s">
        <v>1707</v>
      </c>
      <c r="F378" s="73">
        <v>37</v>
      </c>
      <c r="G378" s="73">
        <v>23.6</v>
      </c>
      <c r="H378" s="73">
        <f t="shared" si="10"/>
        <v>873.2</v>
      </c>
      <c r="I378" s="73">
        <v>773</v>
      </c>
      <c r="J378" s="73"/>
      <c r="K378" s="73">
        <f t="shared" si="11"/>
        <v>1646.2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538</v>
      </c>
      <c r="C379" s="79" t="s">
        <v>605</v>
      </c>
      <c r="D379" s="78">
        <v>22103128</v>
      </c>
      <c r="E379" s="79" t="s">
        <v>251</v>
      </c>
      <c r="F379" s="73">
        <v>37</v>
      </c>
      <c r="G379" s="73">
        <v>23.6</v>
      </c>
      <c r="H379" s="73">
        <f t="shared" si="10"/>
        <v>873.2</v>
      </c>
      <c r="I379" s="73">
        <v>275</v>
      </c>
      <c r="J379" s="73"/>
      <c r="K379" s="73">
        <f t="shared" si="11"/>
        <v>1148.2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538</v>
      </c>
      <c r="C380" s="79" t="s">
        <v>5854</v>
      </c>
      <c r="D380" s="78">
        <v>22103127</v>
      </c>
      <c r="E380" s="79" t="s">
        <v>51</v>
      </c>
      <c r="F380" s="73">
        <v>35</v>
      </c>
      <c r="G380" s="73">
        <v>23.6</v>
      </c>
      <c r="H380" s="73">
        <f t="shared" si="10"/>
        <v>826</v>
      </c>
      <c r="I380" s="73">
        <v>355</v>
      </c>
      <c r="J380" s="73"/>
      <c r="K380" s="73">
        <f t="shared" si="11"/>
        <v>1181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539</v>
      </c>
      <c r="C381" s="79" t="s">
        <v>1155</v>
      </c>
      <c r="D381" s="78">
        <v>22104052</v>
      </c>
      <c r="E381" s="79" t="s">
        <v>266</v>
      </c>
      <c r="F381" s="73">
        <v>27</v>
      </c>
      <c r="G381" s="73">
        <v>23.6</v>
      </c>
      <c r="H381" s="73">
        <f t="shared" si="10"/>
        <v>637.20000000000005</v>
      </c>
      <c r="I381" s="73">
        <v>240</v>
      </c>
      <c r="J381" s="73"/>
      <c r="K381" s="73">
        <f t="shared" si="11"/>
        <v>877.2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539</v>
      </c>
      <c r="C382" s="79" t="s">
        <v>5892</v>
      </c>
      <c r="D382" s="78">
        <v>22104064</v>
      </c>
      <c r="E382" s="79" t="s">
        <v>6038</v>
      </c>
      <c r="F382" s="73">
        <v>27</v>
      </c>
      <c r="G382" s="73">
        <v>23.6</v>
      </c>
      <c r="H382" s="73">
        <f t="shared" si="10"/>
        <v>637.20000000000005</v>
      </c>
      <c r="I382" s="73">
        <v>548</v>
      </c>
      <c r="J382" s="73"/>
      <c r="K382" s="73">
        <f t="shared" si="11"/>
        <v>1185.2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540</v>
      </c>
      <c r="C383" s="79" t="s">
        <v>5833</v>
      </c>
      <c r="D383" s="78">
        <v>22126020</v>
      </c>
      <c r="E383" s="79" t="s">
        <v>184</v>
      </c>
      <c r="F383" s="73">
        <v>45</v>
      </c>
      <c r="G383" s="73">
        <v>23.6</v>
      </c>
      <c r="H383" s="73">
        <f t="shared" si="10"/>
        <v>1062</v>
      </c>
      <c r="I383" s="73">
        <v>379</v>
      </c>
      <c r="J383" s="73"/>
      <c r="K383" s="73">
        <f t="shared" si="11"/>
        <v>1441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540</v>
      </c>
      <c r="C384" s="79" t="s">
        <v>1606</v>
      </c>
      <c r="D384" s="78">
        <v>22124069</v>
      </c>
      <c r="E384" s="79" t="s">
        <v>156</v>
      </c>
      <c r="F384" s="73">
        <v>27</v>
      </c>
      <c r="G384" s="73">
        <v>23.6</v>
      </c>
      <c r="H384" s="73">
        <f t="shared" si="10"/>
        <v>637.20000000000005</v>
      </c>
      <c r="I384" s="73">
        <v>281</v>
      </c>
      <c r="J384" s="73"/>
      <c r="K384" s="73">
        <f t="shared" si="11"/>
        <v>918.2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541</v>
      </c>
      <c r="C385" s="79" t="s">
        <v>5858</v>
      </c>
      <c r="D385" s="78">
        <v>22103142</v>
      </c>
      <c r="E385" s="79" t="s">
        <v>251</v>
      </c>
      <c r="F385" s="73">
        <v>33</v>
      </c>
      <c r="G385" s="73">
        <v>23.6</v>
      </c>
      <c r="H385" s="73">
        <f t="shared" si="10"/>
        <v>778.80000000000007</v>
      </c>
      <c r="I385" s="73">
        <v>680</v>
      </c>
      <c r="J385" s="73">
        <v>110</v>
      </c>
      <c r="K385" s="73">
        <f t="shared" si="11"/>
        <v>1568.8000000000002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541</v>
      </c>
      <c r="C386" s="79" t="s">
        <v>1202</v>
      </c>
      <c r="D386" s="78">
        <v>22103073</v>
      </c>
      <c r="E386" s="79" t="s">
        <v>51</v>
      </c>
      <c r="F386" s="73">
        <v>47</v>
      </c>
      <c r="G386" s="73">
        <v>23.6</v>
      </c>
      <c r="H386" s="73">
        <f t="shared" si="10"/>
        <v>1109.2</v>
      </c>
      <c r="I386" s="73">
        <v>415</v>
      </c>
      <c r="J386" s="73"/>
      <c r="K386" s="73">
        <f t="shared" si="11"/>
        <v>1524.2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542</v>
      </c>
      <c r="C387" s="79" t="s">
        <v>4620</v>
      </c>
      <c r="D387" s="78">
        <v>22103030</v>
      </c>
      <c r="E387" s="79" t="s">
        <v>251</v>
      </c>
      <c r="F387" s="73">
        <v>39</v>
      </c>
      <c r="G387" s="73">
        <v>23.6</v>
      </c>
      <c r="H387" s="73">
        <f t="shared" ref="H387:H450" si="12">F387*G387</f>
        <v>920.40000000000009</v>
      </c>
      <c r="I387" s="73">
        <v>147</v>
      </c>
      <c r="J387" s="73"/>
      <c r="K387" s="73">
        <f t="shared" ref="K387:K450" si="13">H387+I387+J387</f>
        <v>1067.4000000000001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542</v>
      </c>
      <c r="C388" s="79" t="s">
        <v>6011</v>
      </c>
      <c r="D388" s="78">
        <v>22104091</v>
      </c>
      <c r="E388" s="79" t="s">
        <v>127</v>
      </c>
      <c r="F388" s="73">
        <v>27</v>
      </c>
      <c r="G388" s="73">
        <v>23.6</v>
      </c>
      <c r="H388" s="73">
        <f t="shared" si="12"/>
        <v>637.20000000000005</v>
      </c>
      <c r="I388" s="73">
        <v>247</v>
      </c>
      <c r="J388" s="73"/>
      <c r="K388" s="73">
        <f t="shared" si="13"/>
        <v>884.2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543</v>
      </c>
      <c r="C389" s="79" t="s">
        <v>281</v>
      </c>
      <c r="D389" s="78">
        <v>22109119</v>
      </c>
      <c r="E389" s="79" t="s">
        <v>309</v>
      </c>
      <c r="F389" s="73">
        <v>29</v>
      </c>
      <c r="G389" s="73">
        <v>23.6</v>
      </c>
      <c r="H389" s="73">
        <f t="shared" si="12"/>
        <v>684.40000000000009</v>
      </c>
      <c r="I389" s="73">
        <v>334</v>
      </c>
      <c r="J389" s="73"/>
      <c r="K389" s="73">
        <f t="shared" si="13"/>
        <v>1018.4000000000001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543</v>
      </c>
      <c r="C390" s="79" t="s">
        <v>5125</v>
      </c>
      <c r="D390" s="78">
        <v>22109026</v>
      </c>
      <c r="E390" s="79" t="s">
        <v>309</v>
      </c>
      <c r="F390" s="73">
        <v>27</v>
      </c>
      <c r="G390" s="73">
        <v>23.6</v>
      </c>
      <c r="H390" s="73">
        <f t="shared" si="12"/>
        <v>637.20000000000005</v>
      </c>
      <c r="I390" s="73">
        <v>273</v>
      </c>
      <c r="J390" s="73"/>
      <c r="K390" s="73">
        <f t="shared" si="13"/>
        <v>910.2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544</v>
      </c>
      <c r="C391" s="79" t="s">
        <v>663</v>
      </c>
      <c r="D391" s="78">
        <v>22103082</v>
      </c>
      <c r="E391" s="79" t="s">
        <v>251</v>
      </c>
      <c r="F391" s="73">
        <v>40</v>
      </c>
      <c r="G391" s="73">
        <v>23.6</v>
      </c>
      <c r="H391" s="73">
        <f t="shared" si="12"/>
        <v>944</v>
      </c>
      <c r="I391" s="73">
        <v>214</v>
      </c>
      <c r="J391" s="73"/>
      <c r="K391" s="73">
        <f t="shared" si="13"/>
        <v>1158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544</v>
      </c>
      <c r="C392" s="79" t="s">
        <v>5882</v>
      </c>
      <c r="D392" s="78">
        <v>22103056</v>
      </c>
      <c r="E392" s="79" t="s">
        <v>251</v>
      </c>
      <c r="F392" s="73">
        <v>41</v>
      </c>
      <c r="G392" s="73">
        <v>23.6</v>
      </c>
      <c r="H392" s="73">
        <f t="shared" si="12"/>
        <v>967.6</v>
      </c>
      <c r="I392" s="73">
        <v>373</v>
      </c>
      <c r="J392" s="73"/>
      <c r="K392" s="73">
        <f t="shared" si="13"/>
        <v>1340.6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545</v>
      </c>
      <c r="C393" s="79" t="s">
        <v>5960</v>
      </c>
      <c r="D393" s="78">
        <v>22110070</v>
      </c>
      <c r="E393" s="79" t="s">
        <v>546</v>
      </c>
      <c r="F393" s="73">
        <v>48</v>
      </c>
      <c r="G393" s="73">
        <v>23.6</v>
      </c>
      <c r="H393" s="73">
        <f t="shared" si="12"/>
        <v>1132.8000000000002</v>
      </c>
      <c r="I393" s="73">
        <v>564</v>
      </c>
      <c r="J393" s="73">
        <v>70</v>
      </c>
      <c r="K393" s="73">
        <f t="shared" si="13"/>
        <v>1766.8000000000002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545</v>
      </c>
      <c r="C394" s="79" t="s">
        <v>6023</v>
      </c>
      <c r="D394" s="78">
        <v>22109120</v>
      </c>
      <c r="E394" s="79" t="s">
        <v>309</v>
      </c>
      <c r="F394" s="73">
        <v>38</v>
      </c>
      <c r="G394" s="73">
        <v>23.6</v>
      </c>
      <c r="H394" s="73">
        <f t="shared" si="12"/>
        <v>896.80000000000007</v>
      </c>
      <c r="I394" s="73">
        <v>538</v>
      </c>
      <c r="J394" s="73"/>
      <c r="K394" s="73">
        <f t="shared" si="13"/>
        <v>1434.8000000000002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546</v>
      </c>
      <c r="C395" s="79" t="s">
        <v>631</v>
      </c>
      <c r="D395" s="78">
        <v>22103055</v>
      </c>
      <c r="E395" s="79" t="s">
        <v>251</v>
      </c>
      <c r="F395" s="73">
        <v>43</v>
      </c>
      <c r="G395" s="73">
        <v>23.6</v>
      </c>
      <c r="H395" s="73">
        <f t="shared" si="12"/>
        <v>1014.8000000000001</v>
      </c>
      <c r="I395" s="73">
        <v>488</v>
      </c>
      <c r="J395" s="73"/>
      <c r="K395" s="73">
        <f t="shared" si="13"/>
        <v>1502.8000000000002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546</v>
      </c>
      <c r="C396" s="79" t="s">
        <v>5879</v>
      </c>
      <c r="D396" s="78">
        <v>22103057</v>
      </c>
      <c r="E396" s="79" t="s">
        <v>251</v>
      </c>
      <c r="F396" s="73">
        <v>47</v>
      </c>
      <c r="G396" s="73">
        <v>23.6</v>
      </c>
      <c r="H396" s="73">
        <f t="shared" si="12"/>
        <v>1109.2</v>
      </c>
      <c r="I396" s="73">
        <v>560</v>
      </c>
      <c r="J396" s="73">
        <v>180</v>
      </c>
      <c r="K396" s="73">
        <f t="shared" si="13"/>
        <v>1849.2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601</v>
      </c>
      <c r="C397" s="79" t="s">
        <v>1791</v>
      </c>
      <c r="D397" s="78">
        <v>22104084</v>
      </c>
      <c r="E397" s="79" t="s">
        <v>266</v>
      </c>
      <c r="F397" s="73">
        <v>29</v>
      </c>
      <c r="G397" s="73">
        <v>23.6</v>
      </c>
      <c r="H397" s="73">
        <f t="shared" si="12"/>
        <v>684.40000000000009</v>
      </c>
      <c r="I397" s="73">
        <v>130</v>
      </c>
      <c r="J397" s="73"/>
      <c r="K397" s="73">
        <f t="shared" si="13"/>
        <v>814.40000000000009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601</v>
      </c>
      <c r="C398" s="79" t="s">
        <v>4024</v>
      </c>
      <c r="D398" s="78">
        <v>22104112</v>
      </c>
      <c r="E398" s="79" t="s">
        <v>266</v>
      </c>
      <c r="F398" s="73">
        <v>36</v>
      </c>
      <c r="G398" s="73">
        <v>23.6</v>
      </c>
      <c r="H398" s="73">
        <f t="shared" si="12"/>
        <v>849.6</v>
      </c>
      <c r="I398" s="73">
        <v>304</v>
      </c>
      <c r="J398" s="73"/>
      <c r="K398" s="73">
        <f t="shared" si="13"/>
        <v>1153.5999999999999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602</v>
      </c>
      <c r="C399" s="79" t="s">
        <v>4657</v>
      </c>
      <c r="D399" s="78">
        <v>22112067</v>
      </c>
      <c r="E399" s="79" t="s">
        <v>1332</v>
      </c>
      <c r="F399" s="73">
        <v>33</v>
      </c>
      <c r="G399" s="73">
        <v>23.6</v>
      </c>
      <c r="H399" s="73">
        <f t="shared" si="12"/>
        <v>778.80000000000007</v>
      </c>
      <c r="I399" s="73">
        <v>278</v>
      </c>
      <c r="J399" s="73"/>
      <c r="K399" s="73">
        <f t="shared" si="13"/>
        <v>1056.8000000000002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602</v>
      </c>
      <c r="C400" s="79" t="s">
        <v>5999</v>
      </c>
      <c r="D400" s="78">
        <v>22112012</v>
      </c>
      <c r="E400" s="79" t="s">
        <v>6069</v>
      </c>
      <c r="F400" s="73">
        <v>33</v>
      </c>
      <c r="G400" s="73">
        <v>23.6</v>
      </c>
      <c r="H400" s="73">
        <f t="shared" si="12"/>
        <v>778.80000000000007</v>
      </c>
      <c r="I400" s="73">
        <v>660</v>
      </c>
      <c r="J400" s="73"/>
      <c r="K400" s="73">
        <f t="shared" si="13"/>
        <v>1438.8000000000002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603</v>
      </c>
      <c r="C401" s="79" t="s">
        <v>293</v>
      </c>
      <c r="D401" s="78">
        <v>22126046</v>
      </c>
      <c r="E401" s="79" t="s">
        <v>184</v>
      </c>
      <c r="F401" s="73">
        <v>37</v>
      </c>
      <c r="G401" s="73">
        <v>23.6</v>
      </c>
      <c r="H401" s="73">
        <f t="shared" si="12"/>
        <v>873.2</v>
      </c>
      <c r="I401" s="73">
        <v>201</v>
      </c>
      <c r="J401" s="73">
        <v>210</v>
      </c>
      <c r="K401" s="73">
        <f t="shared" si="13"/>
        <v>1284.2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604</v>
      </c>
      <c r="C402" s="79" t="s">
        <v>4507</v>
      </c>
      <c r="D402" s="78">
        <v>22124021</v>
      </c>
      <c r="E402" s="79" t="s">
        <v>156</v>
      </c>
      <c r="F402" s="73">
        <v>27</v>
      </c>
      <c r="G402" s="73">
        <v>23.6</v>
      </c>
      <c r="H402" s="73">
        <f t="shared" si="12"/>
        <v>637.20000000000005</v>
      </c>
      <c r="I402" s="73">
        <v>608</v>
      </c>
      <c r="J402" s="73"/>
      <c r="K402" s="73">
        <f t="shared" si="13"/>
        <v>1245.2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604</v>
      </c>
      <c r="C403" s="79" t="s">
        <v>5704</v>
      </c>
      <c r="D403" s="78">
        <v>22124090</v>
      </c>
      <c r="E403" s="79" t="s">
        <v>156</v>
      </c>
      <c r="F403" s="73">
        <v>31</v>
      </c>
      <c r="G403" s="73">
        <v>23.6</v>
      </c>
      <c r="H403" s="73">
        <f t="shared" si="12"/>
        <v>731.6</v>
      </c>
      <c r="I403" s="73">
        <v>469</v>
      </c>
      <c r="J403" s="73">
        <v>60</v>
      </c>
      <c r="K403" s="73">
        <f t="shared" si="13"/>
        <v>1260.5999999999999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605</v>
      </c>
      <c r="C404" s="79" t="s">
        <v>5842</v>
      </c>
      <c r="D404" s="78">
        <v>22124030</v>
      </c>
      <c r="E404" s="79" t="s">
        <v>156</v>
      </c>
      <c r="F404" s="73">
        <v>27</v>
      </c>
      <c r="G404" s="73">
        <v>23.6</v>
      </c>
      <c r="H404" s="73">
        <f t="shared" si="12"/>
        <v>637.20000000000005</v>
      </c>
      <c r="I404" s="73">
        <v>430</v>
      </c>
      <c r="J404" s="73"/>
      <c r="K404" s="73">
        <f t="shared" si="13"/>
        <v>1067.2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605</v>
      </c>
      <c r="C405" s="79" t="s">
        <v>5870</v>
      </c>
      <c r="D405" s="78">
        <v>22124031</v>
      </c>
      <c r="E405" s="79" t="s">
        <v>156</v>
      </c>
      <c r="F405" s="73">
        <v>27</v>
      </c>
      <c r="G405" s="73">
        <v>23.6</v>
      </c>
      <c r="H405" s="73">
        <f t="shared" si="12"/>
        <v>637.20000000000005</v>
      </c>
      <c r="I405" s="73">
        <v>148</v>
      </c>
      <c r="J405" s="73"/>
      <c r="K405" s="73">
        <f t="shared" si="13"/>
        <v>785.2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606</v>
      </c>
      <c r="C406" s="79" t="s">
        <v>408</v>
      </c>
      <c r="D406" s="78">
        <v>22113079</v>
      </c>
      <c r="E406" s="79" t="s">
        <v>723</v>
      </c>
      <c r="F406" s="73">
        <v>35</v>
      </c>
      <c r="G406" s="73">
        <v>23.6</v>
      </c>
      <c r="H406" s="73">
        <f t="shared" si="12"/>
        <v>826</v>
      </c>
      <c r="I406" s="73">
        <v>845</v>
      </c>
      <c r="J406" s="73"/>
      <c r="K406" s="73">
        <f t="shared" si="13"/>
        <v>1671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606</v>
      </c>
      <c r="C407" s="79" t="s">
        <v>1615</v>
      </c>
      <c r="D407" s="78">
        <v>22113061</v>
      </c>
      <c r="E407" s="79" t="s">
        <v>1412</v>
      </c>
      <c r="F407" s="73">
        <v>28</v>
      </c>
      <c r="G407" s="73">
        <v>23.6</v>
      </c>
      <c r="H407" s="73">
        <f t="shared" si="12"/>
        <v>660.80000000000007</v>
      </c>
      <c r="I407" s="73">
        <v>599</v>
      </c>
      <c r="J407" s="73"/>
      <c r="K407" s="73">
        <f t="shared" si="13"/>
        <v>1259.8000000000002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607</v>
      </c>
      <c r="C408" s="79" t="s">
        <v>155</v>
      </c>
      <c r="D408" s="78">
        <v>22124064</v>
      </c>
      <c r="E408" s="79" t="s">
        <v>156</v>
      </c>
      <c r="F408" s="73">
        <v>47</v>
      </c>
      <c r="G408" s="73">
        <v>23.6</v>
      </c>
      <c r="H408" s="73">
        <f t="shared" si="12"/>
        <v>1109.2</v>
      </c>
      <c r="I408" s="73">
        <v>477</v>
      </c>
      <c r="J408" s="73"/>
      <c r="K408" s="73">
        <f t="shared" si="13"/>
        <v>1586.2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607</v>
      </c>
      <c r="C409" s="79" t="s">
        <v>5982</v>
      </c>
      <c r="D409" s="78">
        <v>22126017</v>
      </c>
      <c r="E409" s="79" t="s">
        <v>184</v>
      </c>
      <c r="F409" s="73">
        <v>27</v>
      </c>
      <c r="G409" s="73">
        <v>23.6</v>
      </c>
      <c r="H409" s="73">
        <f t="shared" si="12"/>
        <v>637.20000000000005</v>
      </c>
      <c r="I409" s="73">
        <v>243</v>
      </c>
      <c r="J409" s="73"/>
      <c r="K409" s="73">
        <f t="shared" si="13"/>
        <v>880.2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608</v>
      </c>
      <c r="C410" s="79" t="s">
        <v>5654</v>
      </c>
      <c r="D410" s="78">
        <v>22111033</v>
      </c>
      <c r="E410" s="79" t="s">
        <v>33</v>
      </c>
      <c r="F410" s="73">
        <v>27</v>
      </c>
      <c r="G410" s="73">
        <v>23.6</v>
      </c>
      <c r="H410" s="73">
        <f t="shared" si="12"/>
        <v>637.20000000000005</v>
      </c>
      <c r="I410" s="73">
        <v>241</v>
      </c>
      <c r="J410" s="73"/>
      <c r="K410" s="73">
        <f t="shared" si="13"/>
        <v>878.2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608</v>
      </c>
      <c r="C411" s="79" t="s">
        <v>6041</v>
      </c>
      <c r="D411" s="78">
        <v>22109069</v>
      </c>
      <c r="E411" s="79" t="s">
        <v>309</v>
      </c>
      <c r="F411" s="73">
        <v>27</v>
      </c>
      <c r="G411" s="73">
        <v>23.6</v>
      </c>
      <c r="H411" s="73">
        <f t="shared" si="12"/>
        <v>637.20000000000005</v>
      </c>
      <c r="I411" s="73">
        <v>571</v>
      </c>
      <c r="J411" s="73"/>
      <c r="K411" s="73">
        <f t="shared" si="13"/>
        <v>1208.2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609</v>
      </c>
      <c r="C412" s="79" t="s">
        <v>3127</v>
      </c>
      <c r="D412" s="78">
        <v>22106032</v>
      </c>
      <c r="E412" s="79" t="s">
        <v>524</v>
      </c>
      <c r="F412" s="73">
        <v>36</v>
      </c>
      <c r="G412" s="73">
        <v>23.6</v>
      </c>
      <c r="H412" s="73">
        <f t="shared" si="12"/>
        <v>849.6</v>
      </c>
      <c r="I412" s="73">
        <v>240</v>
      </c>
      <c r="J412" s="73"/>
      <c r="K412" s="73">
        <f t="shared" si="13"/>
        <v>1089.5999999999999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609</v>
      </c>
      <c r="C413" s="79" t="s">
        <v>6037</v>
      </c>
      <c r="D413" s="78">
        <v>22112055</v>
      </c>
      <c r="E413" s="79" t="s">
        <v>6069</v>
      </c>
      <c r="F413" s="73">
        <v>36</v>
      </c>
      <c r="G413" s="73">
        <v>23.6</v>
      </c>
      <c r="H413" s="73">
        <f t="shared" si="12"/>
        <v>849.6</v>
      </c>
      <c r="I413" s="73">
        <v>311</v>
      </c>
      <c r="J413" s="73"/>
      <c r="K413" s="73">
        <f t="shared" si="13"/>
        <v>1160.5999999999999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610</v>
      </c>
      <c r="C414" s="79" t="s">
        <v>4688</v>
      </c>
      <c r="D414" s="78">
        <v>22102082</v>
      </c>
      <c r="E414" s="79" t="s">
        <v>813</v>
      </c>
      <c r="F414" s="73">
        <v>36</v>
      </c>
      <c r="G414" s="73">
        <v>23.6</v>
      </c>
      <c r="H414" s="73">
        <f t="shared" si="12"/>
        <v>849.6</v>
      </c>
      <c r="I414" s="73">
        <v>392</v>
      </c>
      <c r="J414" s="73"/>
      <c r="K414" s="73">
        <f t="shared" si="13"/>
        <v>1241.5999999999999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610</v>
      </c>
      <c r="C415" s="79" t="s">
        <v>5980</v>
      </c>
      <c r="D415" s="78">
        <v>22109102</v>
      </c>
      <c r="E415" s="79" t="s">
        <v>309</v>
      </c>
      <c r="F415" s="73">
        <v>38</v>
      </c>
      <c r="G415" s="73">
        <v>23.6</v>
      </c>
      <c r="H415" s="73">
        <f t="shared" si="12"/>
        <v>896.80000000000007</v>
      </c>
      <c r="I415" s="73">
        <v>566</v>
      </c>
      <c r="J415" s="73"/>
      <c r="K415" s="73">
        <f t="shared" si="13"/>
        <v>1462.8000000000002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611</v>
      </c>
      <c r="C416" s="79" t="s">
        <v>126</v>
      </c>
      <c r="D416" s="78">
        <v>22104062</v>
      </c>
      <c r="E416" s="79" t="s">
        <v>127</v>
      </c>
      <c r="F416" s="73">
        <v>41</v>
      </c>
      <c r="G416" s="73">
        <v>23.6</v>
      </c>
      <c r="H416" s="73">
        <f t="shared" si="12"/>
        <v>967.6</v>
      </c>
      <c r="I416" s="73">
        <v>362</v>
      </c>
      <c r="J416" s="73"/>
      <c r="K416" s="73">
        <f t="shared" si="13"/>
        <v>1329.6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611</v>
      </c>
      <c r="C417" s="79" t="s">
        <v>4676</v>
      </c>
      <c r="D417" s="78">
        <v>22124099</v>
      </c>
      <c r="E417" s="79" t="s">
        <v>156</v>
      </c>
      <c r="F417" s="73">
        <v>27</v>
      </c>
      <c r="G417" s="73">
        <v>23.6</v>
      </c>
      <c r="H417" s="73">
        <f t="shared" si="12"/>
        <v>637.20000000000005</v>
      </c>
      <c r="I417" s="73">
        <v>398</v>
      </c>
      <c r="J417" s="73"/>
      <c r="K417" s="73">
        <f t="shared" si="13"/>
        <v>1035.2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612</v>
      </c>
      <c r="C418" s="79" t="s">
        <v>684</v>
      </c>
      <c r="D418" s="78">
        <v>22124087</v>
      </c>
      <c r="E418" s="79" t="s">
        <v>156</v>
      </c>
      <c r="F418" s="73">
        <v>27</v>
      </c>
      <c r="G418" s="73">
        <v>23.6</v>
      </c>
      <c r="H418" s="73">
        <f t="shared" si="12"/>
        <v>637.20000000000005</v>
      </c>
      <c r="I418" s="73">
        <v>95</v>
      </c>
      <c r="J418" s="73"/>
      <c r="K418" s="73">
        <f t="shared" si="13"/>
        <v>732.2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612</v>
      </c>
      <c r="C419" s="79" t="s">
        <v>5977</v>
      </c>
      <c r="D419" s="78">
        <v>22124120</v>
      </c>
      <c r="E419" s="79" t="s">
        <v>156</v>
      </c>
      <c r="F419" s="73">
        <v>27</v>
      </c>
      <c r="G419" s="73">
        <v>23.6</v>
      </c>
      <c r="H419" s="73">
        <f t="shared" si="12"/>
        <v>637.20000000000005</v>
      </c>
      <c r="I419" s="73">
        <v>287</v>
      </c>
      <c r="J419" s="73"/>
      <c r="K419" s="73">
        <f t="shared" si="13"/>
        <v>924.2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613</v>
      </c>
      <c r="C420" s="79" t="s">
        <v>5822</v>
      </c>
      <c r="D420" s="78">
        <v>22126045</v>
      </c>
      <c r="E420" s="79" t="s">
        <v>184</v>
      </c>
      <c r="F420" s="73">
        <v>44</v>
      </c>
      <c r="G420" s="73">
        <v>23.6</v>
      </c>
      <c r="H420" s="73">
        <f t="shared" si="12"/>
        <v>1038.4000000000001</v>
      </c>
      <c r="I420" s="73">
        <v>501</v>
      </c>
      <c r="J420" s="73">
        <v>120</v>
      </c>
      <c r="K420" s="73">
        <f t="shared" si="13"/>
        <v>1659.4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613</v>
      </c>
      <c r="C421" s="79" t="s">
        <v>6002</v>
      </c>
      <c r="D421" s="78">
        <v>22104012</v>
      </c>
      <c r="E421" s="79" t="s">
        <v>266</v>
      </c>
      <c r="F421" s="73">
        <v>27</v>
      </c>
      <c r="G421" s="73">
        <v>23.6</v>
      </c>
      <c r="H421" s="73">
        <f t="shared" si="12"/>
        <v>637.20000000000005</v>
      </c>
      <c r="I421" s="73">
        <v>210</v>
      </c>
      <c r="J421" s="73"/>
      <c r="K421" s="73">
        <f t="shared" si="13"/>
        <v>847.2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614</v>
      </c>
      <c r="C422" s="79" t="s">
        <v>5834</v>
      </c>
      <c r="D422" s="78">
        <v>22104070</v>
      </c>
      <c r="E422" s="79" t="s">
        <v>266</v>
      </c>
      <c r="F422" s="73">
        <v>27</v>
      </c>
      <c r="G422" s="73">
        <v>23.6</v>
      </c>
      <c r="H422" s="73">
        <f t="shared" si="12"/>
        <v>637.20000000000005</v>
      </c>
      <c r="I422" s="73">
        <v>636</v>
      </c>
      <c r="J422" s="73"/>
      <c r="K422" s="73">
        <f t="shared" si="13"/>
        <v>1273.2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614</v>
      </c>
      <c r="C423" s="79" t="s">
        <v>5998</v>
      </c>
      <c r="D423" s="78">
        <v>22111005</v>
      </c>
      <c r="E423" s="79" t="s">
        <v>33</v>
      </c>
      <c r="F423" s="73">
        <v>37</v>
      </c>
      <c r="G423" s="73">
        <v>23.6</v>
      </c>
      <c r="H423" s="73">
        <f t="shared" si="12"/>
        <v>873.2</v>
      </c>
      <c r="I423" s="73">
        <v>753</v>
      </c>
      <c r="J423" s="73"/>
      <c r="K423" s="73">
        <f t="shared" si="13"/>
        <v>1626.2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615</v>
      </c>
      <c r="C424" s="79" t="s">
        <v>140</v>
      </c>
      <c r="D424" s="78">
        <v>22124098</v>
      </c>
      <c r="E424" s="79"/>
      <c r="F424" s="73">
        <v>27</v>
      </c>
      <c r="G424" s="73">
        <v>23.6</v>
      </c>
      <c r="H424" s="73">
        <f t="shared" si="12"/>
        <v>637.20000000000005</v>
      </c>
      <c r="I424" s="73">
        <v>161</v>
      </c>
      <c r="J424" s="73"/>
      <c r="K424" s="73">
        <f t="shared" si="13"/>
        <v>798.2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615</v>
      </c>
      <c r="C425" s="79" t="s">
        <v>5873</v>
      </c>
      <c r="D425" s="78">
        <v>22124002</v>
      </c>
      <c r="E425" s="79" t="s">
        <v>156</v>
      </c>
      <c r="F425" s="73">
        <v>27</v>
      </c>
      <c r="G425" s="73">
        <v>23.6</v>
      </c>
      <c r="H425" s="73">
        <f t="shared" si="12"/>
        <v>637.20000000000005</v>
      </c>
      <c r="I425" s="73">
        <v>154</v>
      </c>
      <c r="J425" s="73"/>
      <c r="K425" s="73">
        <f t="shared" si="13"/>
        <v>791.2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616</v>
      </c>
      <c r="C426" s="79" t="s">
        <v>5838</v>
      </c>
      <c r="D426" s="78">
        <v>22103085</v>
      </c>
      <c r="E426" s="79" t="s">
        <v>251</v>
      </c>
      <c r="F426" s="73">
        <v>38</v>
      </c>
      <c r="G426" s="73">
        <v>23.6</v>
      </c>
      <c r="H426" s="73">
        <f t="shared" si="12"/>
        <v>896.80000000000007</v>
      </c>
      <c r="I426" s="73">
        <v>428</v>
      </c>
      <c r="J426" s="73"/>
      <c r="K426" s="73">
        <f t="shared" si="13"/>
        <v>1324.8000000000002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616</v>
      </c>
      <c r="C427" s="79" t="s">
        <v>5976</v>
      </c>
      <c r="D427" s="78">
        <v>22112080</v>
      </c>
      <c r="E427" s="79" t="s">
        <v>4630</v>
      </c>
      <c r="F427" s="73">
        <v>31</v>
      </c>
      <c r="G427" s="73">
        <v>23.6</v>
      </c>
      <c r="H427" s="73">
        <f t="shared" si="12"/>
        <v>731.6</v>
      </c>
      <c r="I427" s="73">
        <v>216</v>
      </c>
      <c r="J427" s="73"/>
      <c r="K427" s="73">
        <f t="shared" si="13"/>
        <v>947.6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617</v>
      </c>
      <c r="C428" s="79" t="s">
        <v>169</v>
      </c>
      <c r="D428" s="78">
        <v>22124011</v>
      </c>
      <c r="E428" s="79" t="s">
        <v>156</v>
      </c>
      <c r="F428" s="73"/>
      <c r="G428" s="73">
        <v>23.6</v>
      </c>
      <c r="H428" s="73">
        <f t="shared" si="12"/>
        <v>0</v>
      </c>
      <c r="I428" s="73"/>
      <c r="J428" s="73"/>
      <c r="K428" s="73">
        <f t="shared" si="13"/>
        <v>0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617</v>
      </c>
      <c r="C429" s="79" t="s">
        <v>5992</v>
      </c>
      <c r="D429" s="78">
        <v>22124079</v>
      </c>
      <c r="E429" s="79" t="s">
        <v>156</v>
      </c>
      <c r="F429" s="73">
        <v>27</v>
      </c>
      <c r="G429" s="73">
        <v>23.6</v>
      </c>
      <c r="H429" s="73">
        <f t="shared" si="12"/>
        <v>637.20000000000005</v>
      </c>
      <c r="I429" s="73">
        <v>20</v>
      </c>
      <c r="J429" s="73"/>
      <c r="K429" s="73">
        <f t="shared" si="13"/>
        <v>657.2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618</v>
      </c>
      <c r="C430" s="79" t="s">
        <v>745</v>
      </c>
      <c r="D430" s="78">
        <v>22124059</v>
      </c>
      <c r="E430" s="79" t="s">
        <v>156</v>
      </c>
      <c r="F430" s="73">
        <v>31</v>
      </c>
      <c r="G430" s="73">
        <v>23.6</v>
      </c>
      <c r="H430" s="73">
        <f t="shared" si="12"/>
        <v>731.6</v>
      </c>
      <c r="I430" s="73">
        <v>548</v>
      </c>
      <c r="J430" s="73"/>
      <c r="K430" s="73">
        <f t="shared" si="13"/>
        <v>1279.5999999999999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618</v>
      </c>
      <c r="C431" s="79" t="s">
        <v>6036</v>
      </c>
      <c r="D431" s="78">
        <v>22104086</v>
      </c>
      <c r="E431" s="79" t="s">
        <v>127</v>
      </c>
      <c r="F431" s="73">
        <v>42</v>
      </c>
      <c r="G431" s="73">
        <v>23.6</v>
      </c>
      <c r="H431" s="73">
        <f t="shared" si="12"/>
        <v>991.2</v>
      </c>
      <c r="I431" s="73">
        <v>573</v>
      </c>
      <c r="J431" s="73"/>
      <c r="K431" s="73">
        <f t="shared" si="13"/>
        <v>1564.2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619</v>
      </c>
      <c r="C432" s="79" t="s">
        <v>344</v>
      </c>
      <c r="D432" s="78">
        <v>22104043</v>
      </c>
      <c r="E432" s="79" t="s">
        <v>266</v>
      </c>
      <c r="F432" s="73">
        <v>27</v>
      </c>
      <c r="G432" s="73">
        <v>23.6</v>
      </c>
      <c r="H432" s="73">
        <f t="shared" si="12"/>
        <v>637.20000000000005</v>
      </c>
      <c r="I432" s="73">
        <v>120</v>
      </c>
      <c r="J432" s="73"/>
      <c r="K432" s="73">
        <f t="shared" si="13"/>
        <v>757.2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619</v>
      </c>
      <c r="C433" s="79" t="s">
        <v>5168</v>
      </c>
      <c r="D433" s="78">
        <v>22104010</v>
      </c>
      <c r="E433" s="79" t="s">
        <v>266</v>
      </c>
      <c r="F433" s="73">
        <v>27</v>
      </c>
      <c r="G433" s="73">
        <v>23.6</v>
      </c>
      <c r="H433" s="73">
        <f t="shared" si="12"/>
        <v>637.20000000000005</v>
      </c>
      <c r="I433" s="73">
        <v>677</v>
      </c>
      <c r="J433" s="73">
        <v>120</v>
      </c>
      <c r="K433" s="73">
        <f t="shared" si="13"/>
        <v>1434.2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620</v>
      </c>
      <c r="C434" s="79" t="s">
        <v>822</v>
      </c>
      <c r="D434" s="78">
        <v>22113047</v>
      </c>
      <c r="E434" s="79" t="s">
        <v>723</v>
      </c>
      <c r="F434" s="73">
        <v>34</v>
      </c>
      <c r="G434" s="73">
        <v>23.6</v>
      </c>
      <c r="H434" s="73">
        <f t="shared" si="12"/>
        <v>802.40000000000009</v>
      </c>
      <c r="I434" s="73">
        <v>638</v>
      </c>
      <c r="J434" s="73"/>
      <c r="K434" s="73">
        <f t="shared" si="13"/>
        <v>1440.4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620</v>
      </c>
      <c r="C435" s="79" t="s">
        <v>5866</v>
      </c>
      <c r="D435" s="78">
        <v>22113058</v>
      </c>
      <c r="E435" s="79" t="s">
        <v>1412</v>
      </c>
      <c r="F435" s="73">
        <v>27</v>
      </c>
      <c r="G435" s="73">
        <v>23.6</v>
      </c>
      <c r="H435" s="73">
        <f t="shared" si="12"/>
        <v>637.20000000000005</v>
      </c>
      <c r="I435" s="73">
        <v>150</v>
      </c>
      <c r="J435" s="73"/>
      <c r="K435" s="73">
        <f t="shared" si="13"/>
        <v>787.2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621</v>
      </c>
      <c r="C436" s="79" t="s">
        <v>198</v>
      </c>
      <c r="D436" s="78">
        <v>22104080</v>
      </c>
      <c r="E436" s="79" t="s">
        <v>127</v>
      </c>
      <c r="F436" s="73">
        <v>48</v>
      </c>
      <c r="G436" s="73">
        <v>23.6</v>
      </c>
      <c r="H436" s="73">
        <f t="shared" si="12"/>
        <v>1132.8000000000002</v>
      </c>
      <c r="I436" s="73">
        <v>664</v>
      </c>
      <c r="J436" s="73"/>
      <c r="K436" s="73">
        <f t="shared" si="13"/>
        <v>1796.8000000000002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621</v>
      </c>
      <c r="C437" s="79" t="s">
        <v>6047</v>
      </c>
      <c r="D437" s="78">
        <v>22104059</v>
      </c>
      <c r="E437" s="79" t="s">
        <v>266</v>
      </c>
      <c r="F437" s="73">
        <v>37</v>
      </c>
      <c r="G437" s="73">
        <v>23.6</v>
      </c>
      <c r="H437" s="73">
        <f t="shared" si="12"/>
        <v>873.2</v>
      </c>
      <c r="I437" s="73">
        <v>220</v>
      </c>
      <c r="J437" s="73"/>
      <c r="K437" s="73">
        <f t="shared" si="13"/>
        <v>1093.2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622</v>
      </c>
      <c r="C438" s="79" t="s">
        <v>265</v>
      </c>
      <c r="D438" s="78">
        <v>22104031</v>
      </c>
      <c r="E438" s="79" t="s">
        <v>266</v>
      </c>
      <c r="F438" s="73">
        <v>48</v>
      </c>
      <c r="G438" s="73">
        <v>23.6</v>
      </c>
      <c r="H438" s="73">
        <f t="shared" si="12"/>
        <v>1132.8000000000002</v>
      </c>
      <c r="I438" s="73">
        <v>578</v>
      </c>
      <c r="J438" s="73"/>
      <c r="K438" s="73">
        <f t="shared" si="13"/>
        <v>1710.8000000000002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622</v>
      </c>
      <c r="C439" s="79" t="s">
        <v>5975</v>
      </c>
      <c r="D439" s="78">
        <v>22103081</v>
      </c>
      <c r="E439" s="79" t="s">
        <v>51</v>
      </c>
      <c r="F439" s="73">
        <v>48</v>
      </c>
      <c r="G439" s="73">
        <v>23.6</v>
      </c>
      <c r="H439" s="73">
        <f t="shared" si="12"/>
        <v>1132.8000000000002</v>
      </c>
      <c r="I439" s="73">
        <v>553</v>
      </c>
      <c r="J439" s="73"/>
      <c r="K439" s="73">
        <f t="shared" si="13"/>
        <v>1685.8000000000002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623</v>
      </c>
      <c r="C440" s="79" t="s">
        <v>5872</v>
      </c>
      <c r="D440" s="78">
        <v>22112081</v>
      </c>
      <c r="E440" s="79" t="s">
        <v>6069</v>
      </c>
      <c r="F440" s="73">
        <v>49</v>
      </c>
      <c r="G440" s="73">
        <v>23.6</v>
      </c>
      <c r="H440" s="73">
        <f t="shared" si="12"/>
        <v>1156.4000000000001</v>
      </c>
      <c r="I440" s="73">
        <v>500</v>
      </c>
      <c r="J440" s="73"/>
      <c r="K440" s="73">
        <f t="shared" si="13"/>
        <v>1656.4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623</v>
      </c>
      <c r="C441" s="79" t="s">
        <v>1882</v>
      </c>
      <c r="D441" s="78">
        <v>22112051</v>
      </c>
      <c r="E441" s="79" t="s">
        <v>6069</v>
      </c>
      <c r="F441" s="73">
        <v>48</v>
      </c>
      <c r="G441" s="73">
        <v>23.6</v>
      </c>
      <c r="H441" s="73">
        <f t="shared" si="12"/>
        <v>1132.8000000000002</v>
      </c>
      <c r="I441" s="73">
        <v>632</v>
      </c>
      <c r="J441" s="73"/>
      <c r="K441" s="73">
        <f t="shared" si="13"/>
        <v>1764.8000000000002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624</v>
      </c>
      <c r="C442" s="79" t="s">
        <v>66</v>
      </c>
      <c r="D442" s="78">
        <v>22106026</v>
      </c>
      <c r="E442" s="79" t="s">
        <v>212</v>
      </c>
      <c r="F442" s="73">
        <v>31</v>
      </c>
      <c r="G442" s="73">
        <v>23.6</v>
      </c>
      <c r="H442" s="73">
        <f t="shared" si="12"/>
        <v>731.6</v>
      </c>
      <c r="I442" s="73">
        <v>566</v>
      </c>
      <c r="J442" s="73"/>
      <c r="K442" s="73">
        <f t="shared" si="13"/>
        <v>1297.5999999999999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624</v>
      </c>
      <c r="C443" s="79" t="s">
        <v>1893</v>
      </c>
      <c r="D443" s="78">
        <v>22113031</v>
      </c>
      <c r="E443" s="79" t="s">
        <v>723</v>
      </c>
      <c r="F443" s="73">
        <v>33</v>
      </c>
      <c r="G443" s="73">
        <v>23.6</v>
      </c>
      <c r="H443" s="73">
        <f t="shared" si="12"/>
        <v>778.80000000000007</v>
      </c>
      <c r="I443" s="73">
        <v>657</v>
      </c>
      <c r="J443" s="73"/>
      <c r="K443" s="73">
        <f t="shared" si="13"/>
        <v>1435.8000000000002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625</v>
      </c>
      <c r="C444" s="79" t="s">
        <v>5364</v>
      </c>
      <c r="D444" s="78">
        <v>22103058</v>
      </c>
      <c r="E444" s="79" t="s">
        <v>251</v>
      </c>
      <c r="F444" s="73">
        <v>27</v>
      </c>
      <c r="G444" s="73">
        <v>23.6</v>
      </c>
      <c r="H444" s="73">
        <f t="shared" si="12"/>
        <v>637.20000000000005</v>
      </c>
      <c r="I444" s="73">
        <v>251</v>
      </c>
      <c r="J444" s="73"/>
      <c r="K444" s="73">
        <f t="shared" si="13"/>
        <v>888.2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625</v>
      </c>
      <c r="C445" s="79" t="s">
        <v>5725</v>
      </c>
      <c r="D445" s="78">
        <v>22103048</v>
      </c>
      <c r="E445" s="79" t="s">
        <v>251</v>
      </c>
      <c r="F445" s="73">
        <v>27</v>
      </c>
      <c r="G445" s="73">
        <v>23.6</v>
      </c>
      <c r="H445" s="73">
        <f t="shared" si="12"/>
        <v>637.20000000000005</v>
      </c>
      <c r="I445" s="73">
        <v>80</v>
      </c>
      <c r="J445" s="73"/>
      <c r="K445" s="73">
        <f t="shared" si="13"/>
        <v>717.2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626</v>
      </c>
      <c r="C446" s="79" t="s">
        <v>211</v>
      </c>
      <c r="D446" s="78">
        <v>22106014</v>
      </c>
      <c r="E446" s="79" t="s">
        <v>212</v>
      </c>
      <c r="F446" s="73">
        <v>30</v>
      </c>
      <c r="G446" s="73">
        <v>23.6</v>
      </c>
      <c r="H446" s="73">
        <f t="shared" si="12"/>
        <v>708</v>
      </c>
      <c r="I446" s="73">
        <v>550</v>
      </c>
      <c r="J446" s="73"/>
      <c r="K446" s="73">
        <f t="shared" si="13"/>
        <v>1258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626</v>
      </c>
      <c r="C447" s="79" t="s">
        <v>6043</v>
      </c>
      <c r="D447" s="78">
        <v>22113007</v>
      </c>
      <c r="E447" s="79" t="s">
        <v>723</v>
      </c>
      <c r="F447" s="73">
        <v>28</v>
      </c>
      <c r="G447" s="73">
        <v>23.6</v>
      </c>
      <c r="H447" s="73">
        <f t="shared" si="12"/>
        <v>660.80000000000007</v>
      </c>
      <c r="I447" s="73">
        <v>287</v>
      </c>
      <c r="J447" s="73"/>
      <c r="K447" s="73">
        <f t="shared" si="13"/>
        <v>947.80000000000007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627</v>
      </c>
      <c r="C448" s="79" t="s">
        <v>5824</v>
      </c>
      <c r="D448" s="78">
        <v>22103040</v>
      </c>
      <c r="E448" s="79" t="s">
        <v>251</v>
      </c>
      <c r="F448" s="73">
        <v>41</v>
      </c>
      <c r="G448" s="73">
        <v>23.6</v>
      </c>
      <c r="H448" s="73">
        <f t="shared" si="12"/>
        <v>967.6</v>
      </c>
      <c r="I448" s="73">
        <v>231</v>
      </c>
      <c r="J448" s="73"/>
      <c r="K448" s="73">
        <f t="shared" si="13"/>
        <v>1198.5999999999999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627</v>
      </c>
      <c r="C449" s="79" t="s">
        <v>5875</v>
      </c>
      <c r="D449" s="78">
        <v>22124012</v>
      </c>
      <c r="E449" s="79" t="s">
        <v>156</v>
      </c>
      <c r="F449" s="73">
        <v>35</v>
      </c>
      <c r="G449" s="73">
        <v>23.6</v>
      </c>
      <c r="H449" s="73">
        <f t="shared" si="12"/>
        <v>826</v>
      </c>
      <c r="I449" s="73">
        <v>477</v>
      </c>
      <c r="J449" s="73"/>
      <c r="K449" s="73">
        <f t="shared" si="13"/>
        <v>1303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628</v>
      </c>
      <c r="C450" s="79" t="s">
        <v>96</v>
      </c>
      <c r="D450" s="78">
        <v>22103022</v>
      </c>
      <c r="E450" s="79" t="s">
        <v>51</v>
      </c>
      <c r="F450" s="73">
        <v>38</v>
      </c>
      <c r="G450" s="73">
        <v>23.6</v>
      </c>
      <c r="H450" s="73">
        <f t="shared" si="12"/>
        <v>896.80000000000007</v>
      </c>
      <c r="I450" s="73">
        <v>441</v>
      </c>
      <c r="J450" s="73"/>
      <c r="K450" s="73">
        <f t="shared" si="13"/>
        <v>1337.8000000000002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628</v>
      </c>
      <c r="C451" s="79" t="s">
        <v>5883</v>
      </c>
      <c r="D451" s="78">
        <v>22103024</v>
      </c>
      <c r="E451" s="79" t="s">
        <v>251</v>
      </c>
      <c r="F451" s="73">
        <v>43</v>
      </c>
      <c r="G451" s="73">
        <v>23.6</v>
      </c>
      <c r="H451" s="73">
        <f t="shared" ref="H451:H514" si="14">F451*G451</f>
        <v>1014.8000000000001</v>
      </c>
      <c r="I451" s="73">
        <v>295</v>
      </c>
      <c r="J451" s="73"/>
      <c r="K451" s="73">
        <f t="shared" ref="K451:K514" si="15">H451+I451+J451</f>
        <v>1309.8000000000002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629</v>
      </c>
      <c r="C452" s="79" t="s">
        <v>6065</v>
      </c>
      <c r="D452" s="78">
        <v>22112006</v>
      </c>
      <c r="E452" s="79" t="s">
        <v>6069</v>
      </c>
      <c r="F452" s="73">
        <v>30</v>
      </c>
      <c r="G452" s="73">
        <v>23.6</v>
      </c>
      <c r="H452" s="73">
        <f t="shared" si="14"/>
        <v>708</v>
      </c>
      <c r="I452" s="73">
        <v>639</v>
      </c>
      <c r="J452" s="73"/>
      <c r="K452" s="73">
        <f t="shared" si="15"/>
        <v>1347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629</v>
      </c>
      <c r="C453" s="79" t="s">
        <v>6068</v>
      </c>
      <c r="D453" s="78">
        <v>22109114</v>
      </c>
      <c r="E453" s="79" t="s">
        <v>309</v>
      </c>
      <c r="F453" s="73">
        <v>27</v>
      </c>
      <c r="G453" s="73">
        <v>23.6</v>
      </c>
      <c r="H453" s="73">
        <f t="shared" si="14"/>
        <v>637.20000000000005</v>
      </c>
      <c r="I453" s="73">
        <v>303</v>
      </c>
      <c r="J453" s="73"/>
      <c r="K453" s="73">
        <f t="shared" si="15"/>
        <v>940.2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630</v>
      </c>
      <c r="C454" s="79" t="s">
        <v>1075</v>
      </c>
      <c r="D454" s="78">
        <v>22112020</v>
      </c>
      <c r="E454" s="79" t="s">
        <v>1076</v>
      </c>
      <c r="F454" s="73">
        <v>47</v>
      </c>
      <c r="G454" s="73">
        <v>23.6</v>
      </c>
      <c r="H454" s="73">
        <f t="shared" si="14"/>
        <v>1109.2</v>
      </c>
      <c r="I454" s="73">
        <v>284</v>
      </c>
      <c r="J454" s="73"/>
      <c r="K454" s="73">
        <f t="shared" si="15"/>
        <v>1393.2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630</v>
      </c>
      <c r="C455" s="79" t="s">
        <v>1594</v>
      </c>
      <c r="D455" s="78">
        <v>22112007</v>
      </c>
      <c r="E455" s="79" t="s">
        <v>6058</v>
      </c>
      <c r="F455" s="73">
        <v>27</v>
      </c>
      <c r="G455" s="73">
        <v>23.6</v>
      </c>
      <c r="H455" s="73">
        <f t="shared" si="14"/>
        <v>637.20000000000005</v>
      </c>
      <c r="I455" s="73">
        <v>235</v>
      </c>
      <c r="J455" s="73"/>
      <c r="K455" s="73">
        <f t="shared" si="15"/>
        <v>872.2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631</v>
      </c>
      <c r="C456" s="79" t="s">
        <v>5827</v>
      </c>
      <c r="D456" s="78">
        <v>22102019</v>
      </c>
      <c r="E456" s="79" t="s">
        <v>5462</v>
      </c>
      <c r="F456" s="73">
        <v>47</v>
      </c>
      <c r="G456" s="73">
        <v>23.6</v>
      </c>
      <c r="H456" s="73">
        <f t="shared" si="14"/>
        <v>1109.2</v>
      </c>
      <c r="I456" s="73">
        <v>642</v>
      </c>
      <c r="J456" s="73"/>
      <c r="K456" s="73">
        <f t="shared" si="15"/>
        <v>1751.2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631</v>
      </c>
      <c r="C457" s="79" t="s">
        <v>5764</v>
      </c>
      <c r="D457" s="78">
        <v>22102088</v>
      </c>
      <c r="E457" s="79" t="s">
        <v>5462</v>
      </c>
      <c r="F457" s="73">
        <v>51</v>
      </c>
      <c r="G457" s="73">
        <v>23.6</v>
      </c>
      <c r="H457" s="73">
        <f t="shared" si="14"/>
        <v>1203.6000000000001</v>
      </c>
      <c r="I457" s="73">
        <v>410</v>
      </c>
      <c r="J457" s="73">
        <v>90</v>
      </c>
      <c r="K457" s="73">
        <f t="shared" si="15"/>
        <v>1703.6000000000001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632</v>
      </c>
      <c r="C458" s="79" t="s">
        <v>5837</v>
      </c>
      <c r="D458" s="78">
        <v>22103067</v>
      </c>
      <c r="E458" s="79" t="s">
        <v>251</v>
      </c>
      <c r="F458" s="73">
        <v>38</v>
      </c>
      <c r="G458" s="73">
        <v>23.6</v>
      </c>
      <c r="H458" s="73">
        <f t="shared" si="14"/>
        <v>896.80000000000007</v>
      </c>
      <c r="I458" s="73">
        <v>632</v>
      </c>
      <c r="J458" s="73"/>
      <c r="K458" s="73">
        <f t="shared" si="15"/>
        <v>1528.8000000000002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632</v>
      </c>
      <c r="C459" s="79" t="s">
        <v>5048</v>
      </c>
      <c r="D459" s="78">
        <v>22103020</v>
      </c>
      <c r="E459" s="79" t="s">
        <v>251</v>
      </c>
      <c r="F459" s="73">
        <v>41</v>
      </c>
      <c r="G459" s="73">
        <v>23.6</v>
      </c>
      <c r="H459" s="73">
        <f t="shared" si="14"/>
        <v>967.6</v>
      </c>
      <c r="I459" s="73">
        <v>511</v>
      </c>
      <c r="J459" s="73"/>
      <c r="K459" s="73">
        <f t="shared" si="15"/>
        <v>1478.6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633</v>
      </c>
      <c r="C460" s="79" t="s">
        <v>5850</v>
      </c>
      <c r="D460" s="78">
        <v>22102013</v>
      </c>
      <c r="E460" s="79" t="s">
        <v>2589</v>
      </c>
      <c r="F460" s="73">
        <v>47</v>
      </c>
      <c r="G460" s="73">
        <v>23.6</v>
      </c>
      <c r="H460" s="73">
        <f t="shared" si="14"/>
        <v>1109.2</v>
      </c>
      <c r="I460" s="73">
        <v>404</v>
      </c>
      <c r="J460" s="73">
        <v>60</v>
      </c>
      <c r="K460" s="73">
        <f t="shared" si="15"/>
        <v>1573.2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633</v>
      </c>
      <c r="C461" s="79" t="s">
        <v>3820</v>
      </c>
      <c r="D461" s="78">
        <v>22102065</v>
      </c>
      <c r="E461" s="79" t="s">
        <v>813</v>
      </c>
      <c r="F461" s="73">
        <v>42</v>
      </c>
      <c r="G461" s="73">
        <v>23.6</v>
      </c>
      <c r="H461" s="73">
        <f t="shared" si="14"/>
        <v>991.2</v>
      </c>
      <c r="I461" s="73">
        <v>551</v>
      </c>
      <c r="J461" s="73"/>
      <c r="K461" s="73">
        <f t="shared" si="15"/>
        <v>1542.2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634</v>
      </c>
      <c r="C462" s="79" t="s">
        <v>1016</v>
      </c>
      <c r="D462" s="78">
        <v>22109081</v>
      </c>
      <c r="E462" s="79" t="s">
        <v>309</v>
      </c>
      <c r="F462" s="73">
        <v>37</v>
      </c>
      <c r="G462" s="73">
        <v>23.6</v>
      </c>
      <c r="H462" s="73">
        <f t="shared" si="14"/>
        <v>873.2</v>
      </c>
      <c r="I462" s="73">
        <v>281</v>
      </c>
      <c r="J462" s="73"/>
      <c r="K462" s="73">
        <f t="shared" si="15"/>
        <v>1154.2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634</v>
      </c>
      <c r="C463" s="79" t="s">
        <v>6076</v>
      </c>
      <c r="D463" s="78">
        <v>22103134</v>
      </c>
      <c r="E463" s="78" t="s">
        <v>51</v>
      </c>
      <c r="F463" s="73">
        <v>43</v>
      </c>
      <c r="G463" s="73">
        <v>23.6</v>
      </c>
      <c r="H463" s="73">
        <f t="shared" si="14"/>
        <v>1014.8000000000001</v>
      </c>
      <c r="I463" s="73">
        <v>485</v>
      </c>
      <c r="J463" s="73"/>
      <c r="K463" s="73">
        <f t="shared" si="15"/>
        <v>1499.8000000000002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635</v>
      </c>
      <c r="C464" s="79" t="s">
        <v>5848</v>
      </c>
      <c r="D464" s="78">
        <v>22113014</v>
      </c>
      <c r="E464" s="79" t="s">
        <v>309</v>
      </c>
      <c r="F464" s="73">
        <v>31</v>
      </c>
      <c r="G464" s="73">
        <v>23.6</v>
      </c>
      <c r="H464" s="73">
        <f t="shared" si="14"/>
        <v>731.6</v>
      </c>
      <c r="I464" s="73">
        <v>437</v>
      </c>
      <c r="J464" s="73"/>
      <c r="K464" s="73">
        <f t="shared" si="15"/>
        <v>1168.5999999999999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635</v>
      </c>
      <c r="C465" s="79" t="s">
        <v>5868</v>
      </c>
      <c r="D465" s="78">
        <v>22113082</v>
      </c>
      <c r="E465" s="79" t="s">
        <v>723</v>
      </c>
      <c r="F465" s="73">
        <v>27</v>
      </c>
      <c r="G465" s="73">
        <v>23.6</v>
      </c>
      <c r="H465" s="73">
        <f t="shared" si="14"/>
        <v>637.20000000000005</v>
      </c>
      <c r="I465" s="73">
        <v>411</v>
      </c>
      <c r="J465" s="73"/>
      <c r="K465" s="73">
        <f t="shared" si="15"/>
        <v>1048.2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636</v>
      </c>
      <c r="C466" s="79" t="s">
        <v>844</v>
      </c>
      <c r="D466" s="78">
        <v>22124101</v>
      </c>
      <c r="E466" s="79" t="s">
        <v>156</v>
      </c>
      <c r="F466" s="73">
        <v>35</v>
      </c>
      <c r="G466" s="73">
        <v>23.6</v>
      </c>
      <c r="H466" s="73">
        <f t="shared" si="14"/>
        <v>826</v>
      </c>
      <c r="I466" s="73">
        <v>376</v>
      </c>
      <c r="J466" s="73"/>
      <c r="K466" s="73">
        <f t="shared" si="15"/>
        <v>1202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636</v>
      </c>
      <c r="C467" s="79" t="s">
        <v>4761</v>
      </c>
      <c r="D467" s="78">
        <v>22124027</v>
      </c>
      <c r="E467" s="79" t="s">
        <v>156</v>
      </c>
      <c r="F467" s="73">
        <v>35</v>
      </c>
      <c r="G467" s="73">
        <v>23.6</v>
      </c>
      <c r="H467" s="73">
        <f t="shared" si="14"/>
        <v>826</v>
      </c>
      <c r="I467" s="73">
        <v>530</v>
      </c>
      <c r="J467" s="73"/>
      <c r="K467" s="73">
        <f t="shared" si="15"/>
        <v>1356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637</v>
      </c>
      <c r="C468" s="79" t="s">
        <v>733</v>
      </c>
      <c r="D468" s="78">
        <v>22126033</v>
      </c>
      <c r="E468" s="79" t="s">
        <v>184</v>
      </c>
      <c r="F468" s="73">
        <v>41</v>
      </c>
      <c r="G468" s="73">
        <v>23.6</v>
      </c>
      <c r="H468" s="73">
        <f t="shared" si="14"/>
        <v>967.6</v>
      </c>
      <c r="I468" s="73">
        <v>620</v>
      </c>
      <c r="J468" s="73"/>
      <c r="K468" s="73">
        <f t="shared" si="15"/>
        <v>1587.6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637</v>
      </c>
      <c r="C469" s="79" t="s">
        <v>5973</v>
      </c>
      <c r="D469" s="78">
        <v>22126032</v>
      </c>
      <c r="E469" s="79" t="s">
        <v>184</v>
      </c>
      <c r="F469" s="73">
        <v>27</v>
      </c>
      <c r="G469" s="73">
        <v>23.6</v>
      </c>
      <c r="H469" s="73">
        <f t="shared" si="14"/>
        <v>637.20000000000005</v>
      </c>
      <c r="I469" s="73">
        <v>324</v>
      </c>
      <c r="J469" s="73"/>
      <c r="K469" s="73">
        <f t="shared" si="15"/>
        <v>961.2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638</v>
      </c>
      <c r="C470" s="79" t="s">
        <v>5988</v>
      </c>
      <c r="D470" s="78">
        <v>22126019</v>
      </c>
      <c r="E470" s="79" t="s">
        <v>184</v>
      </c>
      <c r="F470" s="73">
        <v>33</v>
      </c>
      <c r="G470" s="73">
        <v>23.6</v>
      </c>
      <c r="H470" s="73">
        <f t="shared" si="14"/>
        <v>778.80000000000007</v>
      </c>
      <c r="I470" s="73">
        <v>302</v>
      </c>
      <c r="J470" s="73"/>
      <c r="K470" s="73">
        <f t="shared" si="15"/>
        <v>1080.8000000000002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638</v>
      </c>
      <c r="C471" s="79" t="s">
        <v>6046</v>
      </c>
      <c r="D471" s="78">
        <v>22126036</v>
      </c>
      <c r="E471" s="79" t="s">
        <v>652</v>
      </c>
      <c r="F471" s="73">
        <v>35</v>
      </c>
      <c r="G471" s="73">
        <v>23.6</v>
      </c>
      <c r="H471" s="73">
        <f t="shared" si="14"/>
        <v>826</v>
      </c>
      <c r="I471" s="73">
        <v>545</v>
      </c>
      <c r="J471" s="73"/>
      <c r="K471" s="73">
        <f t="shared" si="15"/>
        <v>1371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639</v>
      </c>
      <c r="C472" s="79" t="s">
        <v>5845</v>
      </c>
      <c r="D472" s="78">
        <v>22109003</v>
      </c>
      <c r="E472" s="79" t="s">
        <v>309</v>
      </c>
      <c r="F472" s="73">
        <v>47</v>
      </c>
      <c r="G472" s="73">
        <v>23.6</v>
      </c>
      <c r="H472" s="73">
        <f t="shared" si="14"/>
        <v>1109.2</v>
      </c>
      <c r="I472" s="73">
        <v>385</v>
      </c>
      <c r="J472" s="73"/>
      <c r="K472" s="73">
        <f t="shared" si="15"/>
        <v>1494.2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639</v>
      </c>
      <c r="C473" s="79" t="s">
        <v>1870</v>
      </c>
      <c r="D473" s="78">
        <v>22106024</v>
      </c>
      <c r="E473" s="79" t="s">
        <v>212</v>
      </c>
      <c r="F473" s="73">
        <v>45</v>
      </c>
      <c r="G473" s="73">
        <v>23.6</v>
      </c>
      <c r="H473" s="73">
        <f t="shared" si="14"/>
        <v>1062</v>
      </c>
      <c r="I473" s="73">
        <v>298</v>
      </c>
      <c r="J473" s="73"/>
      <c r="K473" s="73">
        <f t="shared" si="15"/>
        <v>1360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640</v>
      </c>
      <c r="C474" s="79" t="s">
        <v>1848</v>
      </c>
      <c r="D474" s="78">
        <v>22104057</v>
      </c>
      <c r="E474" s="79" t="s">
        <v>127</v>
      </c>
      <c r="F474" s="73">
        <v>33</v>
      </c>
      <c r="G474" s="73">
        <v>23.6</v>
      </c>
      <c r="H474" s="73">
        <f t="shared" si="14"/>
        <v>778.80000000000007</v>
      </c>
      <c r="I474" s="73">
        <v>441</v>
      </c>
      <c r="J474" s="73"/>
      <c r="K474" s="73">
        <f t="shared" si="15"/>
        <v>1219.8000000000002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640</v>
      </c>
      <c r="C475" s="79" t="s">
        <v>6049</v>
      </c>
      <c r="D475" s="78">
        <v>22102068</v>
      </c>
      <c r="E475" s="79" t="s">
        <v>2589</v>
      </c>
      <c r="F475" s="73">
        <v>44</v>
      </c>
      <c r="G475" s="73">
        <v>23.6</v>
      </c>
      <c r="H475" s="73">
        <f t="shared" si="14"/>
        <v>1038.4000000000001</v>
      </c>
      <c r="I475" s="73">
        <v>311</v>
      </c>
      <c r="J475" s="73"/>
      <c r="K475" s="73">
        <f t="shared" si="15"/>
        <v>1349.4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641</v>
      </c>
      <c r="C476" s="79" t="s">
        <v>5841</v>
      </c>
      <c r="D476" s="78">
        <v>22103042</v>
      </c>
      <c r="E476" s="79" t="s">
        <v>251</v>
      </c>
      <c r="F476" s="73">
        <v>32</v>
      </c>
      <c r="G476" s="73">
        <v>23.6</v>
      </c>
      <c r="H476" s="73">
        <f t="shared" si="14"/>
        <v>755.2</v>
      </c>
      <c r="I476" s="73">
        <v>588</v>
      </c>
      <c r="J476" s="73"/>
      <c r="K476" s="73">
        <f t="shared" si="15"/>
        <v>1343.2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641</v>
      </c>
      <c r="C477" s="79" t="s">
        <v>5972</v>
      </c>
      <c r="D477" s="78">
        <v>22103010</v>
      </c>
      <c r="E477" s="79" t="s">
        <v>51</v>
      </c>
      <c r="F477" s="73">
        <v>33</v>
      </c>
      <c r="G477" s="73">
        <v>23.6</v>
      </c>
      <c r="H477" s="73">
        <f t="shared" si="14"/>
        <v>778.80000000000007</v>
      </c>
      <c r="I477" s="73">
        <v>653</v>
      </c>
      <c r="J477" s="73"/>
      <c r="K477" s="73">
        <f t="shared" si="15"/>
        <v>1431.8000000000002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642</v>
      </c>
      <c r="C478" s="79" t="s">
        <v>5990</v>
      </c>
      <c r="D478" s="78">
        <v>22102016</v>
      </c>
      <c r="E478" s="79" t="s">
        <v>813</v>
      </c>
      <c r="F478" s="73">
        <v>50</v>
      </c>
      <c r="G478" s="73">
        <v>23.6</v>
      </c>
      <c r="H478" s="73">
        <f t="shared" si="14"/>
        <v>1180</v>
      </c>
      <c r="I478" s="73">
        <v>523</v>
      </c>
      <c r="J478" s="73"/>
      <c r="K478" s="73">
        <f t="shared" si="15"/>
        <v>1703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642</v>
      </c>
      <c r="C479" s="79" t="s">
        <v>6000</v>
      </c>
      <c r="D479" s="78">
        <v>22111040</v>
      </c>
      <c r="E479" s="79" t="s">
        <v>33</v>
      </c>
      <c r="F479" s="73">
        <v>41</v>
      </c>
      <c r="G479" s="73">
        <v>23.6</v>
      </c>
      <c r="H479" s="73">
        <f t="shared" si="14"/>
        <v>967.6</v>
      </c>
      <c r="I479" s="73">
        <v>700</v>
      </c>
      <c r="J479" s="73"/>
      <c r="K479" s="73">
        <f t="shared" si="15"/>
        <v>1667.6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643</v>
      </c>
      <c r="C480" s="79" t="s">
        <v>5839</v>
      </c>
      <c r="D480" s="78">
        <v>22113075</v>
      </c>
      <c r="E480" s="79" t="s">
        <v>723</v>
      </c>
      <c r="F480" s="73">
        <v>31</v>
      </c>
      <c r="G480" s="73">
        <v>23.6</v>
      </c>
      <c r="H480" s="73">
        <f t="shared" si="14"/>
        <v>731.6</v>
      </c>
      <c r="I480" s="73">
        <v>601</v>
      </c>
      <c r="J480" s="73"/>
      <c r="K480" s="73">
        <f t="shared" si="15"/>
        <v>1332.6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643</v>
      </c>
      <c r="C481" s="79" t="s">
        <v>5884</v>
      </c>
      <c r="D481" s="78">
        <v>22112061</v>
      </c>
      <c r="E481" s="79" t="s">
        <v>6069</v>
      </c>
      <c r="F481" s="73">
        <v>43</v>
      </c>
      <c r="G481" s="73">
        <v>23.6</v>
      </c>
      <c r="H481" s="73">
        <f t="shared" si="14"/>
        <v>1014.8000000000001</v>
      </c>
      <c r="I481" s="73">
        <v>717</v>
      </c>
      <c r="J481" s="73"/>
      <c r="K481" s="73">
        <f t="shared" si="15"/>
        <v>1731.8000000000002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644</v>
      </c>
      <c r="C482" s="79" t="s">
        <v>1882</v>
      </c>
      <c r="D482" s="78">
        <v>22112052</v>
      </c>
      <c r="E482" s="79" t="s">
        <v>1076</v>
      </c>
      <c r="F482" s="73">
        <v>31</v>
      </c>
      <c r="G482" s="73">
        <v>23.6</v>
      </c>
      <c r="H482" s="73">
        <f t="shared" si="14"/>
        <v>731.6</v>
      </c>
      <c r="I482" s="73">
        <v>316</v>
      </c>
      <c r="J482" s="73"/>
      <c r="K482" s="73">
        <f t="shared" si="15"/>
        <v>1047.5999999999999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644</v>
      </c>
      <c r="C483" s="79" t="s">
        <v>5970</v>
      </c>
      <c r="D483" s="78">
        <v>22112024</v>
      </c>
      <c r="E483" s="79" t="s">
        <v>6069</v>
      </c>
      <c r="F483" s="73">
        <v>33</v>
      </c>
      <c r="G483" s="73">
        <v>23.6</v>
      </c>
      <c r="H483" s="73">
        <f t="shared" si="14"/>
        <v>778.80000000000007</v>
      </c>
      <c r="I483" s="73">
        <v>398</v>
      </c>
      <c r="J483" s="73"/>
      <c r="K483" s="73">
        <f t="shared" si="15"/>
        <v>1176.8000000000002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645</v>
      </c>
      <c r="C484" s="79" t="s">
        <v>2176</v>
      </c>
      <c r="D484" s="78">
        <v>22109008</v>
      </c>
      <c r="E484" s="79" t="s">
        <v>309</v>
      </c>
      <c r="F484" s="73">
        <v>27</v>
      </c>
      <c r="G484" s="73">
        <v>23.6</v>
      </c>
      <c r="H484" s="73">
        <f t="shared" si="14"/>
        <v>637.20000000000005</v>
      </c>
      <c r="I484" s="73">
        <v>32</v>
      </c>
      <c r="J484" s="73"/>
      <c r="K484" s="73">
        <f t="shared" si="15"/>
        <v>669.2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645</v>
      </c>
      <c r="C485" s="79" t="s">
        <v>1647</v>
      </c>
      <c r="D485" s="78">
        <v>22109024</v>
      </c>
      <c r="E485" s="79" t="s">
        <v>309</v>
      </c>
      <c r="F485" s="73">
        <v>35</v>
      </c>
      <c r="G485" s="73">
        <v>23.6</v>
      </c>
      <c r="H485" s="73">
        <f t="shared" si="14"/>
        <v>826</v>
      </c>
      <c r="I485" s="73">
        <v>200</v>
      </c>
      <c r="J485" s="73"/>
      <c r="K485" s="73">
        <f t="shared" si="15"/>
        <v>1026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646</v>
      </c>
      <c r="C486" s="79" t="s">
        <v>5840</v>
      </c>
      <c r="D486" s="78">
        <v>22113083</v>
      </c>
      <c r="E486" s="79" t="s">
        <v>723</v>
      </c>
      <c r="F486" s="73">
        <v>51</v>
      </c>
      <c r="G486" s="73">
        <v>23.6</v>
      </c>
      <c r="H486" s="73">
        <f t="shared" si="14"/>
        <v>1203.6000000000001</v>
      </c>
      <c r="I486" s="73">
        <v>531</v>
      </c>
      <c r="J486" s="73"/>
      <c r="K486" s="73">
        <f t="shared" si="15"/>
        <v>1734.6000000000001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646</v>
      </c>
      <c r="C487" s="79" t="s">
        <v>5855</v>
      </c>
      <c r="D487" s="78">
        <v>22109064</v>
      </c>
      <c r="E487" s="79" t="s">
        <v>309</v>
      </c>
      <c r="F487" s="73">
        <v>30</v>
      </c>
      <c r="G487" s="73">
        <v>23.6</v>
      </c>
      <c r="H487" s="73">
        <f t="shared" si="14"/>
        <v>708</v>
      </c>
      <c r="I487" s="73">
        <v>329</v>
      </c>
      <c r="J487" s="73"/>
      <c r="K487" s="73">
        <f t="shared" si="15"/>
        <v>1037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701</v>
      </c>
      <c r="C488" s="79" t="s">
        <v>5826</v>
      </c>
      <c r="D488" s="78">
        <v>22106085</v>
      </c>
      <c r="E488" s="79" t="s">
        <v>212</v>
      </c>
      <c r="F488" s="73">
        <v>49</v>
      </c>
      <c r="G488" s="73">
        <v>23.6</v>
      </c>
      <c r="H488" s="73">
        <f t="shared" si="14"/>
        <v>1156.4000000000001</v>
      </c>
      <c r="I488" s="73">
        <v>248</v>
      </c>
      <c r="J488" s="73"/>
      <c r="K488" s="73">
        <f t="shared" si="15"/>
        <v>1404.4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701</v>
      </c>
      <c r="C489" s="79" t="s">
        <v>5788</v>
      </c>
      <c r="D489" s="78">
        <v>22106086</v>
      </c>
      <c r="E489" s="79" t="s">
        <v>212</v>
      </c>
      <c r="F489" s="73">
        <v>27</v>
      </c>
      <c r="G489" s="73">
        <v>23.6</v>
      </c>
      <c r="H489" s="73">
        <f t="shared" si="14"/>
        <v>637.20000000000005</v>
      </c>
      <c r="I489" s="73">
        <v>83</v>
      </c>
      <c r="J489" s="73"/>
      <c r="K489" s="73">
        <f t="shared" si="15"/>
        <v>720.2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702</v>
      </c>
      <c r="C490" s="79" t="s">
        <v>866</v>
      </c>
      <c r="D490" s="78">
        <v>22110041</v>
      </c>
      <c r="E490" s="79" t="s">
        <v>546</v>
      </c>
      <c r="F490" s="73">
        <v>27</v>
      </c>
      <c r="G490" s="73">
        <v>23.6</v>
      </c>
      <c r="H490" s="73">
        <f t="shared" si="14"/>
        <v>637.20000000000005</v>
      </c>
      <c r="I490" s="73">
        <v>415</v>
      </c>
      <c r="J490" s="73">
        <v>50</v>
      </c>
      <c r="K490" s="73">
        <f t="shared" si="15"/>
        <v>1102.2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702</v>
      </c>
      <c r="C491" s="79" t="s">
        <v>6007</v>
      </c>
      <c r="D491" s="78">
        <v>22109098</v>
      </c>
      <c r="E491" s="79" t="s">
        <v>309</v>
      </c>
      <c r="F491" s="73">
        <v>38</v>
      </c>
      <c r="G491" s="73">
        <v>23.6</v>
      </c>
      <c r="H491" s="73">
        <f t="shared" si="14"/>
        <v>896.80000000000007</v>
      </c>
      <c r="I491" s="73">
        <v>423</v>
      </c>
      <c r="J491" s="73"/>
      <c r="K491" s="73">
        <f t="shared" si="15"/>
        <v>1319.8000000000002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703</v>
      </c>
      <c r="C492" s="79" t="s">
        <v>4831</v>
      </c>
      <c r="D492" s="78">
        <v>22124029</v>
      </c>
      <c r="E492" s="79" t="s">
        <v>156</v>
      </c>
      <c r="F492" s="73">
        <v>27</v>
      </c>
      <c r="G492" s="73">
        <v>23.6</v>
      </c>
      <c r="H492" s="73">
        <f t="shared" si="14"/>
        <v>637.20000000000005</v>
      </c>
      <c r="I492" s="73">
        <v>78</v>
      </c>
      <c r="J492" s="73"/>
      <c r="K492" s="73">
        <f t="shared" si="15"/>
        <v>715.2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703</v>
      </c>
      <c r="C493" s="79" t="s">
        <v>6026</v>
      </c>
      <c r="D493" s="78">
        <v>22124018</v>
      </c>
      <c r="E493" s="79" t="s">
        <v>156</v>
      </c>
      <c r="F493" s="73">
        <v>27</v>
      </c>
      <c r="G493" s="73">
        <v>23.6</v>
      </c>
      <c r="H493" s="73">
        <f t="shared" si="14"/>
        <v>637.20000000000005</v>
      </c>
      <c r="I493" s="73"/>
      <c r="J493" s="73"/>
      <c r="K493" s="73">
        <f t="shared" si="15"/>
        <v>637.20000000000005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704</v>
      </c>
      <c r="C494" s="79" t="s">
        <v>996</v>
      </c>
      <c r="D494" s="78">
        <v>22109050</v>
      </c>
      <c r="E494" s="79" t="s">
        <v>309</v>
      </c>
      <c r="F494" s="73">
        <v>46</v>
      </c>
      <c r="G494" s="73">
        <v>23.6</v>
      </c>
      <c r="H494" s="73">
        <f t="shared" si="14"/>
        <v>1085.6000000000001</v>
      </c>
      <c r="I494" s="73">
        <v>376</v>
      </c>
      <c r="J494" s="73">
        <v>60</v>
      </c>
      <c r="K494" s="73">
        <f t="shared" si="15"/>
        <v>1521.6000000000001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704</v>
      </c>
      <c r="C495" s="79" t="s">
        <v>4969</v>
      </c>
      <c r="D495" s="78">
        <v>22109033</v>
      </c>
      <c r="E495" s="79" t="s">
        <v>309</v>
      </c>
      <c r="F495" s="73">
        <v>48</v>
      </c>
      <c r="G495" s="73">
        <v>23.6</v>
      </c>
      <c r="H495" s="73">
        <f t="shared" si="14"/>
        <v>1132.8000000000002</v>
      </c>
      <c r="I495" s="73">
        <v>431</v>
      </c>
      <c r="J495" s="73"/>
      <c r="K495" s="73">
        <f t="shared" si="15"/>
        <v>1563.8000000000002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705</v>
      </c>
      <c r="C496" s="79" t="s">
        <v>396</v>
      </c>
      <c r="D496" s="78">
        <v>22109047</v>
      </c>
      <c r="E496" s="79" t="s">
        <v>309</v>
      </c>
      <c r="F496" s="73">
        <v>30</v>
      </c>
      <c r="G496" s="73">
        <v>23.6</v>
      </c>
      <c r="H496" s="73">
        <f t="shared" si="14"/>
        <v>708</v>
      </c>
      <c r="I496" s="73">
        <v>471</v>
      </c>
      <c r="J496" s="73"/>
      <c r="K496" s="73">
        <f t="shared" si="15"/>
        <v>1179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705</v>
      </c>
      <c r="C497" s="79" t="s">
        <v>1727</v>
      </c>
      <c r="D497" s="78">
        <v>22109078</v>
      </c>
      <c r="E497" s="79" t="s">
        <v>309</v>
      </c>
      <c r="F497" s="73">
        <v>41</v>
      </c>
      <c r="G497" s="73">
        <v>23.6</v>
      </c>
      <c r="H497" s="73">
        <f t="shared" si="14"/>
        <v>967.6</v>
      </c>
      <c r="I497" s="73">
        <v>481</v>
      </c>
      <c r="J497" s="73"/>
      <c r="K497" s="73">
        <f t="shared" si="15"/>
        <v>1448.6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706</v>
      </c>
      <c r="C498" s="79"/>
      <c r="D498" s="78">
        <v>22110004</v>
      </c>
      <c r="E498" s="79"/>
      <c r="F498" s="73">
        <v>41</v>
      </c>
      <c r="G498" s="73">
        <v>23.6</v>
      </c>
      <c r="H498" s="73">
        <f t="shared" si="14"/>
        <v>967.6</v>
      </c>
      <c r="I498" s="73">
        <v>557</v>
      </c>
      <c r="J498" s="73">
        <v>200</v>
      </c>
      <c r="K498" s="73">
        <f t="shared" si="15"/>
        <v>1724.6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707</v>
      </c>
      <c r="C499" s="79" t="s">
        <v>6061</v>
      </c>
      <c r="D499" s="78">
        <v>22106056</v>
      </c>
      <c r="E499" s="79" t="s">
        <v>524</v>
      </c>
      <c r="F499" s="73">
        <v>27</v>
      </c>
      <c r="G499" s="73">
        <v>23.6</v>
      </c>
      <c r="H499" s="73">
        <f t="shared" si="14"/>
        <v>637.20000000000005</v>
      </c>
      <c r="I499" s="73">
        <v>665</v>
      </c>
      <c r="J499" s="73"/>
      <c r="K499" s="73">
        <f t="shared" si="15"/>
        <v>1302.2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707</v>
      </c>
      <c r="C500" s="79" t="s">
        <v>6062</v>
      </c>
      <c r="D500" s="78">
        <v>22106046</v>
      </c>
      <c r="E500" s="79" t="s">
        <v>212</v>
      </c>
      <c r="F500" s="73">
        <v>32</v>
      </c>
      <c r="G500" s="73">
        <v>23.6</v>
      </c>
      <c r="H500" s="73">
        <f t="shared" si="14"/>
        <v>755.2</v>
      </c>
      <c r="I500" s="73">
        <v>968</v>
      </c>
      <c r="J500" s="73">
        <v>130</v>
      </c>
      <c r="K500" s="73">
        <f t="shared" si="15"/>
        <v>1853.2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708</v>
      </c>
      <c r="C501" s="79" t="s">
        <v>4935</v>
      </c>
      <c r="D501" s="78">
        <v>22109106</v>
      </c>
      <c r="E501" s="79" t="s">
        <v>309</v>
      </c>
      <c r="F501" s="73">
        <v>27</v>
      </c>
      <c r="G501" s="73">
        <v>23.6</v>
      </c>
      <c r="H501" s="73">
        <f t="shared" si="14"/>
        <v>637.20000000000005</v>
      </c>
      <c r="I501" s="73">
        <v>196</v>
      </c>
      <c r="J501" s="73"/>
      <c r="K501" s="73">
        <f t="shared" si="15"/>
        <v>833.2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708</v>
      </c>
      <c r="C502" s="79" t="s">
        <v>5993</v>
      </c>
      <c r="D502" s="78">
        <v>22109060</v>
      </c>
      <c r="E502" s="79" t="s">
        <v>309</v>
      </c>
      <c r="F502" s="73">
        <v>31</v>
      </c>
      <c r="G502" s="73">
        <v>23.6</v>
      </c>
      <c r="H502" s="73">
        <f t="shared" si="14"/>
        <v>731.6</v>
      </c>
      <c r="I502" s="73">
        <v>390</v>
      </c>
      <c r="J502" s="73"/>
      <c r="K502" s="73">
        <f t="shared" si="15"/>
        <v>1121.5999999999999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709</v>
      </c>
      <c r="C503" s="79" t="s">
        <v>5852</v>
      </c>
      <c r="D503" s="78">
        <v>22102018</v>
      </c>
      <c r="E503" s="79" t="s">
        <v>813</v>
      </c>
      <c r="F503" s="73">
        <v>27</v>
      </c>
      <c r="G503" s="73">
        <v>23.6</v>
      </c>
      <c r="H503" s="73">
        <f t="shared" si="14"/>
        <v>637.20000000000005</v>
      </c>
      <c r="I503" s="73">
        <v>177</v>
      </c>
      <c r="J503" s="73"/>
      <c r="K503" s="73">
        <f t="shared" si="15"/>
        <v>814.2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709</v>
      </c>
      <c r="C504" s="79" t="s">
        <v>3147</v>
      </c>
      <c r="D504" s="78">
        <v>22106094</v>
      </c>
      <c r="E504" s="79" t="s">
        <v>524</v>
      </c>
      <c r="F504" s="73">
        <v>27</v>
      </c>
      <c r="G504" s="73">
        <v>23.6</v>
      </c>
      <c r="H504" s="73">
        <f t="shared" si="14"/>
        <v>637.20000000000005</v>
      </c>
      <c r="I504" s="73">
        <v>694</v>
      </c>
      <c r="J504" s="73"/>
      <c r="K504" s="73">
        <f t="shared" si="15"/>
        <v>1331.2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710</v>
      </c>
      <c r="C505" s="79" t="s">
        <v>5861</v>
      </c>
      <c r="D505" s="78">
        <v>22104032</v>
      </c>
      <c r="E505" s="79" t="s">
        <v>266</v>
      </c>
      <c r="F505" s="73">
        <v>45</v>
      </c>
      <c r="G505" s="73">
        <v>23.6</v>
      </c>
      <c r="H505" s="73">
        <f t="shared" si="14"/>
        <v>1062</v>
      </c>
      <c r="I505" s="73">
        <v>295</v>
      </c>
      <c r="J505" s="73"/>
      <c r="K505" s="73">
        <f t="shared" si="15"/>
        <v>1357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710</v>
      </c>
      <c r="C506" s="79" t="s">
        <v>5523</v>
      </c>
      <c r="D506" s="78">
        <v>22103156</v>
      </c>
      <c r="E506" s="79" t="s">
        <v>251</v>
      </c>
      <c r="F506" s="73">
        <v>27</v>
      </c>
      <c r="G506" s="73">
        <v>23.6</v>
      </c>
      <c r="H506" s="73">
        <f t="shared" si="14"/>
        <v>637.20000000000005</v>
      </c>
      <c r="I506" s="73">
        <v>344</v>
      </c>
      <c r="J506" s="73"/>
      <c r="K506" s="73">
        <f t="shared" si="15"/>
        <v>981.2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711</v>
      </c>
      <c r="C507" s="79" t="s">
        <v>1127</v>
      </c>
      <c r="D507" s="78">
        <v>22104008</v>
      </c>
      <c r="E507" s="79" t="s">
        <v>266</v>
      </c>
      <c r="F507" s="73">
        <v>36</v>
      </c>
      <c r="G507" s="73">
        <v>23.6</v>
      </c>
      <c r="H507" s="73">
        <f t="shared" si="14"/>
        <v>849.6</v>
      </c>
      <c r="I507" s="73">
        <v>673</v>
      </c>
      <c r="J507" s="73"/>
      <c r="K507" s="73">
        <f t="shared" si="15"/>
        <v>1522.6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711</v>
      </c>
      <c r="C508" s="79" t="s">
        <v>6001</v>
      </c>
      <c r="D508" s="78">
        <v>22111047</v>
      </c>
      <c r="E508" s="79" t="s">
        <v>33</v>
      </c>
      <c r="F508" s="73">
        <v>27</v>
      </c>
      <c r="G508" s="73">
        <v>23.6</v>
      </c>
      <c r="H508" s="73">
        <f t="shared" si="14"/>
        <v>637.20000000000005</v>
      </c>
      <c r="I508" s="73">
        <v>52</v>
      </c>
      <c r="J508" s="73"/>
      <c r="K508" s="73">
        <f t="shared" si="15"/>
        <v>689.2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712</v>
      </c>
      <c r="C509" s="79" t="s">
        <v>5860</v>
      </c>
      <c r="D509" s="78">
        <v>22109073</v>
      </c>
      <c r="E509" s="79" t="s">
        <v>309</v>
      </c>
      <c r="F509" s="73">
        <v>34</v>
      </c>
      <c r="G509" s="73">
        <v>23.6</v>
      </c>
      <c r="H509" s="73">
        <f t="shared" si="14"/>
        <v>802.40000000000009</v>
      </c>
      <c r="I509" s="73">
        <v>218</v>
      </c>
      <c r="J509" s="73"/>
      <c r="K509" s="73">
        <f t="shared" si="15"/>
        <v>1020.4000000000001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712</v>
      </c>
      <c r="C510" s="79" t="s">
        <v>6017</v>
      </c>
      <c r="D510" s="78">
        <v>22113049</v>
      </c>
      <c r="E510" s="79" t="s">
        <v>723</v>
      </c>
      <c r="F510" s="73"/>
      <c r="G510" s="73">
        <v>23.6</v>
      </c>
      <c r="H510" s="73">
        <f t="shared" si="14"/>
        <v>0</v>
      </c>
      <c r="I510" s="73"/>
      <c r="J510" s="73"/>
      <c r="K510" s="73">
        <f t="shared" si="15"/>
        <v>0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713</v>
      </c>
      <c r="C511" s="79" t="s">
        <v>5829</v>
      </c>
      <c r="D511" s="78">
        <v>22106035</v>
      </c>
      <c r="E511" s="79" t="s">
        <v>212</v>
      </c>
      <c r="F511" s="73">
        <v>28</v>
      </c>
      <c r="G511" s="73">
        <v>23.6</v>
      </c>
      <c r="H511" s="73">
        <f t="shared" si="14"/>
        <v>660.80000000000007</v>
      </c>
      <c r="I511" s="73">
        <v>362</v>
      </c>
      <c r="J511" s="73"/>
      <c r="K511" s="73">
        <f t="shared" si="15"/>
        <v>1022.8000000000001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713</v>
      </c>
      <c r="C512" s="79" t="s">
        <v>4821</v>
      </c>
      <c r="D512" s="78">
        <v>22103083</v>
      </c>
      <c r="E512" s="79" t="s">
        <v>251</v>
      </c>
      <c r="F512" s="73">
        <v>43</v>
      </c>
      <c r="G512" s="73">
        <v>23.6</v>
      </c>
      <c r="H512" s="73">
        <f t="shared" si="14"/>
        <v>1014.8000000000001</v>
      </c>
      <c r="I512" s="73">
        <v>699</v>
      </c>
      <c r="J512" s="73"/>
      <c r="K512" s="73">
        <f t="shared" si="15"/>
        <v>1713.8000000000002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714</v>
      </c>
      <c r="C513" s="79" t="s">
        <v>1331</v>
      </c>
      <c r="D513" s="78">
        <v>22112069</v>
      </c>
      <c r="E513" s="79" t="s">
        <v>6069</v>
      </c>
      <c r="F513" s="73">
        <v>27</v>
      </c>
      <c r="G513" s="73">
        <v>23.6</v>
      </c>
      <c r="H513" s="73">
        <f t="shared" si="14"/>
        <v>637.20000000000005</v>
      </c>
      <c r="I513" s="73">
        <v>263</v>
      </c>
      <c r="J513" s="73"/>
      <c r="K513" s="73">
        <f t="shared" si="15"/>
        <v>900.2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714</v>
      </c>
      <c r="C514" s="79" t="s">
        <v>6067</v>
      </c>
      <c r="D514" s="78">
        <v>22112026</v>
      </c>
      <c r="E514" s="79" t="s">
        <v>1332</v>
      </c>
      <c r="F514" s="73">
        <v>27</v>
      </c>
      <c r="G514" s="73">
        <v>23.6</v>
      </c>
      <c r="H514" s="73">
        <f t="shared" si="14"/>
        <v>637.20000000000005</v>
      </c>
      <c r="I514" s="73">
        <v>212</v>
      </c>
      <c r="J514" s="73"/>
      <c r="K514" s="73">
        <f t="shared" si="15"/>
        <v>849.2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715</v>
      </c>
      <c r="C515" s="79" t="s">
        <v>789</v>
      </c>
      <c r="D515" s="78">
        <v>22104109</v>
      </c>
      <c r="E515" s="79" t="s">
        <v>127</v>
      </c>
      <c r="F515" s="73">
        <v>31</v>
      </c>
      <c r="G515" s="73">
        <v>23.6</v>
      </c>
      <c r="H515" s="73">
        <f t="shared" ref="H515:H578" si="16">F515*G515</f>
        <v>731.6</v>
      </c>
      <c r="I515" s="73">
        <v>638</v>
      </c>
      <c r="J515" s="73"/>
      <c r="K515" s="73">
        <f t="shared" ref="K515:K578" si="17">H515+I515+J515</f>
        <v>1369.6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715</v>
      </c>
      <c r="C516" s="79" t="s">
        <v>6008</v>
      </c>
      <c r="D516" s="78">
        <v>22104107</v>
      </c>
      <c r="E516" s="79" t="s">
        <v>266</v>
      </c>
      <c r="F516" s="73">
        <v>27</v>
      </c>
      <c r="G516" s="73">
        <v>23.6</v>
      </c>
      <c r="H516" s="73">
        <f t="shared" si="16"/>
        <v>637.20000000000005</v>
      </c>
      <c r="I516" s="73">
        <v>331</v>
      </c>
      <c r="J516" s="73"/>
      <c r="K516" s="73">
        <f t="shared" si="17"/>
        <v>968.2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716</v>
      </c>
      <c r="C517" s="79" t="s">
        <v>5865</v>
      </c>
      <c r="D517" s="78">
        <v>22103005</v>
      </c>
      <c r="E517" s="79" t="s">
        <v>251</v>
      </c>
      <c r="F517" s="73">
        <v>27</v>
      </c>
      <c r="G517" s="73">
        <v>23.6</v>
      </c>
      <c r="H517" s="73">
        <f t="shared" si="16"/>
        <v>637.20000000000005</v>
      </c>
      <c r="I517" s="73"/>
      <c r="J517" s="73"/>
      <c r="K517" s="73">
        <f t="shared" si="17"/>
        <v>637.20000000000005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716</v>
      </c>
      <c r="C518" s="79" t="s">
        <v>6064</v>
      </c>
      <c r="D518" s="78">
        <v>22104033</v>
      </c>
      <c r="E518" s="79" t="s">
        <v>266</v>
      </c>
      <c r="F518" s="73">
        <v>27</v>
      </c>
      <c r="G518" s="73">
        <v>23.6</v>
      </c>
      <c r="H518" s="73">
        <f t="shared" si="16"/>
        <v>637.20000000000005</v>
      </c>
      <c r="I518" s="73">
        <v>58</v>
      </c>
      <c r="J518" s="73"/>
      <c r="K518" s="73">
        <f t="shared" si="17"/>
        <v>695.2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717</v>
      </c>
      <c r="C519" s="79" t="s">
        <v>5832</v>
      </c>
      <c r="D519" s="78">
        <v>22109063</v>
      </c>
      <c r="E519" s="79" t="s">
        <v>309</v>
      </c>
      <c r="F519" s="73">
        <v>44</v>
      </c>
      <c r="G519" s="73">
        <v>23.6</v>
      </c>
      <c r="H519" s="73">
        <f t="shared" si="16"/>
        <v>1038.4000000000001</v>
      </c>
      <c r="I519" s="73">
        <v>655</v>
      </c>
      <c r="J519" s="73"/>
      <c r="K519" s="73">
        <f t="shared" si="17"/>
        <v>1693.4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717</v>
      </c>
      <c r="C520" s="79" t="s">
        <v>5482</v>
      </c>
      <c r="D520" s="78">
        <v>22109065</v>
      </c>
      <c r="E520" s="79" t="s">
        <v>309</v>
      </c>
      <c r="F520" s="73">
        <v>49</v>
      </c>
      <c r="G520" s="73">
        <v>23.6</v>
      </c>
      <c r="H520" s="73">
        <f t="shared" si="16"/>
        <v>1156.4000000000001</v>
      </c>
      <c r="I520" s="73">
        <v>761</v>
      </c>
      <c r="J520" s="73"/>
      <c r="K520" s="73">
        <f t="shared" si="17"/>
        <v>1917.4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718</v>
      </c>
      <c r="C521" s="79" t="s">
        <v>1225</v>
      </c>
      <c r="D521" s="78">
        <v>22110009</v>
      </c>
      <c r="E521" s="79" t="s">
        <v>1226</v>
      </c>
      <c r="F521" s="73">
        <v>27</v>
      </c>
      <c r="G521" s="73">
        <v>23.6</v>
      </c>
      <c r="H521" s="73">
        <f t="shared" si="16"/>
        <v>637.20000000000005</v>
      </c>
      <c r="I521" s="73">
        <v>749</v>
      </c>
      <c r="J521" s="73"/>
      <c r="K521" s="73">
        <f t="shared" si="17"/>
        <v>1386.2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718</v>
      </c>
      <c r="C522" s="79" t="s">
        <v>4498</v>
      </c>
      <c r="D522" s="78">
        <v>22110035</v>
      </c>
      <c r="E522" s="79" t="s">
        <v>546</v>
      </c>
      <c r="F522" s="73">
        <v>38</v>
      </c>
      <c r="G522" s="73">
        <v>23.6</v>
      </c>
      <c r="H522" s="73">
        <f t="shared" si="16"/>
        <v>896.80000000000007</v>
      </c>
      <c r="I522" s="73">
        <v>333</v>
      </c>
      <c r="J522" s="73">
        <v>60</v>
      </c>
      <c r="K522" s="73">
        <f t="shared" si="17"/>
        <v>1289.8000000000002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719</v>
      </c>
      <c r="C523" s="79" t="s">
        <v>5830</v>
      </c>
      <c r="D523" s="78">
        <v>22106023</v>
      </c>
      <c r="E523" s="79" t="s">
        <v>524</v>
      </c>
      <c r="F523" s="73">
        <v>30</v>
      </c>
      <c r="G523" s="73">
        <v>23.6</v>
      </c>
      <c r="H523" s="73">
        <f t="shared" si="16"/>
        <v>708</v>
      </c>
      <c r="I523" s="73">
        <v>513</v>
      </c>
      <c r="J523" s="73"/>
      <c r="K523" s="73">
        <f t="shared" si="17"/>
        <v>1221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719</v>
      </c>
      <c r="C524" s="79" t="s">
        <v>5979</v>
      </c>
      <c r="D524" s="78">
        <v>22126028</v>
      </c>
      <c r="E524" s="79" t="s">
        <v>184</v>
      </c>
      <c r="F524" s="73">
        <v>31</v>
      </c>
      <c r="G524" s="73">
        <v>23.6</v>
      </c>
      <c r="H524" s="73">
        <f t="shared" si="16"/>
        <v>731.6</v>
      </c>
      <c r="I524" s="73">
        <v>394</v>
      </c>
      <c r="J524" s="73"/>
      <c r="K524" s="73">
        <f t="shared" si="17"/>
        <v>1125.5999999999999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720</v>
      </c>
      <c r="C525" s="79" t="s">
        <v>1282</v>
      </c>
      <c r="D525" s="78">
        <v>22109071</v>
      </c>
      <c r="E525" s="79" t="s">
        <v>309</v>
      </c>
      <c r="F525" s="73">
        <v>51</v>
      </c>
      <c r="G525" s="73">
        <v>23.6</v>
      </c>
      <c r="H525" s="73">
        <f t="shared" si="16"/>
        <v>1203.6000000000001</v>
      </c>
      <c r="I525" s="73">
        <v>395</v>
      </c>
      <c r="J525" s="73"/>
      <c r="K525" s="73">
        <f t="shared" si="17"/>
        <v>1598.6000000000001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720</v>
      </c>
      <c r="C526" s="79" t="s">
        <v>1625</v>
      </c>
      <c r="D526" s="78">
        <v>22110007</v>
      </c>
      <c r="E526" s="79" t="s">
        <v>546</v>
      </c>
      <c r="F526" s="73">
        <v>27</v>
      </c>
      <c r="G526" s="73">
        <v>23.6</v>
      </c>
      <c r="H526" s="73">
        <f t="shared" si="16"/>
        <v>637.20000000000005</v>
      </c>
      <c r="I526" s="73">
        <v>333</v>
      </c>
      <c r="J526" s="73"/>
      <c r="K526" s="73">
        <f t="shared" si="17"/>
        <v>970.2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721</v>
      </c>
      <c r="C527" s="79" t="s">
        <v>582</v>
      </c>
      <c r="D527" s="78">
        <v>22111041</v>
      </c>
      <c r="E527" s="79" t="s">
        <v>33</v>
      </c>
      <c r="F527" s="73">
        <v>41</v>
      </c>
      <c r="G527" s="73">
        <v>23.6</v>
      </c>
      <c r="H527" s="73">
        <f t="shared" si="16"/>
        <v>967.6</v>
      </c>
      <c r="I527" s="73">
        <v>304</v>
      </c>
      <c r="J527" s="73"/>
      <c r="K527" s="73">
        <f t="shared" si="17"/>
        <v>1271.5999999999999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721</v>
      </c>
      <c r="C528" s="79" t="s">
        <v>5994</v>
      </c>
      <c r="D528" s="78">
        <v>22103076</v>
      </c>
      <c r="E528" s="79" t="s">
        <v>251</v>
      </c>
      <c r="F528" s="73">
        <v>44</v>
      </c>
      <c r="G528" s="73">
        <v>23.6</v>
      </c>
      <c r="H528" s="73">
        <f t="shared" si="16"/>
        <v>1038.4000000000001</v>
      </c>
      <c r="I528" s="73">
        <v>873</v>
      </c>
      <c r="J528" s="73"/>
      <c r="K528" s="73">
        <f t="shared" si="17"/>
        <v>1911.4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722</v>
      </c>
      <c r="C529" s="79" t="s">
        <v>1750</v>
      </c>
      <c r="D529" s="78">
        <v>22104071</v>
      </c>
      <c r="E529" s="79" t="s">
        <v>127</v>
      </c>
      <c r="F529" s="73">
        <v>31</v>
      </c>
      <c r="G529" s="73">
        <v>23.6</v>
      </c>
      <c r="H529" s="73">
        <f t="shared" si="16"/>
        <v>731.6</v>
      </c>
      <c r="I529" s="73">
        <v>297</v>
      </c>
      <c r="J529" s="73"/>
      <c r="K529" s="73">
        <f t="shared" si="17"/>
        <v>1028.5999999999999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722</v>
      </c>
      <c r="C530" s="79" t="s">
        <v>4610</v>
      </c>
      <c r="D530" s="78">
        <v>22104103</v>
      </c>
      <c r="E530" s="79" t="s">
        <v>266</v>
      </c>
      <c r="F530" s="73">
        <v>46</v>
      </c>
      <c r="G530" s="73">
        <v>23.6</v>
      </c>
      <c r="H530" s="73">
        <f t="shared" si="16"/>
        <v>1085.6000000000001</v>
      </c>
      <c r="I530" s="73">
        <v>964</v>
      </c>
      <c r="J530" s="73">
        <v>60</v>
      </c>
      <c r="K530" s="73">
        <f t="shared" si="17"/>
        <v>2109.6000000000004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723</v>
      </c>
      <c r="C531" s="79" t="s">
        <v>5835</v>
      </c>
      <c r="D531" s="78">
        <v>22106001</v>
      </c>
      <c r="E531" s="79" t="s">
        <v>524</v>
      </c>
      <c r="F531" s="73">
        <v>27</v>
      </c>
      <c r="G531" s="73">
        <v>23.6</v>
      </c>
      <c r="H531" s="73">
        <f t="shared" si="16"/>
        <v>637.20000000000005</v>
      </c>
      <c r="I531" s="73">
        <v>298</v>
      </c>
      <c r="J531" s="73"/>
      <c r="K531" s="73">
        <f t="shared" si="17"/>
        <v>935.2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723</v>
      </c>
      <c r="C532" s="79" t="s">
        <v>5886</v>
      </c>
      <c r="D532" s="78">
        <v>22106004</v>
      </c>
      <c r="E532" s="79" t="s">
        <v>212</v>
      </c>
      <c r="F532" s="73">
        <v>30</v>
      </c>
      <c r="G532" s="73">
        <v>23.6</v>
      </c>
      <c r="H532" s="73">
        <f t="shared" si="16"/>
        <v>708</v>
      </c>
      <c r="I532" s="73">
        <v>255</v>
      </c>
      <c r="J532" s="73"/>
      <c r="K532" s="73">
        <f t="shared" si="17"/>
        <v>963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724</v>
      </c>
      <c r="C533" s="79" t="s">
        <v>423</v>
      </c>
      <c r="D533" s="78">
        <v>22104079</v>
      </c>
      <c r="E533" s="79" t="s">
        <v>266</v>
      </c>
      <c r="F533" s="73">
        <v>27</v>
      </c>
      <c r="G533" s="73">
        <v>23.6</v>
      </c>
      <c r="H533" s="73">
        <f t="shared" si="16"/>
        <v>637.20000000000005</v>
      </c>
      <c r="I533" s="73">
        <v>150</v>
      </c>
      <c r="J533" s="73"/>
      <c r="K533" s="73">
        <f t="shared" si="17"/>
        <v>787.2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724</v>
      </c>
      <c r="C534" s="79" t="s">
        <v>1594</v>
      </c>
      <c r="D534" s="78">
        <v>22104005</v>
      </c>
      <c r="E534" s="79" t="s">
        <v>266</v>
      </c>
      <c r="F534" s="73">
        <v>30</v>
      </c>
      <c r="G534" s="73">
        <v>23.6</v>
      </c>
      <c r="H534" s="73">
        <f t="shared" si="16"/>
        <v>708</v>
      </c>
      <c r="I534" s="73">
        <v>386</v>
      </c>
      <c r="J534" s="73"/>
      <c r="K534" s="73">
        <f t="shared" si="17"/>
        <v>1094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725</v>
      </c>
      <c r="C535" s="79" t="s">
        <v>694</v>
      </c>
      <c r="D535" s="78">
        <v>22103110</v>
      </c>
      <c r="E535" s="79" t="s">
        <v>251</v>
      </c>
      <c r="F535" s="73">
        <v>44</v>
      </c>
      <c r="G535" s="73">
        <v>23.6</v>
      </c>
      <c r="H535" s="73">
        <f t="shared" si="16"/>
        <v>1038.4000000000001</v>
      </c>
      <c r="I535" s="73">
        <v>484</v>
      </c>
      <c r="J535" s="73"/>
      <c r="K535" s="73">
        <f t="shared" si="17"/>
        <v>1522.4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725</v>
      </c>
      <c r="C536" s="79" t="s">
        <v>4620</v>
      </c>
      <c r="D536" s="78">
        <v>22103031</v>
      </c>
      <c r="E536" s="79" t="s">
        <v>251</v>
      </c>
      <c r="F536" s="73">
        <v>51</v>
      </c>
      <c r="G536" s="73">
        <v>23.6</v>
      </c>
      <c r="H536" s="73">
        <f t="shared" si="16"/>
        <v>1203.6000000000001</v>
      </c>
      <c r="I536" s="73">
        <v>520</v>
      </c>
      <c r="J536" s="73"/>
      <c r="K536" s="73">
        <f t="shared" si="17"/>
        <v>1723.6000000000001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726</v>
      </c>
      <c r="C537" s="79" t="s">
        <v>6004</v>
      </c>
      <c r="D537" s="78">
        <v>22109031</v>
      </c>
      <c r="E537" s="79" t="s">
        <v>2682</v>
      </c>
      <c r="F537" s="73">
        <v>30</v>
      </c>
      <c r="G537" s="73">
        <v>23.6</v>
      </c>
      <c r="H537" s="73">
        <f t="shared" si="16"/>
        <v>708</v>
      </c>
      <c r="I537" s="73">
        <v>855</v>
      </c>
      <c r="J537" s="73"/>
      <c r="K537" s="73">
        <f t="shared" si="17"/>
        <v>1563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726</v>
      </c>
      <c r="C538" s="79" t="s">
        <v>6050</v>
      </c>
      <c r="D538" s="78">
        <v>22106048</v>
      </c>
      <c r="E538" s="79" t="s">
        <v>212</v>
      </c>
      <c r="F538" s="73">
        <v>27</v>
      </c>
      <c r="G538" s="73">
        <v>23.6</v>
      </c>
      <c r="H538" s="73">
        <f t="shared" si="16"/>
        <v>637.20000000000005</v>
      </c>
      <c r="I538" s="73">
        <v>626</v>
      </c>
      <c r="J538" s="73">
        <v>93</v>
      </c>
      <c r="K538" s="73">
        <f t="shared" si="17"/>
        <v>1356.2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727</v>
      </c>
      <c r="C539" s="79" t="s">
        <v>1397</v>
      </c>
      <c r="D539" s="78">
        <v>22104058</v>
      </c>
      <c r="E539" s="79" t="s">
        <v>266</v>
      </c>
      <c r="F539" s="73">
        <v>27</v>
      </c>
      <c r="G539" s="73">
        <v>23.6</v>
      </c>
      <c r="H539" s="73">
        <f t="shared" si="16"/>
        <v>637.20000000000005</v>
      </c>
      <c r="I539" s="73">
        <v>181</v>
      </c>
      <c r="J539" s="73"/>
      <c r="K539" s="73">
        <f t="shared" si="17"/>
        <v>818.2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727</v>
      </c>
      <c r="C540" s="79" t="s">
        <v>6063</v>
      </c>
      <c r="D540" s="78">
        <v>22103039</v>
      </c>
      <c r="E540" s="79" t="s">
        <v>251</v>
      </c>
      <c r="F540" s="73">
        <v>27</v>
      </c>
      <c r="G540" s="73">
        <v>23.6</v>
      </c>
      <c r="H540" s="73">
        <f t="shared" si="16"/>
        <v>637.20000000000005</v>
      </c>
      <c r="I540" s="73">
        <v>359</v>
      </c>
      <c r="J540" s="73"/>
      <c r="K540" s="73">
        <f t="shared" si="17"/>
        <v>996.2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728</v>
      </c>
      <c r="C541" s="79" t="s">
        <v>5825</v>
      </c>
      <c r="D541" s="78">
        <v>22106045</v>
      </c>
      <c r="E541" s="79" t="s">
        <v>212</v>
      </c>
      <c r="F541" s="73">
        <v>49</v>
      </c>
      <c r="G541" s="73">
        <v>23.6</v>
      </c>
      <c r="H541" s="73">
        <f t="shared" si="16"/>
        <v>1156.4000000000001</v>
      </c>
      <c r="I541" s="73">
        <v>1032</v>
      </c>
      <c r="J541" s="73"/>
      <c r="K541" s="73">
        <f t="shared" si="17"/>
        <v>2188.4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728</v>
      </c>
      <c r="C542" s="79" t="s">
        <v>6045</v>
      </c>
      <c r="D542" s="78">
        <v>22113043</v>
      </c>
      <c r="E542" s="79" t="s">
        <v>1412</v>
      </c>
      <c r="F542" s="73">
        <v>44</v>
      </c>
      <c r="G542" s="73">
        <v>23.6</v>
      </c>
      <c r="H542" s="73">
        <f t="shared" si="16"/>
        <v>1038.4000000000001</v>
      </c>
      <c r="I542" s="73">
        <v>454</v>
      </c>
      <c r="J542" s="73">
        <v>60</v>
      </c>
      <c r="K542" s="73">
        <f t="shared" si="17"/>
        <v>1552.4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729</v>
      </c>
      <c r="C543" s="79" t="s">
        <v>778</v>
      </c>
      <c r="D543" s="78">
        <v>22106002</v>
      </c>
      <c r="E543" s="79" t="s">
        <v>212</v>
      </c>
      <c r="F543" s="73">
        <v>49</v>
      </c>
      <c r="G543" s="73">
        <v>23.6</v>
      </c>
      <c r="H543" s="73">
        <f t="shared" si="16"/>
        <v>1156.4000000000001</v>
      </c>
      <c r="I543" s="73">
        <v>974</v>
      </c>
      <c r="J543" s="73"/>
      <c r="K543" s="73">
        <f t="shared" si="17"/>
        <v>2130.4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729</v>
      </c>
      <c r="C544" s="79" t="s">
        <v>5863</v>
      </c>
      <c r="D544" s="78">
        <v>22104049</v>
      </c>
      <c r="E544" s="79" t="s">
        <v>266</v>
      </c>
      <c r="F544" s="73">
        <v>31</v>
      </c>
      <c r="G544" s="73">
        <v>23.6</v>
      </c>
      <c r="H544" s="73">
        <f t="shared" si="16"/>
        <v>731.6</v>
      </c>
      <c r="I544" s="73">
        <v>780</v>
      </c>
      <c r="J544" s="73">
        <v>60</v>
      </c>
      <c r="K544" s="73">
        <f t="shared" si="17"/>
        <v>1571.6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730</v>
      </c>
      <c r="C545" s="79" t="s">
        <v>5881</v>
      </c>
      <c r="D545" s="78">
        <v>22126021</v>
      </c>
      <c r="E545" s="79" t="s">
        <v>184</v>
      </c>
      <c r="F545" s="73">
        <v>49</v>
      </c>
      <c r="G545" s="73">
        <v>23.6</v>
      </c>
      <c r="H545" s="73">
        <f t="shared" si="16"/>
        <v>1156.4000000000001</v>
      </c>
      <c r="I545" s="73">
        <v>630</v>
      </c>
      <c r="J545" s="73"/>
      <c r="K545" s="73">
        <f t="shared" si="17"/>
        <v>1786.4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730</v>
      </c>
      <c r="C546" s="79" t="s">
        <v>6052</v>
      </c>
      <c r="D546" s="78">
        <v>22126013</v>
      </c>
      <c r="E546" s="79" t="s">
        <v>652</v>
      </c>
      <c r="F546" s="73"/>
      <c r="G546" s="73">
        <v>23.6</v>
      </c>
      <c r="H546" s="73">
        <f t="shared" si="16"/>
        <v>0</v>
      </c>
      <c r="I546" s="73"/>
      <c r="J546" s="73"/>
      <c r="K546" s="73">
        <f t="shared" si="17"/>
        <v>0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731</v>
      </c>
      <c r="C547" s="79" t="s">
        <v>4403</v>
      </c>
      <c r="D547" s="78">
        <v>22104040</v>
      </c>
      <c r="E547" s="79" t="s">
        <v>127</v>
      </c>
      <c r="F547" s="73">
        <v>34</v>
      </c>
      <c r="G547" s="73">
        <v>23.6</v>
      </c>
      <c r="H547" s="73">
        <f t="shared" si="16"/>
        <v>802.40000000000009</v>
      </c>
      <c r="I547" s="73">
        <v>489</v>
      </c>
      <c r="J547" s="73"/>
      <c r="K547" s="73">
        <f t="shared" si="17"/>
        <v>1291.4000000000001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731</v>
      </c>
      <c r="C548" s="79" t="s">
        <v>5557</v>
      </c>
      <c r="D548" s="78">
        <v>22104108</v>
      </c>
      <c r="E548" s="79" t="s">
        <v>266</v>
      </c>
      <c r="F548" s="73">
        <v>29</v>
      </c>
      <c r="G548" s="73">
        <v>23.6</v>
      </c>
      <c r="H548" s="73">
        <f t="shared" si="16"/>
        <v>684.40000000000009</v>
      </c>
      <c r="I548" s="73">
        <v>913</v>
      </c>
      <c r="J548" s="73"/>
      <c r="K548" s="73">
        <f t="shared" si="17"/>
        <v>1597.4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732</v>
      </c>
      <c r="C549" s="79" t="s">
        <v>5859</v>
      </c>
      <c r="D549" s="78">
        <v>22113032</v>
      </c>
      <c r="E549" s="79" t="s">
        <v>723</v>
      </c>
      <c r="F549" s="73">
        <v>33</v>
      </c>
      <c r="G549" s="73">
        <v>23.6</v>
      </c>
      <c r="H549" s="73">
        <f t="shared" si="16"/>
        <v>778.80000000000007</v>
      </c>
      <c r="I549" s="73">
        <v>568</v>
      </c>
      <c r="J549" s="73"/>
      <c r="K549" s="73">
        <f t="shared" si="17"/>
        <v>1346.8000000000002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732</v>
      </c>
      <c r="C550" s="79" t="s">
        <v>1740</v>
      </c>
      <c r="D550" s="78">
        <v>22103146</v>
      </c>
      <c r="E550" s="79" t="s">
        <v>251</v>
      </c>
      <c r="F550" s="73">
        <v>51</v>
      </c>
      <c r="G550" s="73">
        <v>23.6</v>
      </c>
      <c r="H550" s="73">
        <f t="shared" si="16"/>
        <v>1203.6000000000001</v>
      </c>
      <c r="I550" s="73">
        <v>492</v>
      </c>
      <c r="J550" s="73"/>
      <c r="K550" s="73">
        <f t="shared" si="17"/>
        <v>1695.6000000000001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733</v>
      </c>
      <c r="C551" s="79" t="s">
        <v>1239</v>
      </c>
      <c r="D551" s="78">
        <v>22124118</v>
      </c>
      <c r="E551" s="79" t="s">
        <v>156</v>
      </c>
      <c r="F551" s="73">
        <v>33</v>
      </c>
      <c r="G551" s="73">
        <v>23.6</v>
      </c>
      <c r="H551" s="73">
        <f t="shared" si="16"/>
        <v>778.80000000000007</v>
      </c>
      <c r="I551" s="73">
        <v>663</v>
      </c>
      <c r="J551" s="73">
        <v>50</v>
      </c>
      <c r="K551" s="73">
        <f t="shared" si="17"/>
        <v>1491.8000000000002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733</v>
      </c>
      <c r="C552" s="79" t="s">
        <v>1567</v>
      </c>
      <c r="D552" s="78">
        <v>22103103</v>
      </c>
      <c r="E552" s="79" t="s">
        <v>251</v>
      </c>
      <c r="F552" s="73">
        <v>28</v>
      </c>
      <c r="G552" s="73">
        <v>23.6</v>
      </c>
      <c r="H552" s="73">
        <f t="shared" si="16"/>
        <v>660.80000000000007</v>
      </c>
      <c r="I552" s="73">
        <v>632</v>
      </c>
      <c r="J552" s="73"/>
      <c r="K552" s="73">
        <f t="shared" si="17"/>
        <v>1292.8000000000002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734</v>
      </c>
      <c r="C553" s="79" t="s">
        <v>5871</v>
      </c>
      <c r="D553" s="78">
        <v>22112044</v>
      </c>
      <c r="E553" s="79" t="s">
        <v>6069</v>
      </c>
      <c r="F553" s="73"/>
      <c r="G553" s="73">
        <v>23.6</v>
      </c>
      <c r="H553" s="73">
        <f t="shared" si="16"/>
        <v>0</v>
      </c>
      <c r="I553" s="73"/>
      <c r="J553" s="73"/>
      <c r="K553" s="73">
        <f t="shared" si="17"/>
        <v>0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734</v>
      </c>
      <c r="C554" s="79" t="s">
        <v>5877</v>
      </c>
      <c r="D554" s="78">
        <v>22106078</v>
      </c>
      <c r="E554" s="79" t="s">
        <v>1583</v>
      </c>
      <c r="F554" s="73">
        <v>35</v>
      </c>
      <c r="G554" s="73">
        <v>23.6</v>
      </c>
      <c r="H554" s="73">
        <f t="shared" si="16"/>
        <v>826</v>
      </c>
      <c r="I554" s="73">
        <v>530</v>
      </c>
      <c r="J554" s="73"/>
      <c r="K554" s="73">
        <f t="shared" si="17"/>
        <v>1356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735</v>
      </c>
      <c r="C555" s="79" t="s">
        <v>1318</v>
      </c>
      <c r="D555" s="78">
        <v>22111025</v>
      </c>
      <c r="E555" s="79" t="s">
        <v>1319</v>
      </c>
      <c r="F555" s="73">
        <v>28</v>
      </c>
      <c r="G555" s="73">
        <v>23.6</v>
      </c>
      <c r="H555" s="73">
        <f t="shared" si="16"/>
        <v>660.80000000000007</v>
      </c>
      <c r="I555" s="73">
        <v>742</v>
      </c>
      <c r="J555" s="73"/>
      <c r="K555" s="73">
        <f t="shared" si="17"/>
        <v>1402.8000000000002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735</v>
      </c>
      <c r="C556" s="79" t="s">
        <v>5885</v>
      </c>
      <c r="D556" s="78">
        <v>22111044</v>
      </c>
      <c r="E556" s="79" t="s">
        <v>33</v>
      </c>
      <c r="F556" s="73">
        <v>29</v>
      </c>
      <c r="G556" s="73">
        <v>23.6</v>
      </c>
      <c r="H556" s="73">
        <f t="shared" si="16"/>
        <v>684.40000000000009</v>
      </c>
      <c r="I556" s="73">
        <v>479</v>
      </c>
      <c r="J556" s="73"/>
      <c r="K556" s="73">
        <f t="shared" si="17"/>
        <v>1163.4000000000001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736</v>
      </c>
      <c r="C557" s="79" t="s">
        <v>5876</v>
      </c>
      <c r="D557" s="78">
        <v>22111038</v>
      </c>
      <c r="E557" s="79" t="s">
        <v>33</v>
      </c>
      <c r="F557" s="73">
        <v>27</v>
      </c>
      <c r="G557" s="73">
        <v>23.6</v>
      </c>
      <c r="H557" s="73">
        <f t="shared" si="16"/>
        <v>637.20000000000005</v>
      </c>
      <c r="I557" s="73">
        <v>106</v>
      </c>
      <c r="J557" s="73"/>
      <c r="K557" s="73">
        <f t="shared" si="17"/>
        <v>743.2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736</v>
      </c>
      <c r="C558" s="79" t="s">
        <v>1363</v>
      </c>
      <c r="D558" s="78">
        <v>22124005</v>
      </c>
      <c r="E558" s="79"/>
      <c r="F558" s="73">
        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 s="73">
        <f t="shared" si="17"/>
        <v>693.2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737</v>
      </c>
      <c r="C559" s="79" t="s">
        <v>5995</v>
      </c>
      <c r="D559" s="78">
        <v>22112041</v>
      </c>
      <c r="E559" s="79" t="s">
        <v>5090</v>
      </c>
      <c r="F559" s="73">
        <v>27</v>
      </c>
      <c r="G559" s="73">
        <v>23.6</v>
      </c>
      <c r="H559" s="73">
        <f t="shared" si="16"/>
        <v>637.20000000000005</v>
      </c>
      <c r="I559" s="73">
        <v>263</v>
      </c>
      <c r="J559" s="73"/>
      <c r="K559" s="73">
        <f t="shared" si="17"/>
        <v>900.2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737</v>
      </c>
      <c r="C560" s="79" t="s">
        <v>6077</v>
      </c>
      <c r="D560" s="78">
        <v>22103113</v>
      </c>
      <c r="E560" s="79" t="s">
        <v>51</v>
      </c>
      <c r="F560" s="73">
        <v>27</v>
      </c>
      <c r="G560" s="73">
        <v>23.6</v>
      </c>
      <c r="H560" s="73">
        <f t="shared" si="16"/>
        <v>637.20000000000005</v>
      </c>
      <c r="I560" s="73">
        <v>285</v>
      </c>
      <c r="J560" s="73"/>
      <c r="K560" s="73">
        <f t="shared" si="17"/>
        <v>922.2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738</v>
      </c>
      <c r="C561" s="79" t="s">
        <v>1760</v>
      </c>
      <c r="D561" s="78">
        <v>22106067</v>
      </c>
      <c r="E561" s="79" t="s">
        <v>212</v>
      </c>
      <c r="F561" s="73">
        <v>27</v>
      </c>
      <c r="G561" s="73">
        <v>23.6</v>
      </c>
      <c r="H561" s="73">
        <f t="shared" si="16"/>
        <v>637.20000000000005</v>
      </c>
      <c r="I561" s="73">
        <v>247</v>
      </c>
      <c r="J561" s="73"/>
      <c r="K561" s="73">
        <f t="shared" si="17"/>
        <v>884.2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738</v>
      </c>
      <c r="C562" s="79" t="s">
        <v>5778</v>
      </c>
      <c r="D562" s="78">
        <v>22111018</v>
      </c>
      <c r="E562" s="79" t="s">
        <v>33</v>
      </c>
      <c r="F562" s="73">
        <v>30</v>
      </c>
      <c r="G562" s="73">
        <v>23.6</v>
      </c>
      <c r="H562" s="73">
        <f t="shared" si="16"/>
        <v>708</v>
      </c>
      <c r="I562" s="73">
        <v>441</v>
      </c>
      <c r="J562" s="73"/>
      <c r="K562" s="73">
        <f t="shared" si="17"/>
        <v>1149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739</v>
      </c>
      <c r="C563" s="79" t="s">
        <v>5864</v>
      </c>
      <c r="D563" s="78">
        <v>22109080</v>
      </c>
      <c r="E563" s="79" t="s">
        <v>309</v>
      </c>
      <c r="F563" s="73">
        <v>39</v>
      </c>
      <c r="G563" s="73">
        <v>23.6</v>
      </c>
      <c r="H563" s="73">
        <f t="shared" si="16"/>
        <v>920.40000000000009</v>
      </c>
      <c r="I563" s="73">
        <v>615</v>
      </c>
      <c r="J563" s="73"/>
      <c r="K563" s="73">
        <f t="shared" si="17"/>
        <v>1535.4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739</v>
      </c>
      <c r="C564" s="79" t="s">
        <v>1433</v>
      </c>
      <c r="D564" s="78">
        <v>22109077</v>
      </c>
      <c r="E564" s="79" t="s">
        <v>309</v>
      </c>
      <c r="F564" s="73">
        <v>43</v>
      </c>
      <c r="G564" s="73">
        <v>23.6</v>
      </c>
      <c r="H564" s="73">
        <f t="shared" si="16"/>
        <v>1014.8000000000001</v>
      </c>
      <c r="I564" s="73">
        <v>502</v>
      </c>
      <c r="J564" s="73"/>
      <c r="K564" s="73">
        <f t="shared" si="17"/>
        <v>1516.8000000000002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740</v>
      </c>
      <c r="C565" s="79" t="s">
        <v>5964</v>
      </c>
      <c r="D565" s="78">
        <v>22104026</v>
      </c>
      <c r="E565" s="79" t="s">
        <v>266</v>
      </c>
      <c r="F565" s="73">
        <v>34</v>
      </c>
      <c r="G565" s="73">
        <v>23.6</v>
      </c>
      <c r="H565" s="73">
        <f t="shared" si="16"/>
        <v>802.40000000000009</v>
      </c>
      <c r="I565" s="73">
        <v>510</v>
      </c>
      <c r="J565" s="73"/>
      <c r="K565" s="73">
        <f t="shared" si="17"/>
        <v>1312.4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740</v>
      </c>
      <c r="C566" s="79" t="s">
        <v>5610</v>
      </c>
      <c r="D566" s="78">
        <v>22104087</v>
      </c>
      <c r="E566" s="79" t="s">
        <v>266</v>
      </c>
      <c r="F566" s="73">
        <v>27</v>
      </c>
      <c r="G566" s="73">
        <v>23.6</v>
      </c>
      <c r="H566" s="73">
        <f t="shared" si="16"/>
        <v>637.20000000000005</v>
      </c>
      <c r="I566" s="73">
        <v>102</v>
      </c>
      <c r="J566" s="73"/>
      <c r="K566" s="73">
        <f t="shared" si="17"/>
        <v>739.2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741</v>
      </c>
      <c r="C567" s="79" t="s">
        <v>5878</v>
      </c>
      <c r="D567" s="78">
        <v>22113028</v>
      </c>
      <c r="E567" s="79" t="s">
        <v>723</v>
      </c>
      <c r="F567" s="73">
        <v>35</v>
      </c>
      <c r="G567" s="73">
        <v>23.6</v>
      </c>
      <c r="H567" s="73">
        <f t="shared" si="16"/>
        <v>826</v>
      </c>
      <c r="I567" s="73">
        <v>411</v>
      </c>
      <c r="J567" s="73"/>
      <c r="K567" s="73">
        <f t="shared" si="17"/>
        <v>1237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741</v>
      </c>
      <c r="C568" s="79" t="s">
        <v>5714</v>
      </c>
      <c r="D568" s="78">
        <v>22109028</v>
      </c>
      <c r="E568" s="79" t="s">
        <v>309</v>
      </c>
      <c r="F568" s="73">
        <v>27</v>
      </c>
      <c r="G568" s="73">
        <v>23.6</v>
      </c>
      <c r="H568" s="73">
        <f t="shared" si="16"/>
        <v>637.20000000000005</v>
      </c>
      <c r="I568" s="73">
        <v>412</v>
      </c>
      <c r="J568" s="73"/>
      <c r="K568" s="73">
        <f t="shared" si="17"/>
        <v>1049.2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742</v>
      </c>
      <c r="C569" s="79" t="s">
        <v>1770</v>
      </c>
      <c r="D569" s="78">
        <v>22109052</v>
      </c>
      <c r="E569" s="79" t="s">
        <v>309</v>
      </c>
      <c r="F569" s="73">
        <v>27</v>
      </c>
      <c r="G569" s="73">
        <v>23.6</v>
      </c>
      <c r="H569" s="73">
        <f t="shared" si="16"/>
        <v>637.20000000000005</v>
      </c>
      <c r="I569" s="73">
        <v>123</v>
      </c>
      <c r="J569" s="73"/>
      <c r="K569" s="73">
        <f t="shared" si="17"/>
        <v>760.2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742</v>
      </c>
      <c r="C570" s="79" t="s">
        <v>5984</v>
      </c>
      <c r="D570" s="78">
        <v>22109067</v>
      </c>
      <c r="E570" s="79" t="s">
        <v>309</v>
      </c>
      <c r="F570" s="73">
        <v>27</v>
      </c>
      <c r="G570" s="73">
        <v>23.6</v>
      </c>
      <c r="H570" s="73">
        <f t="shared" si="16"/>
        <v>637.20000000000005</v>
      </c>
      <c r="I570" s="73">
        <v>227</v>
      </c>
      <c r="J570" s="73"/>
      <c r="K570" s="73">
        <f t="shared" si="17"/>
        <v>864.2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743</v>
      </c>
      <c r="C571" s="79" t="s">
        <v>5851</v>
      </c>
      <c r="D571" s="78">
        <v>22113024</v>
      </c>
      <c r="E571" s="79" t="s">
        <v>723</v>
      </c>
      <c r="F571" s="73">
        <v>33</v>
      </c>
      <c r="G571" s="73">
        <v>23.6</v>
      </c>
      <c r="H571" s="73">
        <f t="shared" si="16"/>
        <v>778.80000000000007</v>
      </c>
      <c r="I571" s="73">
        <v>695</v>
      </c>
      <c r="J571" s="73">
        <v>50</v>
      </c>
      <c r="K571" s="73">
        <f t="shared" si="17"/>
        <v>1523.8000000000002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743</v>
      </c>
      <c r="C572" s="79" t="s">
        <v>6019</v>
      </c>
      <c r="D572" s="78">
        <v>22113038</v>
      </c>
      <c r="E572" s="79" t="s">
        <v>723</v>
      </c>
      <c r="F572" s="73">
        <v>48</v>
      </c>
      <c r="G572" s="73">
        <v>23.6</v>
      </c>
      <c r="H572" s="73">
        <f t="shared" si="16"/>
        <v>1132.8000000000002</v>
      </c>
      <c r="I572" s="73">
        <v>597</v>
      </c>
      <c r="J572" s="73"/>
      <c r="K572" s="73">
        <f t="shared" si="17"/>
        <v>1729.8000000000002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744</v>
      </c>
      <c r="C573" s="79" t="s">
        <v>6051</v>
      </c>
      <c r="D573" s="78">
        <v>22111015</v>
      </c>
      <c r="E573" s="79" t="s">
        <v>33</v>
      </c>
      <c r="F573" s="73">
        <v>27</v>
      </c>
      <c r="G573" s="73">
        <v>23.6</v>
      </c>
      <c r="H573" s="73">
        <f t="shared" si="16"/>
        <v>637.20000000000005</v>
      </c>
      <c r="I573" s="73">
        <v>228</v>
      </c>
      <c r="J573" s="73"/>
      <c r="K573" s="73">
        <f t="shared" si="17"/>
        <v>865.2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744</v>
      </c>
      <c r="C574" s="79" t="s">
        <v>6066</v>
      </c>
      <c r="D574" s="78">
        <v>22113060</v>
      </c>
      <c r="E574" s="79" t="s">
        <v>723</v>
      </c>
      <c r="F574" s="73">
        <v>27</v>
      </c>
      <c r="G574" s="73">
        <v>23.6</v>
      </c>
      <c r="H574" s="73">
        <f t="shared" si="16"/>
        <v>637.20000000000005</v>
      </c>
      <c r="I574" s="73">
        <v>50</v>
      </c>
      <c r="J574" s="73"/>
      <c r="K574" s="73">
        <f t="shared" si="17"/>
        <v>687.2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745</v>
      </c>
      <c r="C575" s="79" t="s">
        <v>337</v>
      </c>
      <c r="D575" s="78">
        <v>22110061</v>
      </c>
      <c r="E575" s="79" t="s">
        <v>546</v>
      </c>
      <c r="F575" s="73">
        <v>27</v>
      </c>
      <c r="G575" s="73">
        <v>23.6</v>
      </c>
      <c r="H575" s="73">
        <f t="shared" si="16"/>
        <v>637.20000000000005</v>
      </c>
      <c r="I575" s="73">
        <v>244</v>
      </c>
      <c r="J575" s="73"/>
      <c r="K575" s="73">
        <f t="shared" si="17"/>
        <v>881.2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745</v>
      </c>
      <c r="C576" s="79" t="s">
        <v>6003</v>
      </c>
      <c r="D576" s="78">
        <v>22110084</v>
      </c>
      <c r="E576" s="79" t="s">
        <v>546</v>
      </c>
      <c r="F576" s="73">
        <v>51</v>
      </c>
      <c r="G576" s="73">
        <v>23.6</v>
      </c>
      <c r="H576" s="73">
        <f t="shared" si="16"/>
        <v>1203.6000000000001</v>
      </c>
      <c r="I576" s="73">
        <v>1460</v>
      </c>
      <c r="J576" s="73"/>
      <c r="K576" s="73">
        <f t="shared" si="17"/>
        <v>2663.6000000000004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746</v>
      </c>
      <c r="C577" s="79" t="s">
        <v>5857</v>
      </c>
      <c r="D577" s="78">
        <v>22110031</v>
      </c>
      <c r="E577" s="79" t="s">
        <v>1166</v>
      </c>
      <c r="F577" s="73">
        <v>27</v>
      </c>
      <c r="G577" s="73">
        <v>23.6</v>
      </c>
      <c r="H577" s="73">
        <f t="shared" si="16"/>
        <v>637.20000000000005</v>
      </c>
      <c r="I577" s="73">
        <v>297</v>
      </c>
      <c r="J577" s="73"/>
      <c r="K577" s="73">
        <f t="shared" si="17"/>
        <v>934.2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746</v>
      </c>
      <c r="C578" s="79" t="s">
        <v>1809</v>
      </c>
      <c r="D578" s="78">
        <v>22102030</v>
      </c>
      <c r="E578" s="79" t="s">
        <v>813</v>
      </c>
      <c r="F578" s="73">
        <v>38</v>
      </c>
      <c r="G578" s="73">
        <v>23.6</v>
      </c>
      <c r="H578" s="73">
        <f t="shared" si="16"/>
        <v>896.80000000000007</v>
      </c>
      <c r="I578" s="73">
        <v>418</v>
      </c>
      <c r="J578" s="73"/>
      <c r="K578" s="73">
        <f t="shared" si="17"/>
        <v>1314.8000000000002</v>
      </c>
      <c r="L578" s="73"/>
      <c r="M578" s="73"/>
      <c r="N578" s="68"/>
      <c r="O578" s="68"/>
      <c r="P578" s="68"/>
      <c r="Q578" s="68"/>
      <c r="R578" s="68"/>
    </row>
    <row r="579" spans="1:18" s="71" customFormat="1" x14ac:dyDescent="0.2">
      <c r="A579" s="84"/>
      <c r="B579" s="84"/>
      <c r="C579" s="84"/>
      <c r="D579" s="84"/>
      <c r="E579" s="84"/>
      <c r="F579" s="70">
        <f>SUM(F2:F578)</f>
        <v>19940</v>
      </c>
      <c r="G579" s="70"/>
      <c r="H579" s="70"/>
      <c r="I579" s="70">
        <f>SUM(I2:I578)</f>
        <v>234808</v>
      </c>
      <c r="J579" s="70">
        <f>SUM(J2:J578)</f>
        <v>5491</v>
      </c>
      <c r="K579" s="70">
        <f>SUM(K2:K578)</f>
        <v>710882.9999999993</v>
      </c>
      <c r="L579" s="70"/>
      <c r="M579" s="70"/>
      <c r="N579" s="69"/>
      <c r="O579" s="69"/>
      <c r="P579" s="69"/>
      <c r="Q579" s="69"/>
      <c r="R579" s="69"/>
    </row>
  </sheetData>
  <conditionalFormatting sqref="F1:F1048576">
    <cfRule type="cellIs" dxfId="3" priority="3" operator="greaterThan">
      <formula>55</formula>
    </cfRule>
  </conditionalFormatting>
  <conditionalFormatting sqref="H1:H1048576">
    <cfRule type="cellIs" dxfId="2" priority="2" operator="greaterThan">
      <formula>2500</formula>
    </cfRule>
  </conditionalFormatting>
  <conditionalFormatting sqref="I1:I1048576">
    <cfRule type="cellIs" dxfId="1" priority="1" operator="greaterThan">
      <formula>2500</formula>
    </cfRule>
  </conditionalFormatting>
  <hyperlinks>
    <hyperlink ref="E237" r:id="rId1" display="http://c.se/"/>
  </hyperlinks>
  <pageMargins left="0.7" right="0.17" top="0.75" bottom="0.75" header="0.3" footer="0.3"/>
  <pageSetup orientation="portrait" verticalDpi="0" r:id="rId2"/>
  <headerFooter>
    <oddHeader>&amp;L&amp;"Bookman Old Style,Bold"MBH -B&amp;C&amp;"-,Bold"MESS BILL Jan-2024&amp;R&amp;"Bookman Old Style,Bold"&amp;P</oddHeader>
    <oddFooter>&amp;LMess Secretary&amp;CMess Manager&amp;RClerk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tabSelected="1" view="pageLayout" zoomScale="110" zoomScaleNormal="170" zoomScalePageLayoutView="110" workbookViewId="0">
      <selection activeCell="K2" sqref="K2"/>
    </sheetView>
  </sheetViews>
  <sheetFormatPr defaultRowHeight="12.75" x14ac:dyDescent="0.2"/>
  <cols>
    <col min="1" max="1" width="4" style="81" bestFit="1" customWidth="1"/>
    <col min="2" max="2" width="7.140625" style="81" customWidth="1"/>
    <col min="3" max="3" width="18.5703125" style="81" customWidth="1"/>
    <col min="4" max="4" width="9.5703125" style="81" bestFit="1" customWidth="1"/>
    <col min="5" max="5" width="8.42578125" style="81" customWidth="1"/>
    <col min="6" max="6" width="6.42578125" style="74" bestFit="1" customWidth="1"/>
    <col min="7" max="8" width="6.42578125" style="74" customWidth="1"/>
    <col min="9" max="9" width="7.5703125" style="74" bestFit="1" customWidth="1"/>
    <col min="10" max="10" width="6.5703125" style="74" bestFit="1" customWidth="1"/>
    <col min="11" max="11" width="6.42578125" style="74" customWidth="1"/>
    <col min="12" max="12" width="8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25.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5" t="s">
        <v>6100</v>
      </c>
      <c r="G1" s="105" t="s">
        <v>6084</v>
      </c>
      <c r="H1" s="105" t="s">
        <v>6082</v>
      </c>
      <c r="I1" s="105" t="s">
        <v>6079</v>
      </c>
      <c r="J1" s="105" t="s">
        <v>6080</v>
      </c>
      <c r="K1" s="105" t="s">
        <v>6101</v>
      </c>
      <c r="L1" s="106" t="s">
        <v>6083</v>
      </c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73</v>
      </c>
      <c r="G2" s="73">
        <v>22</v>
      </c>
      <c r="H2" s="73">
        <f>F2*G2</f>
        <v>1606</v>
      </c>
      <c r="I2" s="73">
        <v>927</v>
      </c>
      <c r="J2" s="73"/>
      <c r="K2" s="73">
        <v>38</v>
      </c>
      <c r="L2" s="73">
        <f>H2+I2+J2+K2</f>
        <v>2571</v>
      </c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87</v>
      </c>
      <c r="G3" s="73">
        <v>22</v>
      </c>
      <c r="H3" s="73">
        <f t="shared" ref="H3:H66" si="0">F3*G3</f>
        <v>1914</v>
      </c>
      <c r="I3" s="73">
        <v>1051</v>
      </c>
      <c r="J3" s="73"/>
      <c r="K3" s="73">
        <v>38</v>
      </c>
      <c r="L3" s="73">
        <f t="shared" ref="L3:L66" si="1">H3+I3+J3+K3</f>
        <v>3003</v>
      </c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22</v>
      </c>
      <c r="H4" s="73">
        <f t="shared" si="0"/>
        <v>1210</v>
      </c>
      <c r="I4" s="73">
        <v>997</v>
      </c>
      <c r="J4" s="73"/>
      <c r="K4" s="73">
        <v>38</v>
      </c>
      <c r="L4" s="73">
        <f t="shared" si="1"/>
        <v>2245</v>
      </c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87</v>
      </c>
      <c r="G5" s="73">
        <v>22</v>
      </c>
      <c r="H5" s="73">
        <f t="shared" si="0"/>
        <v>1914</v>
      </c>
      <c r="I5" s="73">
        <v>1439</v>
      </c>
      <c r="J5" s="73">
        <v>90</v>
      </c>
      <c r="K5" s="73">
        <v>38</v>
      </c>
      <c r="L5" s="73">
        <f t="shared" si="1"/>
        <v>3481</v>
      </c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5097</v>
      </c>
      <c r="D6" s="78">
        <v>20106067</v>
      </c>
      <c r="E6" s="79" t="s">
        <v>212</v>
      </c>
      <c r="F6" s="73">
        <v>87</v>
      </c>
      <c r="G6" s="73">
        <v>22</v>
      </c>
      <c r="H6" s="73">
        <f t="shared" si="0"/>
        <v>1914</v>
      </c>
      <c r="I6" s="73">
        <v>2456</v>
      </c>
      <c r="J6" s="73"/>
      <c r="K6" s="73">
        <v>38</v>
      </c>
      <c r="L6" s="73">
        <f t="shared" si="1"/>
        <v>4408</v>
      </c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106</v>
      </c>
      <c r="C7" s="79" t="s">
        <v>6031</v>
      </c>
      <c r="D7" s="78">
        <v>20112072</v>
      </c>
      <c r="E7" s="79" t="s">
        <v>4630</v>
      </c>
      <c r="F7" s="73">
        <v>87</v>
      </c>
      <c r="G7" s="73">
        <v>22</v>
      </c>
      <c r="H7" s="73">
        <f t="shared" si="0"/>
        <v>1914</v>
      </c>
      <c r="I7" s="73">
        <v>1114</v>
      </c>
      <c r="J7" s="73"/>
      <c r="K7" s="73">
        <v>38</v>
      </c>
      <c r="L7" s="73">
        <f t="shared" si="1"/>
        <v>3066</v>
      </c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6070</v>
      </c>
      <c r="D8" s="78">
        <v>20112057</v>
      </c>
      <c r="E8" s="79" t="s">
        <v>6069</v>
      </c>
      <c r="F8" s="73">
        <v>70</v>
      </c>
      <c r="G8" s="73">
        <v>22</v>
      </c>
      <c r="H8" s="73">
        <f t="shared" si="0"/>
        <v>1540</v>
      </c>
      <c r="I8" s="73">
        <v>1589</v>
      </c>
      <c r="J8" s="73"/>
      <c r="K8" s="73">
        <v>38</v>
      </c>
      <c r="L8" s="73">
        <f t="shared" si="1"/>
        <v>3167</v>
      </c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107</v>
      </c>
      <c r="C9" s="79" t="s">
        <v>6032</v>
      </c>
      <c r="D9" s="78">
        <v>20112004</v>
      </c>
      <c r="E9" s="79" t="s">
        <v>1076</v>
      </c>
      <c r="F9" s="73">
        <v>87</v>
      </c>
      <c r="G9" s="73">
        <v>22</v>
      </c>
      <c r="H9" s="73">
        <f t="shared" si="0"/>
        <v>1914</v>
      </c>
      <c r="I9" s="73">
        <v>1513</v>
      </c>
      <c r="J9" s="73"/>
      <c r="K9" s="73">
        <v>38</v>
      </c>
      <c r="L9" s="73">
        <f t="shared" si="1"/>
        <v>3465</v>
      </c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6053</v>
      </c>
      <c r="D10" s="78">
        <v>20112023</v>
      </c>
      <c r="E10" s="79" t="s">
        <v>6069</v>
      </c>
      <c r="F10" s="73">
        <v>87</v>
      </c>
      <c r="G10" s="73">
        <v>22</v>
      </c>
      <c r="H10" s="73">
        <f t="shared" si="0"/>
        <v>1914</v>
      </c>
      <c r="I10" s="73">
        <v>2014</v>
      </c>
      <c r="J10" s="73">
        <v>60</v>
      </c>
      <c r="K10" s="73">
        <v>38</v>
      </c>
      <c r="L10" s="73">
        <f t="shared" si="1"/>
        <v>4026</v>
      </c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110</v>
      </c>
      <c r="C11" s="79" t="s">
        <v>3180</v>
      </c>
      <c r="D11" s="78">
        <v>20103004</v>
      </c>
      <c r="E11" s="79" t="s">
        <v>251</v>
      </c>
      <c r="F11" s="73">
        <v>61</v>
      </c>
      <c r="G11" s="73">
        <v>22</v>
      </c>
      <c r="H11" s="73">
        <f t="shared" si="0"/>
        <v>1342</v>
      </c>
      <c r="I11" s="73">
        <v>1048</v>
      </c>
      <c r="J11" s="73">
        <v>80</v>
      </c>
      <c r="K11" s="73">
        <v>38</v>
      </c>
      <c r="L11" s="73">
        <f t="shared" si="1"/>
        <v>2508</v>
      </c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110</v>
      </c>
      <c r="C12" s="79" t="s">
        <v>6033</v>
      </c>
      <c r="D12" s="78">
        <v>20103156</v>
      </c>
      <c r="E12" s="79" t="s">
        <v>251</v>
      </c>
      <c r="F12" s="73">
        <v>57</v>
      </c>
      <c r="G12" s="73">
        <v>22</v>
      </c>
      <c r="H12" s="73">
        <f t="shared" si="0"/>
        <v>1254</v>
      </c>
      <c r="I12" s="73">
        <v>888</v>
      </c>
      <c r="J12" s="73">
        <v>120</v>
      </c>
      <c r="K12" s="73">
        <v>38</v>
      </c>
      <c r="L12" s="73">
        <f t="shared" si="1"/>
        <v>2300</v>
      </c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111</v>
      </c>
      <c r="C13" s="79" t="s">
        <v>5916</v>
      </c>
      <c r="D13" s="78">
        <v>20111048</v>
      </c>
      <c r="E13" s="79" t="s">
        <v>33</v>
      </c>
      <c r="F13" s="73">
        <v>69</v>
      </c>
      <c r="G13" s="73">
        <v>22</v>
      </c>
      <c r="H13" s="73">
        <f t="shared" si="0"/>
        <v>1518</v>
      </c>
      <c r="I13" s="73">
        <v>590</v>
      </c>
      <c r="J13" s="73"/>
      <c r="K13" s="73">
        <v>38</v>
      </c>
      <c r="L13" s="73">
        <f t="shared" si="1"/>
        <v>2146</v>
      </c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111</v>
      </c>
      <c r="C14" s="79" t="s">
        <v>3040</v>
      </c>
      <c r="D14" s="78">
        <v>20110017</v>
      </c>
      <c r="E14" s="79" t="s">
        <v>546</v>
      </c>
      <c r="F14" s="73">
        <v>74</v>
      </c>
      <c r="G14" s="73">
        <v>22</v>
      </c>
      <c r="H14" s="73">
        <f t="shared" si="0"/>
        <v>1628</v>
      </c>
      <c r="I14" s="73">
        <v>1186</v>
      </c>
      <c r="J14" s="73">
        <v>50</v>
      </c>
      <c r="K14" s="73">
        <v>38</v>
      </c>
      <c r="L14" s="73">
        <f t="shared" si="1"/>
        <v>2902</v>
      </c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112</v>
      </c>
      <c r="C15" s="79" t="s">
        <v>5997</v>
      </c>
      <c r="D15" s="78">
        <v>20110025</v>
      </c>
      <c r="E15" s="79" t="s">
        <v>546</v>
      </c>
      <c r="F15" s="73">
        <v>87</v>
      </c>
      <c r="G15" s="73">
        <v>22</v>
      </c>
      <c r="H15" s="73">
        <f t="shared" si="0"/>
        <v>1914</v>
      </c>
      <c r="I15" s="73">
        <v>1587</v>
      </c>
      <c r="J15" s="73">
        <v>60</v>
      </c>
      <c r="K15" s="73">
        <v>38</v>
      </c>
      <c r="L15" s="73">
        <f t="shared" si="1"/>
        <v>3599</v>
      </c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112</v>
      </c>
      <c r="C16" s="79" t="s">
        <v>6022</v>
      </c>
      <c r="D16" s="78">
        <v>20109081</v>
      </c>
      <c r="E16" s="79" t="s">
        <v>309</v>
      </c>
      <c r="F16" s="73">
        <v>87</v>
      </c>
      <c r="G16" s="73">
        <v>22</v>
      </c>
      <c r="H16" s="73">
        <f t="shared" si="0"/>
        <v>1914</v>
      </c>
      <c r="I16" s="73">
        <v>1424</v>
      </c>
      <c r="J16" s="73"/>
      <c r="K16" s="73">
        <v>38</v>
      </c>
      <c r="L16" s="73">
        <f t="shared" si="1"/>
        <v>3376</v>
      </c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113</v>
      </c>
      <c r="C17" s="79" t="s">
        <v>2786</v>
      </c>
      <c r="D17" s="78">
        <v>20110078</v>
      </c>
      <c r="E17" s="79" t="s">
        <v>546</v>
      </c>
      <c r="F17" s="73">
        <v>87</v>
      </c>
      <c r="G17" s="73">
        <v>22</v>
      </c>
      <c r="H17" s="73">
        <f t="shared" si="0"/>
        <v>1914</v>
      </c>
      <c r="I17" s="73">
        <v>1650</v>
      </c>
      <c r="J17" s="73"/>
      <c r="K17" s="73">
        <v>38</v>
      </c>
      <c r="L17" s="73">
        <f t="shared" si="1"/>
        <v>3602</v>
      </c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113</v>
      </c>
      <c r="C18" s="79" t="s">
        <v>5644</v>
      </c>
      <c r="D18" s="78">
        <v>20110001</v>
      </c>
      <c r="E18" s="79" t="s">
        <v>546</v>
      </c>
      <c r="F18" s="73">
        <v>87</v>
      </c>
      <c r="G18" s="73">
        <v>22</v>
      </c>
      <c r="H18" s="73">
        <f t="shared" si="0"/>
        <v>1914</v>
      </c>
      <c r="I18" s="73">
        <v>1459</v>
      </c>
      <c r="J18" s="73"/>
      <c r="K18" s="73">
        <v>38</v>
      </c>
      <c r="L18" s="73">
        <f t="shared" si="1"/>
        <v>3411</v>
      </c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114</v>
      </c>
      <c r="C19" s="79" t="s">
        <v>449</v>
      </c>
      <c r="D19" s="78">
        <v>20106002</v>
      </c>
      <c r="E19" s="79" t="s">
        <v>3676</v>
      </c>
      <c r="F19" s="73">
        <v>87</v>
      </c>
      <c r="G19" s="73">
        <v>22</v>
      </c>
      <c r="H19" s="73">
        <f t="shared" si="0"/>
        <v>1914</v>
      </c>
      <c r="I19" s="73">
        <v>824</v>
      </c>
      <c r="J19" s="73"/>
      <c r="K19" s="73">
        <v>38</v>
      </c>
      <c r="L19" s="73">
        <f t="shared" si="1"/>
        <v>2776</v>
      </c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115</v>
      </c>
      <c r="C20" s="79" t="s">
        <v>6071</v>
      </c>
      <c r="D20" s="78">
        <v>20111014</v>
      </c>
      <c r="E20" s="79" t="s">
        <v>1319</v>
      </c>
      <c r="F20" s="73">
        <v>55</v>
      </c>
      <c r="G20" s="73">
        <v>22</v>
      </c>
      <c r="H20" s="73">
        <f t="shared" si="0"/>
        <v>1210</v>
      </c>
      <c r="I20" s="73">
        <v>1055</v>
      </c>
      <c r="J20" s="73">
        <v>260</v>
      </c>
      <c r="K20" s="73">
        <v>38</v>
      </c>
      <c r="L20" s="73">
        <f t="shared" si="1"/>
        <v>2563</v>
      </c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117</v>
      </c>
      <c r="C21" s="79" t="s">
        <v>5924</v>
      </c>
      <c r="D21" s="78">
        <v>20111039</v>
      </c>
      <c r="E21" s="79" t="s">
        <v>33</v>
      </c>
      <c r="F21" s="73">
        <v>74</v>
      </c>
      <c r="G21" s="73">
        <v>22</v>
      </c>
      <c r="H21" s="73">
        <f t="shared" si="0"/>
        <v>1628</v>
      </c>
      <c r="I21" s="73">
        <v>971</v>
      </c>
      <c r="J21" s="73"/>
      <c r="K21" s="73">
        <v>38</v>
      </c>
      <c r="L21" s="73">
        <f t="shared" si="1"/>
        <v>2637</v>
      </c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117</v>
      </c>
      <c r="C22" s="79" t="s">
        <v>3137</v>
      </c>
      <c r="D22" s="78">
        <v>20111005</v>
      </c>
      <c r="E22" s="79" t="s">
        <v>33</v>
      </c>
      <c r="F22" s="73">
        <v>87</v>
      </c>
      <c r="G22" s="73">
        <v>22</v>
      </c>
      <c r="H22" s="73">
        <f t="shared" si="0"/>
        <v>1914</v>
      </c>
      <c r="I22" s="73">
        <v>1280</v>
      </c>
      <c r="J22" s="73"/>
      <c r="K22" s="73">
        <v>38</v>
      </c>
      <c r="L22" s="73">
        <f t="shared" si="1"/>
        <v>3232</v>
      </c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118</v>
      </c>
      <c r="C23" s="79" t="s">
        <v>5937</v>
      </c>
      <c r="D23" s="78">
        <v>20112009</v>
      </c>
      <c r="E23" s="79" t="s">
        <v>6069</v>
      </c>
      <c r="F23" s="73">
        <v>87</v>
      </c>
      <c r="G23" s="73">
        <v>22</v>
      </c>
      <c r="H23" s="73">
        <f t="shared" si="0"/>
        <v>1914</v>
      </c>
      <c r="I23" s="73">
        <v>747</v>
      </c>
      <c r="J23" s="73">
        <v>210</v>
      </c>
      <c r="K23" s="73">
        <v>38</v>
      </c>
      <c r="L23" s="73">
        <f t="shared" si="1"/>
        <v>2909</v>
      </c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118</v>
      </c>
      <c r="C24" s="79" t="s">
        <v>5978</v>
      </c>
      <c r="D24" s="78">
        <v>20112075</v>
      </c>
      <c r="E24" s="79" t="s">
        <v>1076</v>
      </c>
      <c r="F24" s="73">
        <v>87</v>
      </c>
      <c r="G24" s="73">
        <v>22</v>
      </c>
      <c r="H24" s="73">
        <f t="shared" si="0"/>
        <v>1914</v>
      </c>
      <c r="I24" s="73">
        <v>1180</v>
      </c>
      <c r="J24" s="73">
        <v>205</v>
      </c>
      <c r="K24" s="73">
        <v>38</v>
      </c>
      <c r="L24" s="73">
        <f t="shared" si="1"/>
        <v>3337</v>
      </c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119</v>
      </c>
      <c r="C25" s="79" t="s">
        <v>5939</v>
      </c>
      <c r="D25" s="78">
        <v>20106014</v>
      </c>
      <c r="E25" s="79" t="s">
        <v>723</v>
      </c>
      <c r="F25" s="73">
        <v>69</v>
      </c>
      <c r="G25" s="73">
        <v>22</v>
      </c>
      <c r="H25" s="73">
        <f t="shared" si="0"/>
        <v>1518</v>
      </c>
      <c r="I25" s="73">
        <v>679</v>
      </c>
      <c r="J25" s="73"/>
      <c r="K25" s="73">
        <v>38</v>
      </c>
      <c r="L25" s="73">
        <f t="shared" si="1"/>
        <v>2235</v>
      </c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119</v>
      </c>
      <c r="C26" s="79" t="s">
        <v>4740</v>
      </c>
      <c r="D26" s="78">
        <v>20103167</v>
      </c>
      <c r="E26" s="79" t="s">
        <v>251</v>
      </c>
      <c r="F26" s="73">
        <v>74</v>
      </c>
      <c r="G26" s="73">
        <v>22</v>
      </c>
      <c r="H26" s="73">
        <f t="shared" si="0"/>
        <v>1628</v>
      </c>
      <c r="I26" s="73">
        <v>525</v>
      </c>
      <c r="J26" s="73">
        <v>90</v>
      </c>
      <c r="K26" s="73">
        <v>38</v>
      </c>
      <c r="L26" s="73">
        <f t="shared" si="1"/>
        <v>2281</v>
      </c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120</v>
      </c>
      <c r="C27" s="79" t="s">
        <v>5674</v>
      </c>
      <c r="D27" s="78">
        <v>20103091</v>
      </c>
      <c r="E27" s="79" t="s">
        <v>251</v>
      </c>
      <c r="F27" s="73">
        <v>87</v>
      </c>
      <c r="G27" s="73">
        <v>22</v>
      </c>
      <c r="H27" s="73">
        <f t="shared" si="0"/>
        <v>1914</v>
      </c>
      <c r="I27" s="73">
        <v>983</v>
      </c>
      <c r="J27" s="73"/>
      <c r="K27" s="73">
        <v>38</v>
      </c>
      <c r="L27" s="73">
        <f t="shared" si="1"/>
        <v>2935</v>
      </c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120</v>
      </c>
      <c r="C28" s="79" t="s">
        <v>5685</v>
      </c>
      <c r="D28" s="78">
        <v>20103094</v>
      </c>
      <c r="E28" s="79" t="s">
        <v>251</v>
      </c>
      <c r="F28" s="73">
        <v>87</v>
      </c>
      <c r="G28" s="73">
        <v>22</v>
      </c>
      <c r="H28" s="73">
        <f t="shared" si="0"/>
        <v>1914</v>
      </c>
      <c r="I28" s="73">
        <v>1233</v>
      </c>
      <c r="J28" s="73"/>
      <c r="K28" s="73">
        <v>38</v>
      </c>
      <c r="L28" s="73">
        <f t="shared" si="1"/>
        <v>3185</v>
      </c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123</v>
      </c>
      <c r="C29" s="79" t="s">
        <v>6020</v>
      </c>
      <c r="D29" s="78">
        <v>20124047</v>
      </c>
      <c r="E29" s="79" t="s">
        <v>156</v>
      </c>
      <c r="F29" s="73">
        <v>87</v>
      </c>
      <c r="G29" s="73">
        <v>22</v>
      </c>
      <c r="H29" s="73">
        <f t="shared" si="0"/>
        <v>1914</v>
      </c>
      <c r="I29" s="73">
        <v>1137</v>
      </c>
      <c r="J29" s="73"/>
      <c r="K29" s="73">
        <v>38</v>
      </c>
      <c r="L29" s="73">
        <f t="shared" si="1"/>
        <v>3089</v>
      </c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125</v>
      </c>
      <c r="C30" s="79" t="s">
        <v>5965</v>
      </c>
      <c r="D30" s="78">
        <v>20106074</v>
      </c>
      <c r="E30" s="79" t="s">
        <v>212</v>
      </c>
      <c r="F30" s="73">
        <v>87</v>
      </c>
      <c r="G30" s="73">
        <v>22</v>
      </c>
      <c r="H30" s="73">
        <f t="shared" si="0"/>
        <v>1914</v>
      </c>
      <c r="I30" s="73">
        <v>1116</v>
      </c>
      <c r="J30" s="73">
        <v>60</v>
      </c>
      <c r="K30" s="73">
        <v>38</v>
      </c>
      <c r="L30" s="73">
        <f t="shared" si="1"/>
        <v>3128</v>
      </c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127</v>
      </c>
      <c r="C31" s="79" t="s">
        <v>3687</v>
      </c>
      <c r="D31" s="78">
        <v>20106102</v>
      </c>
      <c r="E31" s="79" t="s">
        <v>212</v>
      </c>
      <c r="F31" s="73">
        <v>87</v>
      </c>
      <c r="G31" s="73">
        <v>22</v>
      </c>
      <c r="H31" s="73">
        <f t="shared" si="0"/>
        <v>1914</v>
      </c>
      <c r="I31" s="73">
        <v>709</v>
      </c>
      <c r="J31" s="73">
        <v>60</v>
      </c>
      <c r="K31" s="73">
        <v>38</v>
      </c>
      <c r="L31" s="73">
        <f t="shared" si="1"/>
        <v>2721</v>
      </c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127</v>
      </c>
      <c r="C32" s="79" t="s">
        <v>3706</v>
      </c>
      <c r="D32" s="78">
        <v>20106018</v>
      </c>
      <c r="E32" s="79" t="s">
        <v>212</v>
      </c>
      <c r="F32" s="73">
        <v>83</v>
      </c>
      <c r="G32" s="73">
        <v>22</v>
      </c>
      <c r="H32" s="73">
        <f t="shared" si="0"/>
        <v>1826</v>
      </c>
      <c r="I32" s="73">
        <v>1177</v>
      </c>
      <c r="J32" s="73">
        <v>90</v>
      </c>
      <c r="K32" s="73">
        <v>38</v>
      </c>
      <c r="L32" s="73">
        <f t="shared" si="1"/>
        <v>3131</v>
      </c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128</v>
      </c>
      <c r="C33" s="79" t="s">
        <v>6099</v>
      </c>
      <c r="D33" s="78">
        <v>22901303</v>
      </c>
      <c r="E33" s="79"/>
      <c r="F33" s="73">
        <v>22</v>
      </c>
      <c r="G33" s="73">
        <v>22</v>
      </c>
      <c r="H33" s="73">
        <f t="shared" si="0"/>
        <v>484</v>
      </c>
      <c r="I33" s="73">
        <v>469</v>
      </c>
      <c r="J33" s="73"/>
      <c r="K33" s="73">
        <v>38</v>
      </c>
      <c r="L33" s="73">
        <f t="shared" si="1"/>
        <v>991</v>
      </c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129</v>
      </c>
      <c r="C34" s="79" t="s">
        <v>5956</v>
      </c>
      <c r="D34" s="78">
        <v>20112055</v>
      </c>
      <c r="E34" s="79" t="s">
        <v>1332</v>
      </c>
      <c r="F34" s="73">
        <v>74</v>
      </c>
      <c r="G34" s="73">
        <v>22</v>
      </c>
      <c r="H34" s="73">
        <f t="shared" si="0"/>
        <v>1628</v>
      </c>
      <c r="I34" s="73">
        <v>862</v>
      </c>
      <c r="J34" s="73"/>
      <c r="K34" s="73">
        <v>38</v>
      </c>
      <c r="L34" s="73">
        <f t="shared" si="1"/>
        <v>2528</v>
      </c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129</v>
      </c>
      <c r="C35" s="79" t="s">
        <v>6060</v>
      </c>
      <c r="D35" s="78">
        <v>20112079</v>
      </c>
      <c r="E35" s="79" t="s">
        <v>5090</v>
      </c>
      <c r="F35" s="73">
        <v>87</v>
      </c>
      <c r="G35" s="73">
        <v>22</v>
      </c>
      <c r="H35" s="73">
        <f t="shared" si="0"/>
        <v>1914</v>
      </c>
      <c r="I35" s="73">
        <v>1309</v>
      </c>
      <c r="J35" s="73">
        <v>60</v>
      </c>
      <c r="K35" s="73">
        <v>38</v>
      </c>
      <c r="L35" s="73">
        <f t="shared" si="1"/>
        <v>3321</v>
      </c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131</v>
      </c>
      <c r="C36" s="79" t="s">
        <v>6039</v>
      </c>
      <c r="D36" s="78">
        <v>20112076</v>
      </c>
      <c r="E36" s="79" t="s">
        <v>4630</v>
      </c>
      <c r="F36" s="73">
        <v>87</v>
      </c>
      <c r="G36" s="73">
        <v>22</v>
      </c>
      <c r="H36" s="73">
        <f t="shared" si="0"/>
        <v>1914</v>
      </c>
      <c r="I36" s="73">
        <v>990</v>
      </c>
      <c r="J36" s="73">
        <v>60</v>
      </c>
      <c r="K36" s="73">
        <v>38</v>
      </c>
      <c r="L36" s="73">
        <f t="shared" si="1"/>
        <v>3002</v>
      </c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133</v>
      </c>
      <c r="C37" s="79" t="s">
        <v>6030</v>
      </c>
      <c r="D37" s="78">
        <v>20111016</v>
      </c>
      <c r="E37" s="79" t="s">
        <v>33</v>
      </c>
      <c r="F37" s="73">
        <v>55</v>
      </c>
      <c r="G37" s="73">
        <v>22</v>
      </c>
      <c r="H37" s="73">
        <f t="shared" si="0"/>
        <v>1210</v>
      </c>
      <c r="I37" s="73">
        <v>157</v>
      </c>
      <c r="J37" s="73"/>
      <c r="K37" s="73">
        <v>38</v>
      </c>
      <c r="L37" s="73">
        <f t="shared" si="1"/>
        <v>1405</v>
      </c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133</v>
      </c>
      <c r="C38" s="79" t="s">
        <v>2531</v>
      </c>
      <c r="D38" s="78">
        <v>21109001</v>
      </c>
      <c r="E38" s="79" t="s">
        <v>309</v>
      </c>
      <c r="F38" s="73">
        <v>87</v>
      </c>
      <c r="G38" s="73">
        <v>22</v>
      </c>
      <c r="H38" s="73">
        <f t="shared" si="0"/>
        <v>1914</v>
      </c>
      <c r="I38" s="73">
        <v>1268</v>
      </c>
      <c r="J38" s="73">
        <v>90</v>
      </c>
      <c r="K38" s="73">
        <v>38</v>
      </c>
      <c r="L38" s="73">
        <f t="shared" si="1"/>
        <v>3310</v>
      </c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201</v>
      </c>
      <c r="C39" s="79" t="s">
        <v>2352</v>
      </c>
      <c r="D39" s="78">
        <v>20104020</v>
      </c>
      <c r="E39" s="79" t="s">
        <v>266</v>
      </c>
      <c r="F39" s="73">
        <v>87</v>
      </c>
      <c r="G39" s="73">
        <v>22</v>
      </c>
      <c r="H39" s="73">
        <f t="shared" si="0"/>
        <v>1914</v>
      </c>
      <c r="I39" s="73">
        <v>1114</v>
      </c>
      <c r="J39" s="73"/>
      <c r="K39" s="73">
        <v>38</v>
      </c>
      <c r="L39" s="73">
        <f t="shared" si="1"/>
        <v>3066</v>
      </c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201</v>
      </c>
      <c r="C40" s="79" t="s">
        <v>6034</v>
      </c>
      <c r="D40" s="78">
        <v>20111003</v>
      </c>
      <c r="E40" s="79" t="s">
        <v>33</v>
      </c>
      <c r="F40" s="73">
        <v>87</v>
      </c>
      <c r="G40" s="73">
        <v>22</v>
      </c>
      <c r="H40" s="73">
        <f t="shared" si="0"/>
        <v>1914</v>
      </c>
      <c r="I40" s="73">
        <v>580</v>
      </c>
      <c r="J40" s="73"/>
      <c r="K40" s="73">
        <v>38</v>
      </c>
      <c r="L40" s="73">
        <f t="shared" si="1"/>
        <v>2532</v>
      </c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203</v>
      </c>
      <c r="C41" s="79" t="s">
        <v>6024</v>
      </c>
      <c r="D41" s="78">
        <v>20112089</v>
      </c>
      <c r="E41" s="79" t="s">
        <v>6069</v>
      </c>
      <c r="F41" s="73">
        <v>55</v>
      </c>
      <c r="G41" s="73">
        <v>22</v>
      </c>
      <c r="H41" s="73">
        <f t="shared" si="0"/>
        <v>1210</v>
      </c>
      <c r="I41" s="73"/>
      <c r="J41" s="73"/>
      <c r="K41" s="73">
        <v>38</v>
      </c>
      <c r="L41" s="73">
        <f t="shared" si="1"/>
        <v>1248</v>
      </c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203</v>
      </c>
      <c r="C42" s="79" t="s">
        <v>844</v>
      </c>
      <c r="D42" s="78">
        <v>20112069</v>
      </c>
      <c r="E42" s="79" t="s">
        <v>6069</v>
      </c>
      <c r="F42" s="73">
        <v>67</v>
      </c>
      <c r="G42" s="73">
        <v>22</v>
      </c>
      <c r="H42" s="73">
        <f t="shared" si="0"/>
        <v>1474</v>
      </c>
      <c r="I42" s="73">
        <v>1108</v>
      </c>
      <c r="J42" s="73"/>
      <c r="K42" s="73">
        <v>38</v>
      </c>
      <c r="L42" s="73">
        <f t="shared" si="1"/>
        <v>2620</v>
      </c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204</v>
      </c>
      <c r="C43" s="79" t="s">
        <v>3019</v>
      </c>
      <c r="D43" s="78">
        <v>20102086</v>
      </c>
      <c r="E43" s="79" t="s">
        <v>813</v>
      </c>
      <c r="F43" s="73">
        <v>61</v>
      </c>
      <c r="G43" s="73">
        <v>22</v>
      </c>
      <c r="H43" s="73">
        <f t="shared" si="0"/>
        <v>1342</v>
      </c>
      <c r="I43" s="73">
        <v>721</v>
      </c>
      <c r="J43" s="73">
        <v>380</v>
      </c>
      <c r="K43" s="73">
        <v>38</v>
      </c>
      <c r="L43" s="73">
        <f t="shared" si="1"/>
        <v>2481</v>
      </c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206</v>
      </c>
      <c r="C44" s="79" t="s">
        <v>3086</v>
      </c>
      <c r="D44" s="78">
        <v>20106028</v>
      </c>
      <c r="E44" s="79" t="s">
        <v>212</v>
      </c>
      <c r="F44" s="73">
        <v>87</v>
      </c>
      <c r="G44" s="73">
        <v>22</v>
      </c>
      <c r="H44" s="73">
        <f t="shared" si="0"/>
        <v>1914</v>
      </c>
      <c r="I44" s="73">
        <v>1895</v>
      </c>
      <c r="J44" s="73">
        <v>120</v>
      </c>
      <c r="K44" s="73">
        <v>38</v>
      </c>
      <c r="L44" s="73">
        <f t="shared" si="1"/>
        <v>3967</v>
      </c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206</v>
      </c>
      <c r="C45" s="79" t="s">
        <v>6072</v>
      </c>
      <c r="D45" s="78">
        <v>20106107</v>
      </c>
      <c r="E45" s="78" t="s">
        <v>212</v>
      </c>
      <c r="F45" s="73">
        <v>84</v>
      </c>
      <c r="G45" s="73">
        <v>22</v>
      </c>
      <c r="H45" s="73">
        <f t="shared" si="0"/>
        <v>1848</v>
      </c>
      <c r="I45" s="73">
        <v>1137</v>
      </c>
      <c r="J45" s="73">
        <v>85</v>
      </c>
      <c r="K45" s="73">
        <v>38</v>
      </c>
      <c r="L45" s="73">
        <f t="shared" si="1"/>
        <v>3108</v>
      </c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207</v>
      </c>
      <c r="C46" s="79" t="s">
        <v>6090</v>
      </c>
      <c r="D46" s="78">
        <v>23910326</v>
      </c>
      <c r="E46" s="78"/>
      <c r="F46" s="73">
        <v>87</v>
      </c>
      <c r="G46" s="73">
        <v>22</v>
      </c>
      <c r="H46" s="73">
        <f t="shared" si="0"/>
        <v>1914</v>
      </c>
      <c r="I46" s="73">
        <v>1681</v>
      </c>
      <c r="J46" s="73">
        <v>60</v>
      </c>
      <c r="K46" s="73">
        <v>38</v>
      </c>
      <c r="L46" s="73">
        <f t="shared" si="1"/>
        <v>3693</v>
      </c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207</v>
      </c>
      <c r="C47" s="79" t="s">
        <v>6091</v>
      </c>
      <c r="D47" s="78">
        <v>23901324</v>
      </c>
      <c r="E47" s="78"/>
      <c r="F47" s="73">
        <v>73</v>
      </c>
      <c r="G47" s="73">
        <v>22</v>
      </c>
      <c r="H47" s="73">
        <f t="shared" si="0"/>
        <v>1606</v>
      </c>
      <c r="I47" s="73">
        <v>1299</v>
      </c>
      <c r="J47" s="73">
        <v>80</v>
      </c>
      <c r="K47" s="73">
        <v>38</v>
      </c>
      <c r="L47" s="73">
        <f t="shared" si="1"/>
        <v>3023</v>
      </c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209</v>
      </c>
      <c r="C48" s="79" t="s">
        <v>5919</v>
      </c>
      <c r="D48" s="78">
        <v>20111036</v>
      </c>
      <c r="E48" s="79" t="s">
        <v>33</v>
      </c>
      <c r="F48" s="73">
        <v>63</v>
      </c>
      <c r="G48" s="73">
        <v>22</v>
      </c>
      <c r="H48" s="73">
        <f t="shared" si="0"/>
        <v>1386</v>
      </c>
      <c r="I48" s="73">
        <v>771</v>
      </c>
      <c r="J48" s="73">
        <v>180</v>
      </c>
      <c r="K48" s="73">
        <v>38</v>
      </c>
      <c r="L48" s="73">
        <f t="shared" si="1"/>
        <v>2375</v>
      </c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209</v>
      </c>
      <c r="C49" s="79" t="s">
        <v>449</v>
      </c>
      <c r="D49" s="78">
        <v>20111001</v>
      </c>
      <c r="E49" s="79" t="s">
        <v>33</v>
      </c>
      <c r="F49" s="73">
        <v>83</v>
      </c>
      <c r="G49" s="73">
        <v>22</v>
      </c>
      <c r="H49" s="73">
        <f t="shared" si="0"/>
        <v>1826</v>
      </c>
      <c r="I49" s="73">
        <v>868</v>
      </c>
      <c r="J49" s="73">
        <v>70</v>
      </c>
      <c r="K49" s="73">
        <v>38</v>
      </c>
      <c r="L49" s="73">
        <f t="shared" si="1"/>
        <v>2802</v>
      </c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210</v>
      </c>
      <c r="C50" s="79" t="s">
        <v>5923</v>
      </c>
      <c r="D50" s="78">
        <v>20109063</v>
      </c>
      <c r="E50" s="79" t="s">
        <v>309</v>
      </c>
      <c r="F50" s="73">
        <v>73</v>
      </c>
      <c r="G50" s="73">
        <v>22</v>
      </c>
      <c r="H50" s="73">
        <f t="shared" si="0"/>
        <v>1606</v>
      </c>
      <c r="I50" s="73">
        <v>1604</v>
      </c>
      <c r="J50" s="73">
        <v>60</v>
      </c>
      <c r="K50" s="73">
        <v>38</v>
      </c>
      <c r="L50" s="73">
        <f t="shared" si="1"/>
        <v>3308</v>
      </c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210</v>
      </c>
      <c r="C51" s="79" t="s">
        <v>3391</v>
      </c>
      <c r="D51" s="78">
        <v>20110046</v>
      </c>
      <c r="E51" s="79" t="s">
        <v>309</v>
      </c>
      <c r="F51" s="73">
        <v>82</v>
      </c>
      <c r="G51" s="73">
        <v>22</v>
      </c>
      <c r="H51" s="73">
        <f t="shared" si="0"/>
        <v>1804</v>
      </c>
      <c r="I51" s="73">
        <v>1487</v>
      </c>
      <c r="J51" s="73"/>
      <c r="K51" s="73">
        <v>38</v>
      </c>
      <c r="L51" s="73">
        <f t="shared" si="1"/>
        <v>3329</v>
      </c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211</v>
      </c>
      <c r="C52" s="79" t="s">
        <v>5921</v>
      </c>
      <c r="D52" s="78">
        <v>20113091</v>
      </c>
      <c r="E52" s="79" t="s">
        <v>723</v>
      </c>
      <c r="F52" s="73">
        <v>87</v>
      </c>
      <c r="G52" s="73">
        <v>22</v>
      </c>
      <c r="H52" s="73">
        <f t="shared" si="0"/>
        <v>1914</v>
      </c>
      <c r="I52" s="73">
        <v>2089</v>
      </c>
      <c r="J52" s="73"/>
      <c r="K52" s="73">
        <v>38</v>
      </c>
      <c r="L52" s="73">
        <f t="shared" si="1"/>
        <v>4041</v>
      </c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211</v>
      </c>
      <c r="C53" s="79" t="s">
        <v>2995</v>
      </c>
      <c r="D53" s="78">
        <v>20113062</v>
      </c>
      <c r="E53" s="79" t="s">
        <v>723</v>
      </c>
      <c r="F53" s="73">
        <v>87</v>
      </c>
      <c r="G53" s="73">
        <v>22</v>
      </c>
      <c r="H53" s="73">
        <f t="shared" si="0"/>
        <v>1914</v>
      </c>
      <c r="I53" s="73">
        <v>1807</v>
      </c>
      <c r="J53" s="73"/>
      <c r="K53" s="73">
        <v>38</v>
      </c>
      <c r="L53" s="73">
        <f t="shared" si="1"/>
        <v>3759</v>
      </c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212</v>
      </c>
      <c r="C54" s="79" t="s">
        <v>6059</v>
      </c>
      <c r="D54" s="78">
        <v>20102081</v>
      </c>
      <c r="E54" s="79" t="s">
        <v>2589</v>
      </c>
      <c r="F54" s="73">
        <v>77</v>
      </c>
      <c r="G54" s="73">
        <v>22</v>
      </c>
      <c r="H54" s="73">
        <f t="shared" si="0"/>
        <v>1694</v>
      </c>
      <c r="I54" s="73">
        <v>556</v>
      </c>
      <c r="J54" s="73"/>
      <c r="K54" s="73">
        <v>38</v>
      </c>
      <c r="L54" s="73">
        <f t="shared" si="1"/>
        <v>2288</v>
      </c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213</v>
      </c>
      <c r="C55" s="79" t="s">
        <v>6088</v>
      </c>
      <c r="D55" s="78">
        <v>23903048</v>
      </c>
      <c r="E55" s="79"/>
      <c r="F55" s="73">
        <v>85</v>
      </c>
      <c r="G55" s="73">
        <v>22</v>
      </c>
      <c r="H55" s="73">
        <f t="shared" si="0"/>
        <v>1870</v>
      </c>
      <c r="I55" s="73">
        <v>967</v>
      </c>
      <c r="J55" s="73">
        <v>60</v>
      </c>
      <c r="K55" s="73">
        <v>38</v>
      </c>
      <c r="L55" s="73">
        <f t="shared" si="1"/>
        <v>2935</v>
      </c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213</v>
      </c>
      <c r="C56" s="79" t="s">
        <v>6089</v>
      </c>
      <c r="D56" s="78">
        <v>23901719</v>
      </c>
      <c r="E56" s="79"/>
      <c r="F56" s="73">
        <v>55</v>
      </c>
      <c r="G56" s="73">
        <v>22</v>
      </c>
      <c r="H56" s="73">
        <f t="shared" si="0"/>
        <v>1210</v>
      </c>
      <c r="I56" s="73"/>
      <c r="J56" s="73"/>
      <c r="K56" s="73">
        <v>38</v>
      </c>
      <c r="L56" s="73">
        <f t="shared" si="1"/>
        <v>1248</v>
      </c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214</v>
      </c>
      <c r="C57" s="79" t="s">
        <v>5913</v>
      </c>
      <c r="D57" s="78">
        <v>20102088</v>
      </c>
      <c r="E57" s="79" t="s">
        <v>813</v>
      </c>
      <c r="F57" s="73">
        <v>61</v>
      </c>
      <c r="G57" s="73">
        <v>22</v>
      </c>
      <c r="H57" s="73">
        <f t="shared" si="0"/>
        <v>1342</v>
      </c>
      <c r="I57" s="73">
        <v>789</v>
      </c>
      <c r="J57" s="73">
        <v>210</v>
      </c>
      <c r="K57" s="73">
        <v>38</v>
      </c>
      <c r="L57" s="73">
        <f t="shared" si="1"/>
        <v>2379</v>
      </c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214</v>
      </c>
      <c r="C58" s="79" t="s">
        <v>3456</v>
      </c>
      <c r="D58" s="78">
        <v>20102047</v>
      </c>
      <c r="E58" s="79" t="s">
        <v>1477</v>
      </c>
      <c r="F58" s="73">
        <v>87</v>
      </c>
      <c r="G58" s="73">
        <v>22</v>
      </c>
      <c r="H58" s="73">
        <f t="shared" si="0"/>
        <v>1914</v>
      </c>
      <c r="I58" s="73">
        <v>894</v>
      </c>
      <c r="J58" s="73">
        <v>140</v>
      </c>
      <c r="K58" s="73">
        <v>38</v>
      </c>
      <c r="L58" s="73">
        <f t="shared" si="1"/>
        <v>2986</v>
      </c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215</v>
      </c>
      <c r="C59" s="79" t="s">
        <v>5925</v>
      </c>
      <c r="D59" s="78">
        <v>20111045</v>
      </c>
      <c r="E59" s="79" t="s">
        <v>33</v>
      </c>
      <c r="F59" s="73">
        <v>81</v>
      </c>
      <c r="G59" s="73">
        <v>22</v>
      </c>
      <c r="H59" s="73">
        <f t="shared" si="0"/>
        <v>1782</v>
      </c>
      <c r="I59" s="73">
        <v>554</v>
      </c>
      <c r="J59" s="73"/>
      <c r="K59" s="73">
        <v>38</v>
      </c>
      <c r="L59" s="73">
        <f t="shared" si="1"/>
        <v>2374</v>
      </c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215</v>
      </c>
      <c r="C60" s="79" t="s">
        <v>6056</v>
      </c>
      <c r="D60" s="78">
        <v>20111040</v>
      </c>
      <c r="E60" s="79" t="s">
        <v>6057</v>
      </c>
      <c r="F60" s="73">
        <v>87</v>
      </c>
      <c r="G60" s="73">
        <v>22</v>
      </c>
      <c r="H60" s="73">
        <f t="shared" si="0"/>
        <v>1914</v>
      </c>
      <c r="I60" s="73">
        <v>892</v>
      </c>
      <c r="J60" s="73"/>
      <c r="K60" s="73">
        <v>38</v>
      </c>
      <c r="L60" s="73">
        <f t="shared" si="1"/>
        <v>2844</v>
      </c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216</v>
      </c>
      <c r="C61" s="79" t="s">
        <v>5890</v>
      </c>
      <c r="D61" s="78">
        <v>21103160</v>
      </c>
      <c r="E61" s="79" t="s">
        <v>251</v>
      </c>
      <c r="F61" s="73">
        <v>87</v>
      </c>
      <c r="G61" s="73">
        <v>22</v>
      </c>
      <c r="H61" s="73">
        <f t="shared" si="0"/>
        <v>1914</v>
      </c>
      <c r="I61" s="73">
        <v>709</v>
      </c>
      <c r="J61" s="73"/>
      <c r="K61" s="73">
        <v>38</v>
      </c>
      <c r="L61" s="73">
        <f t="shared" si="1"/>
        <v>2661</v>
      </c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216</v>
      </c>
      <c r="C62" s="79" t="s">
        <v>3860</v>
      </c>
      <c r="D62" s="78">
        <v>21103012</v>
      </c>
      <c r="E62" s="79" t="s">
        <v>251</v>
      </c>
      <c r="F62" s="73">
        <v>87</v>
      </c>
      <c r="G62" s="73">
        <v>22</v>
      </c>
      <c r="H62" s="73">
        <f t="shared" si="0"/>
        <v>1914</v>
      </c>
      <c r="I62" s="73">
        <v>1313</v>
      </c>
      <c r="J62" s="73"/>
      <c r="K62" s="73">
        <v>38</v>
      </c>
      <c r="L62" s="73">
        <f t="shared" si="1"/>
        <v>3265</v>
      </c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217</v>
      </c>
      <c r="C63" s="79" t="s">
        <v>2055</v>
      </c>
      <c r="D63" s="78">
        <v>21103079</v>
      </c>
      <c r="E63" s="79" t="s">
        <v>2056</v>
      </c>
      <c r="F63" s="73">
        <v>85</v>
      </c>
      <c r="G63" s="73">
        <v>22</v>
      </c>
      <c r="H63" s="73">
        <f t="shared" si="0"/>
        <v>1870</v>
      </c>
      <c r="I63" s="73">
        <v>698</v>
      </c>
      <c r="J63" s="73"/>
      <c r="K63" s="73">
        <v>38</v>
      </c>
      <c r="L63" s="73">
        <f t="shared" si="1"/>
        <v>2606</v>
      </c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217</v>
      </c>
      <c r="C64" s="79" t="s">
        <v>5934</v>
      </c>
      <c r="D64" s="78">
        <v>21103078</v>
      </c>
      <c r="E64" s="79" t="s">
        <v>251</v>
      </c>
      <c r="F64" s="73">
        <v>87</v>
      </c>
      <c r="G64" s="73">
        <v>22</v>
      </c>
      <c r="H64" s="73">
        <f t="shared" si="0"/>
        <v>1914</v>
      </c>
      <c r="I64" s="73">
        <v>808</v>
      </c>
      <c r="J64" s="73"/>
      <c r="K64" s="73">
        <v>38</v>
      </c>
      <c r="L64" s="73">
        <f t="shared" si="1"/>
        <v>2760</v>
      </c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218</v>
      </c>
      <c r="C65" s="79" t="s">
        <v>2199</v>
      </c>
      <c r="D65" s="78">
        <v>21124085</v>
      </c>
      <c r="E65" s="79" t="s">
        <v>156</v>
      </c>
      <c r="F65" s="73">
        <v>78</v>
      </c>
      <c r="G65" s="73">
        <v>22</v>
      </c>
      <c r="H65" s="73">
        <f t="shared" si="0"/>
        <v>1716</v>
      </c>
      <c r="I65" s="73">
        <v>926</v>
      </c>
      <c r="J65" s="73"/>
      <c r="K65" s="73">
        <v>38</v>
      </c>
      <c r="L65" s="73">
        <f t="shared" si="1"/>
        <v>2680</v>
      </c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218</v>
      </c>
      <c r="C66" s="79" t="s">
        <v>5932</v>
      </c>
      <c r="D66" s="78">
        <v>21124100</v>
      </c>
      <c r="E66" s="79" t="s">
        <v>156</v>
      </c>
      <c r="F66" s="73">
        <v>87</v>
      </c>
      <c r="G66" s="73">
        <v>22</v>
      </c>
      <c r="H66" s="73">
        <f t="shared" si="0"/>
        <v>1914</v>
      </c>
      <c r="I66" s="73">
        <v>744</v>
      </c>
      <c r="J66" s="73"/>
      <c r="K66" s="73">
        <v>38</v>
      </c>
      <c r="L66" s="73">
        <f t="shared" si="1"/>
        <v>2696</v>
      </c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219</v>
      </c>
      <c r="C67" s="79" t="s">
        <v>1934</v>
      </c>
      <c r="D67" s="78">
        <v>21103002</v>
      </c>
      <c r="E67" s="79" t="s">
        <v>251</v>
      </c>
      <c r="F67" s="73">
        <v>87</v>
      </c>
      <c r="G67" s="73">
        <v>22</v>
      </c>
      <c r="H67" s="73">
        <f t="shared" ref="H67:H130" si="2">F67*G67</f>
        <v>1914</v>
      </c>
      <c r="I67" s="73">
        <v>1029</v>
      </c>
      <c r="J67" s="73"/>
      <c r="K67" s="73">
        <v>38</v>
      </c>
      <c r="L67" s="73">
        <f t="shared" ref="L67:L130" si="3">H67+I67+J67+K67</f>
        <v>2981</v>
      </c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219</v>
      </c>
      <c r="C68" s="79" t="s">
        <v>5936</v>
      </c>
      <c r="D68" s="78">
        <v>21103013</v>
      </c>
      <c r="E68" s="79" t="s">
        <v>251</v>
      </c>
      <c r="F68" s="73">
        <v>87</v>
      </c>
      <c r="G68" s="73">
        <v>22</v>
      </c>
      <c r="H68" s="73">
        <f t="shared" si="2"/>
        <v>1914</v>
      </c>
      <c r="I68" s="73">
        <v>924</v>
      </c>
      <c r="J68" s="73"/>
      <c r="K68" s="73">
        <v>38</v>
      </c>
      <c r="L68" s="73">
        <f t="shared" si="3"/>
        <v>2876</v>
      </c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220</v>
      </c>
      <c r="C69" s="79" t="s">
        <v>5895</v>
      </c>
      <c r="D69" s="78">
        <v>21103162</v>
      </c>
      <c r="E69" s="79" t="s">
        <v>251</v>
      </c>
      <c r="F69" s="73">
        <v>87</v>
      </c>
      <c r="G69" s="73">
        <v>22</v>
      </c>
      <c r="H69" s="73">
        <f t="shared" si="2"/>
        <v>1914</v>
      </c>
      <c r="I69" s="73">
        <v>1329</v>
      </c>
      <c r="J69" s="73"/>
      <c r="K69" s="73">
        <v>38</v>
      </c>
      <c r="L69" s="73">
        <f t="shared" si="3"/>
        <v>3281</v>
      </c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220</v>
      </c>
      <c r="C70" s="79" t="s">
        <v>5999</v>
      </c>
      <c r="D70" s="78">
        <v>21124010</v>
      </c>
      <c r="E70" s="79" t="s">
        <v>156</v>
      </c>
      <c r="F70" s="73">
        <v>87</v>
      </c>
      <c r="G70" s="73">
        <v>22</v>
      </c>
      <c r="H70" s="73">
        <f t="shared" si="2"/>
        <v>1914</v>
      </c>
      <c r="I70" s="73">
        <v>1407</v>
      </c>
      <c r="J70" s="73"/>
      <c r="K70" s="73">
        <v>38</v>
      </c>
      <c r="L70" s="73">
        <f t="shared" si="3"/>
        <v>3359</v>
      </c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221</v>
      </c>
      <c r="C71" s="79" t="s">
        <v>3607</v>
      </c>
      <c r="D71" s="78">
        <v>21103088</v>
      </c>
      <c r="E71" s="79" t="s">
        <v>251</v>
      </c>
      <c r="F71" s="73">
        <v>87</v>
      </c>
      <c r="G71" s="73">
        <v>22</v>
      </c>
      <c r="H71" s="73">
        <f t="shared" si="2"/>
        <v>1914</v>
      </c>
      <c r="I71" s="73"/>
      <c r="J71" s="73"/>
      <c r="K71" s="73">
        <v>38</v>
      </c>
      <c r="L71" s="73">
        <f t="shared" si="3"/>
        <v>1952</v>
      </c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222</v>
      </c>
      <c r="C72" s="79" t="s">
        <v>4590</v>
      </c>
      <c r="D72" s="78">
        <v>21103071</v>
      </c>
      <c r="E72" s="79" t="s">
        <v>251</v>
      </c>
      <c r="F72" s="73">
        <v>83</v>
      </c>
      <c r="G72" s="73">
        <v>22</v>
      </c>
      <c r="H72" s="73">
        <f t="shared" si="2"/>
        <v>1826</v>
      </c>
      <c r="I72" s="73">
        <v>973</v>
      </c>
      <c r="J72" s="73"/>
      <c r="K72" s="73">
        <v>38</v>
      </c>
      <c r="L72" s="73">
        <f t="shared" si="3"/>
        <v>2837</v>
      </c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222</v>
      </c>
      <c r="C73" s="79" t="s">
        <v>5354</v>
      </c>
      <c r="D73" s="78">
        <v>21103025</v>
      </c>
      <c r="E73" s="79" t="s">
        <v>251</v>
      </c>
      <c r="F73" s="73">
        <v>83</v>
      </c>
      <c r="G73" s="73">
        <v>22</v>
      </c>
      <c r="H73" s="73">
        <f t="shared" si="2"/>
        <v>1826</v>
      </c>
      <c r="I73" s="73">
        <v>1171</v>
      </c>
      <c r="J73" s="73"/>
      <c r="K73" s="73">
        <v>38</v>
      </c>
      <c r="L73" s="73">
        <f t="shared" si="3"/>
        <v>3035</v>
      </c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223</v>
      </c>
      <c r="C74" s="79" t="s">
        <v>5900</v>
      </c>
      <c r="D74" s="78">
        <v>21124058</v>
      </c>
      <c r="E74" s="79" t="s">
        <v>156</v>
      </c>
      <c r="F74" s="73">
        <v>81</v>
      </c>
      <c r="G74" s="73">
        <v>22</v>
      </c>
      <c r="H74" s="73">
        <f t="shared" si="2"/>
        <v>1782</v>
      </c>
      <c r="I74" s="73">
        <v>1211</v>
      </c>
      <c r="J74" s="73"/>
      <c r="K74" s="73">
        <v>38</v>
      </c>
      <c r="L74" s="73">
        <f t="shared" si="3"/>
        <v>3031</v>
      </c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223</v>
      </c>
      <c r="C75" s="79" t="s">
        <v>5951</v>
      </c>
      <c r="D75" s="78">
        <v>21109033</v>
      </c>
      <c r="E75" s="79" t="s">
        <v>309</v>
      </c>
      <c r="F75" s="73">
        <v>87</v>
      </c>
      <c r="G75" s="73">
        <v>22</v>
      </c>
      <c r="H75" s="73">
        <f t="shared" si="2"/>
        <v>1914</v>
      </c>
      <c r="I75" s="73">
        <v>1192</v>
      </c>
      <c r="J75" s="73"/>
      <c r="K75" s="73">
        <v>38</v>
      </c>
      <c r="L75" s="73">
        <f t="shared" si="3"/>
        <v>3144</v>
      </c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224</v>
      </c>
      <c r="C76" s="79" t="s">
        <v>5952</v>
      </c>
      <c r="D76" s="78">
        <v>21109089</v>
      </c>
      <c r="E76" s="79" t="s">
        <v>309</v>
      </c>
      <c r="F76" s="73">
        <v>65</v>
      </c>
      <c r="G76" s="73">
        <v>22</v>
      </c>
      <c r="H76" s="73">
        <f t="shared" si="2"/>
        <v>1430</v>
      </c>
      <c r="I76" s="73">
        <v>616</v>
      </c>
      <c r="J76" s="73"/>
      <c r="K76" s="73">
        <v>38</v>
      </c>
      <c r="L76" s="73">
        <f t="shared" si="3"/>
        <v>2084</v>
      </c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224</v>
      </c>
      <c r="C77" s="79" t="s">
        <v>5957</v>
      </c>
      <c r="D77" s="78">
        <v>21109092</v>
      </c>
      <c r="E77" s="79" t="s">
        <v>309</v>
      </c>
      <c r="F77" s="73">
        <v>57</v>
      </c>
      <c r="G77" s="73">
        <v>22</v>
      </c>
      <c r="H77" s="73">
        <f t="shared" si="2"/>
        <v>1254</v>
      </c>
      <c r="I77" s="73">
        <v>535</v>
      </c>
      <c r="J77" s="73"/>
      <c r="K77" s="73">
        <v>38</v>
      </c>
      <c r="L77" s="73">
        <f t="shared" si="3"/>
        <v>1827</v>
      </c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225</v>
      </c>
      <c r="C78" s="79" t="s">
        <v>5931</v>
      </c>
      <c r="D78" s="78">
        <v>21109094</v>
      </c>
      <c r="E78" s="79">
        <v>90</v>
      </c>
      <c r="F78" s="73">
        <v>87</v>
      </c>
      <c r="G78" s="73">
        <v>22</v>
      </c>
      <c r="H78" s="73">
        <f t="shared" si="2"/>
        <v>1914</v>
      </c>
      <c r="I78" s="73">
        <v>1348</v>
      </c>
      <c r="J78" s="73"/>
      <c r="K78" s="73">
        <v>38</v>
      </c>
      <c r="L78" s="73">
        <f t="shared" si="3"/>
        <v>3300</v>
      </c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225</v>
      </c>
      <c r="C79" s="79" t="s">
        <v>6013</v>
      </c>
      <c r="D79" s="78">
        <v>21109091</v>
      </c>
      <c r="E79" s="79" t="s">
        <v>309</v>
      </c>
      <c r="F79" s="73">
        <v>63</v>
      </c>
      <c r="G79" s="73">
        <v>22</v>
      </c>
      <c r="H79" s="73">
        <f t="shared" si="2"/>
        <v>1386</v>
      </c>
      <c r="I79" s="73">
        <v>425</v>
      </c>
      <c r="J79" s="73"/>
      <c r="K79" s="73">
        <v>38</v>
      </c>
      <c r="L79" s="73">
        <f t="shared" si="3"/>
        <v>1849</v>
      </c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226</v>
      </c>
      <c r="C80" s="79" t="s">
        <v>5904</v>
      </c>
      <c r="D80" s="78">
        <v>21103014</v>
      </c>
      <c r="E80" s="79" t="s">
        <v>251</v>
      </c>
      <c r="F80" s="73">
        <v>77</v>
      </c>
      <c r="G80" s="73">
        <v>22</v>
      </c>
      <c r="H80" s="73">
        <f t="shared" si="2"/>
        <v>1694</v>
      </c>
      <c r="I80" s="73">
        <v>753</v>
      </c>
      <c r="J80" s="73"/>
      <c r="K80" s="73">
        <v>38</v>
      </c>
      <c r="L80" s="73">
        <f t="shared" si="3"/>
        <v>2485</v>
      </c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226</v>
      </c>
      <c r="C81" s="79" t="s">
        <v>5950</v>
      </c>
      <c r="D81" s="78">
        <v>21103004</v>
      </c>
      <c r="E81" s="79" t="s">
        <v>251</v>
      </c>
      <c r="F81" s="73">
        <v>87</v>
      </c>
      <c r="G81" s="73">
        <v>22</v>
      </c>
      <c r="H81" s="73">
        <f t="shared" si="2"/>
        <v>1914</v>
      </c>
      <c r="I81" s="73">
        <v>1034</v>
      </c>
      <c r="J81" s="73"/>
      <c r="K81" s="73">
        <v>38</v>
      </c>
      <c r="L81" s="73">
        <f t="shared" si="3"/>
        <v>2986</v>
      </c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227</v>
      </c>
      <c r="C82" s="79" t="s">
        <v>3444</v>
      </c>
      <c r="D82" s="78">
        <v>21102075</v>
      </c>
      <c r="E82" s="79" t="s">
        <v>2589</v>
      </c>
      <c r="F82" s="73">
        <v>87</v>
      </c>
      <c r="G82" s="73">
        <v>22</v>
      </c>
      <c r="H82" s="73">
        <f t="shared" si="2"/>
        <v>1914</v>
      </c>
      <c r="I82" s="73">
        <v>903</v>
      </c>
      <c r="J82" s="73"/>
      <c r="K82" s="73">
        <v>38</v>
      </c>
      <c r="L82" s="73">
        <f t="shared" si="3"/>
        <v>2855</v>
      </c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227</v>
      </c>
      <c r="C83" s="79" t="s">
        <v>5945</v>
      </c>
      <c r="D83" s="78">
        <v>21102062</v>
      </c>
      <c r="E83" s="79" t="s">
        <v>813</v>
      </c>
      <c r="F83" s="73">
        <v>87</v>
      </c>
      <c r="G83" s="73">
        <v>22</v>
      </c>
      <c r="H83" s="73">
        <f t="shared" si="2"/>
        <v>1914</v>
      </c>
      <c r="I83" s="73">
        <v>1652</v>
      </c>
      <c r="J83" s="73"/>
      <c r="K83" s="73">
        <v>38</v>
      </c>
      <c r="L83" s="73">
        <f t="shared" si="3"/>
        <v>3604</v>
      </c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228</v>
      </c>
      <c r="C84" s="79" t="s">
        <v>2396</v>
      </c>
      <c r="D84" s="78">
        <v>21103046</v>
      </c>
      <c r="E84" s="79" t="s">
        <v>251</v>
      </c>
      <c r="F84" s="73">
        <v>87</v>
      </c>
      <c r="G84" s="73">
        <v>22</v>
      </c>
      <c r="H84" s="73">
        <f t="shared" si="2"/>
        <v>1914</v>
      </c>
      <c r="I84" s="73">
        <v>1088</v>
      </c>
      <c r="J84" s="73"/>
      <c r="K84" s="73">
        <v>38</v>
      </c>
      <c r="L84" s="73">
        <f t="shared" si="3"/>
        <v>3040</v>
      </c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228</v>
      </c>
      <c r="C85" s="79" t="s">
        <v>5908</v>
      </c>
      <c r="D85" s="78">
        <v>21103129</v>
      </c>
      <c r="E85" s="79" t="s">
        <v>251</v>
      </c>
      <c r="F85" s="73">
        <v>80</v>
      </c>
      <c r="G85" s="73">
        <v>22</v>
      </c>
      <c r="H85" s="73">
        <f t="shared" si="2"/>
        <v>1760</v>
      </c>
      <c r="I85" s="73">
        <v>668</v>
      </c>
      <c r="J85" s="73"/>
      <c r="K85" s="73">
        <v>38</v>
      </c>
      <c r="L85" s="73">
        <f t="shared" si="3"/>
        <v>2466</v>
      </c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229</v>
      </c>
      <c r="C86" s="79" t="s">
        <v>3255</v>
      </c>
      <c r="D86" s="78">
        <v>21124120</v>
      </c>
      <c r="E86" s="79" t="s">
        <v>156</v>
      </c>
      <c r="F86" s="73">
        <v>72</v>
      </c>
      <c r="G86" s="73">
        <v>22</v>
      </c>
      <c r="H86" s="73">
        <f t="shared" si="2"/>
        <v>1584</v>
      </c>
      <c r="I86" s="73">
        <v>707</v>
      </c>
      <c r="J86" s="73"/>
      <c r="K86" s="73">
        <v>38</v>
      </c>
      <c r="L86" s="73">
        <f t="shared" si="3"/>
        <v>2329</v>
      </c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229</v>
      </c>
      <c r="C87" s="79" t="s">
        <v>4366</v>
      </c>
      <c r="D87" s="78">
        <v>21124078</v>
      </c>
      <c r="E87" s="79" t="s">
        <v>156</v>
      </c>
      <c r="F87" s="73">
        <v>77</v>
      </c>
      <c r="G87" s="73">
        <v>22</v>
      </c>
      <c r="H87" s="73">
        <f t="shared" si="2"/>
        <v>1694</v>
      </c>
      <c r="I87" s="73">
        <v>979</v>
      </c>
      <c r="J87" s="73"/>
      <c r="K87" s="73">
        <v>38</v>
      </c>
      <c r="L87" s="73">
        <f t="shared" si="3"/>
        <v>2711</v>
      </c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230</v>
      </c>
      <c r="C88" s="79" t="s">
        <v>2863</v>
      </c>
      <c r="D88" s="78">
        <v>21102085</v>
      </c>
      <c r="E88" s="79" t="s">
        <v>251</v>
      </c>
      <c r="F88" s="73">
        <v>55</v>
      </c>
      <c r="G88" s="73">
        <v>22</v>
      </c>
      <c r="H88" s="73">
        <f t="shared" si="2"/>
        <v>1210</v>
      </c>
      <c r="I88" s="73">
        <v>372</v>
      </c>
      <c r="J88" s="73"/>
      <c r="K88" s="73">
        <v>38</v>
      </c>
      <c r="L88" s="73">
        <f t="shared" si="3"/>
        <v>1620</v>
      </c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230</v>
      </c>
      <c r="C89" s="79" t="s">
        <v>3901</v>
      </c>
      <c r="D89" s="78">
        <v>21103011</v>
      </c>
      <c r="E89" s="79" t="s">
        <v>51</v>
      </c>
      <c r="F89" s="73">
        <v>87</v>
      </c>
      <c r="G89" s="73">
        <v>22</v>
      </c>
      <c r="H89" s="73">
        <f t="shared" si="2"/>
        <v>1914</v>
      </c>
      <c r="I89" s="73">
        <v>1303</v>
      </c>
      <c r="J89" s="73"/>
      <c r="K89" s="73">
        <v>38</v>
      </c>
      <c r="L89" s="73">
        <f t="shared" si="3"/>
        <v>3255</v>
      </c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231</v>
      </c>
      <c r="C90" s="79" t="s">
        <v>2755</v>
      </c>
      <c r="D90" s="78">
        <v>21124037</v>
      </c>
      <c r="E90" s="79" t="s">
        <v>156</v>
      </c>
      <c r="F90" s="73">
        <v>56</v>
      </c>
      <c r="G90" s="73">
        <v>22</v>
      </c>
      <c r="H90" s="73">
        <f t="shared" si="2"/>
        <v>1232</v>
      </c>
      <c r="I90" s="73">
        <v>1264</v>
      </c>
      <c r="J90" s="73"/>
      <c r="K90" s="73">
        <v>38</v>
      </c>
      <c r="L90" s="73">
        <f t="shared" si="3"/>
        <v>2534</v>
      </c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231</v>
      </c>
      <c r="C91" s="79" t="s">
        <v>4452</v>
      </c>
      <c r="D91" s="78">
        <v>21106097</v>
      </c>
      <c r="E91" s="79" t="s">
        <v>212</v>
      </c>
      <c r="F91" s="73">
        <v>87</v>
      </c>
      <c r="G91" s="73">
        <v>22</v>
      </c>
      <c r="H91" s="73">
        <f t="shared" si="2"/>
        <v>1914</v>
      </c>
      <c r="I91" s="73">
        <v>1966</v>
      </c>
      <c r="J91" s="73"/>
      <c r="K91" s="73">
        <v>38</v>
      </c>
      <c r="L91" s="73">
        <f t="shared" si="3"/>
        <v>3918</v>
      </c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232</v>
      </c>
      <c r="C92" s="79" t="s">
        <v>2620</v>
      </c>
      <c r="D92" s="78">
        <v>21103159</v>
      </c>
      <c r="E92" s="79" t="s">
        <v>251</v>
      </c>
      <c r="F92" s="73">
        <v>78</v>
      </c>
      <c r="G92" s="73">
        <v>22</v>
      </c>
      <c r="H92" s="73">
        <f t="shared" si="2"/>
        <v>1716</v>
      </c>
      <c r="I92" s="73">
        <v>1382</v>
      </c>
      <c r="J92" s="73"/>
      <c r="K92" s="73">
        <v>38</v>
      </c>
      <c r="L92" s="73">
        <f t="shared" si="3"/>
        <v>3136</v>
      </c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232</v>
      </c>
      <c r="C93" s="79" t="s">
        <v>3791</v>
      </c>
      <c r="D93" s="78">
        <v>21103010</v>
      </c>
      <c r="E93" s="79" t="s">
        <v>251</v>
      </c>
      <c r="F93" s="73">
        <v>82</v>
      </c>
      <c r="G93" s="73">
        <v>22</v>
      </c>
      <c r="H93" s="73">
        <f t="shared" si="2"/>
        <v>1804</v>
      </c>
      <c r="I93" s="73">
        <v>1094</v>
      </c>
      <c r="J93" s="73"/>
      <c r="K93" s="73">
        <v>38</v>
      </c>
      <c r="L93" s="73">
        <f t="shared" si="3"/>
        <v>2936</v>
      </c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233</v>
      </c>
      <c r="C94" s="79" t="s">
        <v>3436</v>
      </c>
      <c r="D94" s="78">
        <v>21103021</v>
      </c>
      <c r="E94" s="79" t="s">
        <v>51</v>
      </c>
      <c r="F94" s="73">
        <v>72</v>
      </c>
      <c r="G94" s="73">
        <v>22</v>
      </c>
      <c r="H94" s="73">
        <f t="shared" si="2"/>
        <v>1584</v>
      </c>
      <c r="I94" s="73">
        <v>524</v>
      </c>
      <c r="J94" s="73"/>
      <c r="K94" s="73">
        <v>38</v>
      </c>
      <c r="L94" s="73">
        <f t="shared" si="3"/>
        <v>2146</v>
      </c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233</v>
      </c>
      <c r="C95" s="79" t="s">
        <v>2333</v>
      </c>
      <c r="D95" s="78">
        <v>21103090</v>
      </c>
      <c r="E95" s="79" t="s">
        <v>251</v>
      </c>
      <c r="F95" s="73">
        <v>87</v>
      </c>
      <c r="G95" s="73">
        <v>22</v>
      </c>
      <c r="H95" s="73">
        <f t="shared" si="2"/>
        <v>1914</v>
      </c>
      <c r="I95" s="73">
        <v>1603</v>
      </c>
      <c r="J95" s="73"/>
      <c r="K95" s="73">
        <v>38</v>
      </c>
      <c r="L95" s="73">
        <f t="shared" si="3"/>
        <v>3555</v>
      </c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234</v>
      </c>
      <c r="C96" s="79" t="s">
        <v>2840</v>
      </c>
      <c r="D96" s="78">
        <v>21103111</v>
      </c>
      <c r="E96" s="79" t="s">
        <v>251</v>
      </c>
      <c r="F96" s="73">
        <v>87</v>
      </c>
      <c r="G96" s="73">
        <v>22</v>
      </c>
      <c r="H96" s="73">
        <f t="shared" si="2"/>
        <v>1914</v>
      </c>
      <c r="I96" s="73">
        <v>1594</v>
      </c>
      <c r="J96" s="73"/>
      <c r="K96" s="73">
        <v>38</v>
      </c>
      <c r="L96" s="73">
        <f t="shared" si="3"/>
        <v>3546</v>
      </c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234</v>
      </c>
      <c r="C97" s="79" t="s">
        <v>3997</v>
      </c>
      <c r="D97" s="78">
        <v>21103067</v>
      </c>
      <c r="E97" s="79" t="s">
        <v>251</v>
      </c>
      <c r="F97" s="73">
        <v>87</v>
      </c>
      <c r="G97" s="73">
        <v>22</v>
      </c>
      <c r="H97" s="73">
        <f t="shared" si="2"/>
        <v>1914</v>
      </c>
      <c r="I97" s="73">
        <v>1232</v>
      </c>
      <c r="J97" s="73"/>
      <c r="K97" s="73">
        <v>38</v>
      </c>
      <c r="L97" s="73">
        <f t="shared" si="3"/>
        <v>3184</v>
      </c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235</v>
      </c>
      <c r="C98" s="79" t="s">
        <v>5911</v>
      </c>
      <c r="D98" s="78">
        <v>21110034</v>
      </c>
      <c r="E98" s="79" t="s">
        <v>184</v>
      </c>
      <c r="F98" s="73">
        <v>57</v>
      </c>
      <c r="G98" s="73">
        <v>22</v>
      </c>
      <c r="H98" s="73">
        <f t="shared" si="2"/>
        <v>1254</v>
      </c>
      <c r="I98" s="73">
        <v>1058</v>
      </c>
      <c r="J98" s="73"/>
      <c r="K98" s="73">
        <v>38</v>
      </c>
      <c r="L98" s="73">
        <f t="shared" si="3"/>
        <v>2350</v>
      </c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235</v>
      </c>
      <c r="C99" s="79" t="s">
        <v>5966</v>
      </c>
      <c r="D99" s="78">
        <v>21110071</v>
      </c>
      <c r="E99" s="79" t="s">
        <v>546</v>
      </c>
      <c r="F99" s="73">
        <v>67</v>
      </c>
      <c r="G99" s="73">
        <v>22</v>
      </c>
      <c r="H99" s="73">
        <f t="shared" si="2"/>
        <v>1474</v>
      </c>
      <c r="I99" s="73">
        <v>1316</v>
      </c>
      <c r="J99" s="73"/>
      <c r="K99" s="73">
        <v>38</v>
      </c>
      <c r="L99" s="73">
        <f t="shared" si="3"/>
        <v>2828</v>
      </c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236</v>
      </c>
      <c r="C100" s="79" t="s">
        <v>2985</v>
      </c>
      <c r="D100" s="78">
        <v>21110032</v>
      </c>
      <c r="E100" s="79" t="s">
        <v>546</v>
      </c>
      <c r="F100" s="73">
        <v>75</v>
      </c>
      <c r="G100" s="73">
        <v>22</v>
      </c>
      <c r="H100" s="73">
        <f t="shared" si="2"/>
        <v>1650</v>
      </c>
      <c r="I100" s="73">
        <v>1643</v>
      </c>
      <c r="J100" s="73"/>
      <c r="K100" s="73">
        <v>38</v>
      </c>
      <c r="L100" s="73">
        <f t="shared" si="3"/>
        <v>3331</v>
      </c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236</v>
      </c>
      <c r="C101" s="79" t="s">
        <v>3570</v>
      </c>
      <c r="D101" s="78">
        <v>21110092</v>
      </c>
      <c r="E101" s="78" t="s">
        <v>546</v>
      </c>
      <c r="F101" s="73">
        <v>75</v>
      </c>
      <c r="G101" s="73">
        <v>22</v>
      </c>
      <c r="H101" s="73">
        <f t="shared" si="2"/>
        <v>1650</v>
      </c>
      <c r="I101" s="73">
        <v>858</v>
      </c>
      <c r="J101" s="73"/>
      <c r="K101" s="73">
        <v>38</v>
      </c>
      <c r="L101" s="73">
        <f t="shared" si="3"/>
        <v>2546</v>
      </c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237</v>
      </c>
      <c r="C102" s="79" t="s">
        <v>2953</v>
      </c>
      <c r="D102" s="78">
        <v>21124108</v>
      </c>
      <c r="E102" s="79" t="s">
        <v>156</v>
      </c>
      <c r="F102" s="73">
        <v>87</v>
      </c>
      <c r="G102" s="73">
        <v>22</v>
      </c>
      <c r="H102" s="73">
        <f t="shared" si="2"/>
        <v>1914</v>
      </c>
      <c r="I102" s="73">
        <v>931</v>
      </c>
      <c r="J102" s="73"/>
      <c r="K102" s="73">
        <v>38</v>
      </c>
      <c r="L102" s="73">
        <f t="shared" si="3"/>
        <v>2883</v>
      </c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237</v>
      </c>
      <c r="C103" s="79" t="s">
        <v>3511</v>
      </c>
      <c r="D103" s="78">
        <v>21124107</v>
      </c>
      <c r="E103" s="79" t="s">
        <v>156</v>
      </c>
      <c r="F103" s="73">
        <v>87</v>
      </c>
      <c r="G103" s="73">
        <v>22</v>
      </c>
      <c r="H103" s="73">
        <f t="shared" si="2"/>
        <v>1914</v>
      </c>
      <c r="I103" s="73">
        <v>1295</v>
      </c>
      <c r="J103" s="73"/>
      <c r="K103" s="73">
        <v>38</v>
      </c>
      <c r="L103" s="73">
        <f t="shared" si="3"/>
        <v>3247</v>
      </c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238</v>
      </c>
      <c r="C104" s="79" t="s">
        <v>2154</v>
      </c>
      <c r="D104" s="78">
        <v>21126053</v>
      </c>
      <c r="E104" s="79" t="s">
        <v>184</v>
      </c>
      <c r="F104" s="73">
        <v>72</v>
      </c>
      <c r="G104" s="73">
        <v>22</v>
      </c>
      <c r="H104" s="73">
        <f t="shared" si="2"/>
        <v>1584</v>
      </c>
      <c r="I104" s="73">
        <v>542</v>
      </c>
      <c r="J104" s="73"/>
      <c r="K104" s="73">
        <v>38</v>
      </c>
      <c r="L104" s="73">
        <f t="shared" si="3"/>
        <v>2164</v>
      </c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238</v>
      </c>
      <c r="C105" s="79" t="s">
        <v>5996</v>
      </c>
      <c r="D105" s="78">
        <v>21126045</v>
      </c>
      <c r="E105" s="79" t="s">
        <v>184</v>
      </c>
      <c r="F105" s="73">
        <v>87</v>
      </c>
      <c r="G105" s="73">
        <v>22</v>
      </c>
      <c r="H105" s="73">
        <f t="shared" si="2"/>
        <v>1914</v>
      </c>
      <c r="I105" s="73">
        <v>810</v>
      </c>
      <c r="J105" s="73"/>
      <c r="K105" s="73">
        <v>38</v>
      </c>
      <c r="L105" s="73">
        <f t="shared" si="3"/>
        <v>2762</v>
      </c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239</v>
      </c>
      <c r="C106" s="79" t="s">
        <v>2702</v>
      </c>
      <c r="D106" s="78">
        <v>21124034</v>
      </c>
      <c r="E106" s="79" t="s">
        <v>156</v>
      </c>
      <c r="F106" s="73">
        <v>79</v>
      </c>
      <c r="G106" s="73">
        <v>22</v>
      </c>
      <c r="H106" s="73">
        <f t="shared" si="2"/>
        <v>1738</v>
      </c>
      <c r="I106" s="73">
        <v>1301</v>
      </c>
      <c r="J106" s="73"/>
      <c r="K106" s="73">
        <v>38</v>
      </c>
      <c r="L106" s="73">
        <f t="shared" si="3"/>
        <v>3077</v>
      </c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239</v>
      </c>
      <c r="C107" s="79" t="s">
        <v>3351</v>
      </c>
      <c r="D107" s="78">
        <v>21124092</v>
      </c>
      <c r="E107" s="79" t="s">
        <v>156</v>
      </c>
      <c r="F107" s="73">
        <v>77</v>
      </c>
      <c r="G107" s="73">
        <v>22</v>
      </c>
      <c r="H107" s="73">
        <f t="shared" si="2"/>
        <v>1694</v>
      </c>
      <c r="I107" s="73">
        <v>1125</v>
      </c>
      <c r="J107" s="73"/>
      <c r="K107" s="73">
        <v>38</v>
      </c>
      <c r="L107" s="73">
        <f t="shared" si="3"/>
        <v>2857</v>
      </c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240</v>
      </c>
      <c r="C108" s="79" t="s">
        <v>3717</v>
      </c>
      <c r="D108" s="78">
        <v>21103133</v>
      </c>
      <c r="E108" s="79" t="s">
        <v>251</v>
      </c>
      <c r="F108" s="73">
        <v>81</v>
      </c>
      <c r="G108" s="73">
        <v>22</v>
      </c>
      <c r="H108" s="73">
        <f t="shared" si="2"/>
        <v>1782</v>
      </c>
      <c r="I108" s="73">
        <v>1699</v>
      </c>
      <c r="J108" s="73"/>
      <c r="K108" s="73">
        <v>38</v>
      </c>
      <c r="L108" s="73">
        <f t="shared" si="3"/>
        <v>3519</v>
      </c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240</v>
      </c>
      <c r="C109" s="79" t="s">
        <v>5279</v>
      </c>
      <c r="D109" s="78">
        <v>21103077</v>
      </c>
      <c r="E109" s="79" t="s">
        <v>251</v>
      </c>
      <c r="F109" s="73">
        <v>87</v>
      </c>
      <c r="G109" s="73">
        <v>22</v>
      </c>
      <c r="H109" s="73">
        <f t="shared" si="2"/>
        <v>1914</v>
      </c>
      <c r="I109" s="73">
        <v>907</v>
      </c>
      <c r="J109" s="73"/>
      <c r="K109" s="73">
        <v>38</v>
      </c>
      <c r="L109" s="73">
        <f t="shared" si="3"/>
        <v>2859</v>
      </c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241</v>
      </c>
      <c r="C110" s="79" t="s">
        <v>2691</v>
      </c>
      <c r="D110" s="78">
        <v>21124116</v>
      </c>
      <c r="E110" s="79" t="s">
        <v>156</v>
      </c>
      <c r="F110" s="73">
        <v>81</v>
      </c>
      <c r="G110" s="73">
        <v>22</v>
      </c>
      <c r="H110" s="73">
        <f t="shared" si="2"/>
        <v>1782</v>
      </c>
      <c r="I110" s="73">
        <v>1108</v>
      </c>
      <c r="J110" s="73"/>
      <c r="K110" s="73">
        <v>38</v>
      </c>
      <c r="L110" s="73">
        <f t="shared" si="3"/>
        <v>2928</v>
      </c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241</v>
      </c>
      <c r="C111" s="79" t="s">
        <v>3782</v>
      </c>
      <c r="D111" s="78">
        <v>21103066</v>
      </c>
      <c r="E111" s="79" t="s">
        <v>251</v>
      </c>
      <c r="F111" s="73">
        <v>74</v>
      </c>
      <c r="G111" s="73">
        <v>22</v>
      </c>
      <c r="H111" s="73">
        <f t="shared" si="2"/>
        <v>1628</v>
      </c>
      <c r="I111" s="73">
        <v>1023</v>
      </c>
      <c r="J111" s="73"/>
      <c r="K111" s="73">
        <v>38</v>
      </c>
      <c r="L111" s="73">
        <f t="shared" si="3"/>
        <v>2689</v>
      </c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242</v>
      </c>
      <c r="C112" s="79" t="s">
        <v>3271</v>
      </c>
      <c r="D112" s="78">
        <v>21113023</v>
      </c>
      <c r="E112" s="79" t="s">
        <v>723</v>
      </c>
      <c r="F112" s="73">
        <v>87</v>
      </c>
      <c r="G112" s="73">
        <v>22</v>
      </c>
      <c r="H112" s="73">
        <f t="shared" si="2"/>
        <v>1914</v>
      </c>
      <c r="I112" s="73">
        <v>1248</v>
      </c>
      <c r="J112" s="73"/>
      <c r="K112" s="73">
        <v>38</v>
      </c>
      <c r="L112" s="73">
        <f t="shared" si="3"/>
        <v>3200</v>
      </c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242</v>
      </c>
      <c r="C113" s="79" t="s">
        <v>4413</v>
      </c>
      <c r="D113" s="78">
        <v>21113059</v>
      </c>
      <c r="E113" s="79" t="s">
        <v>723</v>
      </c>
      <c r="F113" s="73">
        <v>87</v>
      </c>
      <c r="G113" s="73">
        <v>22</v>
      </c>
      <c r="H113" s="73">
        <f t="shared" si="2"/>
        <v>1914</v>
      </c>
      <c r="I113" s="73">
        <v>1034</v>
      </c>
      <c r="J113" s="73"/>
      <c r="K113" s="73">
        <v>38</v>
      </c>
      <c r="L113" s="73">
        <f t="shared" si="3"/>
        <v>2986</v>
      </c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243</v>
      </c>
      <c r="C114" s="79" t="s">
        <v>5935</v>
      </c>
      <c r="D114" s="78">
        <v>21113066</v>
      </c>
      <c r="E114" s="79" t="s">
        <v>723</v>
      </c>
      <c r="F114" s="73">
        <v>87</v>
      </c>
      <c r="G114" s="73">
        <v>22</v>
      </c>
      <c r="H114" s="73">
        <f t="shared" si="2"/>
        <v>1914</v>
      </c>
      <c r="I114" s="73">
        <v>809</v>
      </c>
      <c r="J114" s="73"/>
      <c r="K114" s="73">
        <v>38</v>
      </c>
      <c r="L114" s="73">
        <f t="shared" si="3"/>
        <v>2761</v>
      </c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243</v>
      </c>
      <c r="C115" s="79" t="s">
        <v>5226</v>
      </c>
      <c r="D115" s="78">
        <v>21113065</v>
      </c>
      <c r="E115" s="79" t="s">
        <v>723</v>
      </c>
      <c r="F115" s="73">
        <v>87</v>
      </c>
      <c r="G115" s="73">
        <v>22</v>
      </c>
      <c r="H115" s="73">
        <f t="shared" si="2"/>
        <v>1914</v>
      </c>
      <c r="I115" s="73">
        <v>984</v>
      </c>
      <c r="J115" s="73"/>
      <c r="K115" s="73">
        <v>38</v>
      </c>
      <c r="L115" s="73">
        <f t="shared" si="3"/>
        <v>2936</v>
      </c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244</v>
      </c>
      <c r="C116" s="79" t="s">
        <v>5907</v>
      </c>
      <c r="D116" s="78">
        <v>21113032</v>
      </c>
      <c r="E116" s="79" t="s">
        <v>723</v>
      </c>
      <c r="F116" s="73">
        <v>62</v>
      </c>
      <c r="G116" s="73">
        <v>22</v>
      </c>
      <c r="H116" s="73">
        <f t="shared" si="2"/>
        <v>1364</v>
      </c>
      <c r="I116" s="73">
        <v>1015</v>
      </c>
      <c r="J116" s="73">
        <v>120</v>
      </c>
      <c r="K116" s="73">
        <v>38</v>
      </c>
      <c r="L116" s="73">
        <f t="shared" si="3"/>
        <v>2537</v>
      </c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244</v>
      </c>
      <c r="C117" s="79" t="s">
        <v>3490</v>
      </c>
      <c r="D117" s="78">
        <v>21113024</v>
      </c>
      <c r="E117" s="79" t="s">
        <v>3491</v>
      </c>
      <c r="F117" s="74">
        <v>87</v>
      </c>
      <c r="G117" s="73">
        <v>22</v>
      </c>
      <c r="H117" s="73">
        <f t="shared" si="2"/>
        <v>1914</v>
      </c>
      <c r="I117" s="74">
        <v>970</v>
      </c>
      <c r="K117" s="73">
        <v>38</v>
      </c>
      <c r="L117" s="73">
        <f t="shared" si="3"/>
        <v>2922</v>
      </c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245</v>
      </c>
      <c r="C118" s="79" t="s">
        <v>3061</v>
      </c>
      <c r="D118" s="78">
        <v>21109100</v>
      </c>
      <c r="E118" s="79" t="s">
        <v>309</v>
      </c>
      <c r="F118" s="73">
        <v>67</v>
      </c>
      <c r="G118" s="73">
        <v>22</v>
      </c>
      <c r="H118" s="73">
        <f t="shared" si="2"/>
        <v>1474</v>
      </c>
      <c r="I118" s="73">
        <v>662</v>
      </c>
      <c r="J118" s="73"/>
      <c r="K118" s="73">
        <v>38</v>
      </c>
      <c r="L118" s="73">
        <f t="shared" si="3"/>
        <v>2174</v>
      </c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245</v>
      </c>
      <c r="C119" s="79" t="s">
        <v>3521</v>
      </c>
      <c r="D119" s="78">
        <v>21109098</v>
      </c>
      <c r="E119" s="79" t="s">
        <v>309</v>
      </c>
      <c r="F119" s="73">
        <v>87</v>
      </c>
      <c r="G119" s="73">
        <v>22</v>
      </c>
      <c r="H119" s="73">
        <f t="shared" si="2"/>
        <v>1914</v>
      </c>
      <c r="I119" s="73">
        <v>998</v>
      </c>
      <c r="J119" s="73"/>
      <c r="K119" s="73">
        <v>38</v>
      </c>
      <c r="L119" s="73">
        <f t="shared" si="3"/>
        <v>2950</v>
      </c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246</v>
      </c>
      <c r="C120" s="79" t="s">
        <v>3479</v>
      </c>
      <c r="D120" s="78">
        <v>21113061</v>
      </c>
      <c r="E120" s="79" t="s">
        <v>723</v>
      </c>
      <c r="F120" s="73">
        <v>87</v>
      </c>
      <c r="G120" s="73">
        <v>22</v>
      </c>
      <c r="H120" s="73">
        <f t="shared" si="2"/>
        <v>1914</v>
      </c>
      <c r="I120" s="73">
        <v>1649</v>
      </c>
      <c r="J120" s="73"/>
      <c r="K120" s="73">
        <v>38</v>
      </c>
      <c r="L120" s="73">
        <f t="shared" si="3"/>
        <v>3601</v>
      </c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246</v>
      </c>
      <c r="C121" s="79" t="s">
        <v>6012</v>
      </c>
      <c r="D121" s="78">
        <v>21113019</v>
      </c>
      <c r="E121" s="79" t="s">
        <v>723</v>
      </c>
      <c r="F121" s="73">
        <v>87</v>
      </c>
      <c r="G121" s="73">
        <v>22</v>
      </c>
      <c r="H121" s="73">
        <f t="shared" si="2"/>
        <v>1914</v>
      </c>
      <c r="I121" s="73">
        <v>1157</v>
      </c>
      <c r="J121" s="73"/>
      <c r="K121" s="73">
        <v>38</v>
      </c>
      <c r="L121" s="73">
        <f t="shared" si="3"/>
        <v>3109</v>
      </c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301</v>
      </c>
      <c r="C122" s="79" t="s">
        <v>1945</v>
      </c>
      <c r="D122" s="78">
        <v>21113077</v>
      </c>
      <c r="E122" s="79" t="s">
        <v>723</v>
      </c>
      <c r="F122" s="73">
        <v>70</v>
      </c>
      <c r="G122" s="73">
        <v>22</v>
      </c>
      <c r="H122" s="73">
        <f t="shared" si="2"/>
        <v>1540</v>
      </c>
      <c r="I122" s="73">
        <v>825</v>
      </c>
      <c r="J122" s="73"/>
      <c r="K122" s="73">
        <v>38</v>
      </c>
      <c r="L122" s="73">
        <f t="shared" si="3"/>
        <v>2403</v>
      </c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301</v>
      </c>
      <c r="C123" s="79" t="s">
        <v>6014</v>
      </c>
      <c r="D123" s="78">
        <v>21113080</v>
      </c>
      <c r="E123" s="79" t="s">
        <v>723</v>
      </c>
      <c r="F123" s="73">
        <v>81</v>
      </c>
      <c r="G123" s="73">
        <v>22</v>
      </c>
      <c r="H123" s="73">
        <f t="shared" si="2"/>
        <v>1782</v>
      </c>
      <c r="I123" s="73">
        <v>1558</v>
      </c>
      <c r="J123" s="73"/>
      <c r="K123" s="73">
        <v>38</v>
      </c>
      <c r="L123" s="73">
        <f t="shared" si="3"/>
        <v>3378</v>
      </c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302</v>
      </c>
      <c r="C124" s="79" t="s">
        <v>2629</v>
      </c>
      <c r="D124" s="78">
        <v>21109038</v>
      </c>
      <c r="E124" s="79" t="s">
        <v>309</v>
      </c>
      <c r="F124" s="73">
        <v>68</v>
      </c>
      <c r="G124" s="73">
        <v>22</v>
      </c>
      <c r="H124" s="73">
        <f t="shared" si="2"/>
        <v>1496</v>
      </c>
      <c r="I124" s="73">
        <v>1060</v>
      </c>
      <c r="J124" s="73"/>
      <c r="K124" s="73">
        <v>38</v>
      </c>
      <c r="L124" s="73">
        <f t="shared" si="3"/>
        <v>2594</v>
      </c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302</v>
      </c>
      <c r="C125" s="79" t="s">
        <v>449</v>
      </c>
      <c r="D125" s="78">
        <v>21109004</v>
      </c>
      <c r="E125" s="79" t="s">
        <v>309</v>
      </c>
      <c r="F125" s="73">
        <v>70</v>
      </c>
      <c r="G125" s="73">
        <v>22</v>
      </c>
      <c r="H125" s="73">
        <f t="shared" si="2"/>
        <v>1540</v>
      </c>
      <c r="I125" s="73">
        <v>1118</v>
      </c>
      <c r="J125" s="73"/>
      <c r="K125" s="73">
        <v>38</v>
      </c>
      <c r="L125" s="73">
        <f t="shared" si="3"/>
        <v>2696</v>
      </c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303</v>
      </c>
      <c r="C126" s="79" t="s">
        <v>2006</v>
      </c>
      <c r="D126" s="78">
        <v>21103055</v>
      </c>
      <c r="E126" s="79" t="s">
        <v>251</v>
      </c>
      <c r="F126" s="73">
        <v>87</v>
      </c>
      <c r="G126" s="73">
        <v>22</v>
      </c>
      <c r="H126" s="73">
        <f t="shared" si="2"/>
        <v>1914</v>
      </c>
      <c r="I126" s="73">
        <v>990</v>
      </c>
      <c r="J126" s="73"/>
      <c r="K126" s="73">
        <v>38</v>
      </c>
      <c r="L126" s="73">
        <f t="shared" si="3"/>
        <v>2942</v>
      </c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303</v>
      </c>
      <c r="C127" s="79" t="s">
        <v>4222</v>
      </c>
      <c r="D127" s="78">
        <v>21103143</v>
      </c>
      <c r="E127" s="79" t="s">
        <v>251</v>
      </c>
      <c r="F127" s="73">
        <v>73</v>
      </c>
      <c r="G127" s="73">
        <v>22</v>
      </c>
      <c r="H127" s="73">
        <f t="shared" si="2"/>
        <v>1606</v>
      </c>
      <c r="I127" s="73">
        <v>1388</v>
      </c>
      <c r="J127" s="73"/>
      <c r="K127" s="73">
        <v>38</v>
      </c>
      <c r="L127" s="73">
        <f t="shared" si="3"/>
        <v>3032</v>
      </c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304</v>
      </c>
      <c r="C128" s="79" t="s">
        <v>5915</v>
      </c>
      <c r="D128" s="78">
        <v>21103124</v>
      </c>
      <c r="E128" s="79" t="s">
        <v>251</v>
      </c>
      <c r="F128" s="73">
        <v>87</v>
      </c>
      <c r="G128" s="73">
        <v>22</v>
      </c>
      <c r="H128" s="73">
        <f t="shared" si="2"/>
        <v>1914</v>
      </c>
      <c r="I128" s="73">
        <v>1325</v>
      </c>
      <c r="J128" s="73"/>
      <c r="K128" s="73">
        <v>38</v>
      </c>
      <c r="L128" s="73">
        <f t="shared" si="3"/>
        <v>3277</v>
      </c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304</v>
      </c>
      <c r="C129" s="79" t="s">
        <v>5268</v>
      </c>
      <c r="D129" s="78">
        <v>21103041</v>
      </c>
      <c r="E129" s="79" t="s">
        <v>51</v>
      </c>
      <c r="F129" s="73">
        <v>87</v>
      </c>
      <c r="G129" s="73">
        <v>22</v>
      </c>
      <c r="H129" s="73">
        <f t="shared" si="2"/>
        <v>1914</v>
      </c>
      <c r="I129" s="73">
        <v>1252</v>
      </c>
      <c r="J129" s="73"/>
      <c r="K129" s="73">
        <v>38</v>
      </c>
      <c r="L129" s="73">
        <f t="shared" si="3"/>
        <v>3204</v>
      </c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305</v>
      </c>
      <c r="C130" s="79" t="s">
        <v>2765</v>
      </c>
      <c r="D130" s="78">
        <v>21113069</v>
      </c>
      <c r="E130" s="79" t="s">
        <v>723</v>
      </c>
      <c r="F130" s="73">
        <v>80</v>
      </c>
      <c r="G130" s="73">
        <v>22</v>
      </c>
      <c r="H130" s="73">
        <f t="shared" si="2"/>
        <v>1760</v>
      </c>
      <c r="I130" s="73">
        <v>1639</v>
      </c>
      <c r="J130" s="73"/>
      <c r="K130" s="73">
        <v>38</v>
      </c>
      <c r="L130" s="73">
        <f t="shared" si="3"/>
        <v>3437</v>
      </c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305</v>
      </c>
      <c r="C131" s="79" t="s">
        <v>5969</v>
      </c>
      <c r="D131" s="78">
        <v>21113073</v>
      </c>
      <c r="E131" s="79" t="s">
        <v>1412</v>
      </c>
      <c r="F131" s="73">
        <v>87</v>
      </c>
      <c r="G131" s="73">
        <v>22</v>
      </c>
      <c r="H131" s="73">
        <f t="shared" ref="H131:H194" si="4">F131*G131</f>
        <v>1914</v>
      </c>
      <c r="I131" s="73">
        <v>2907</v>
      </c>
      <c r="J131" s="73">
        <v>360</v>
      </c>
      <c r="K131" s="73">
        <v>38</v>
      </c>
      <c r="L131" s="73">
        <f t="shared" ref="L131:L194" si="5">H131+I131+J131+K131</f>
        <v>5219</v>
      </c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306</v>
      </c>
      <c r="C132" s="79" t="s">
        <v>3292</v>
      </c>
      <c r="D132" s="78">
        <v>21103047</v>
      </c>
      <c r="E132" s="79" t="s">
        <v>251</v>
      </c>
      <c r="F132" s="73">
        <v>87</v>
      </c>
      <c r="G132" s="73">
        <v>22</v>
      </c>
      <c r="H132" s="73">
        <f t="shared" si="4"/>
        <v>1914</v>
      </c>
      <c r="I132" s="73">
        <v>1038</v>
      </c>
      <c r="J132" s="73"/>
      <c r="K132" s="73">
        <v>38</v>
      </c>
      <c r="L132" s="73">
        <f t="shared" si="5"/>
        <v>2990</v>
      </c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306</v>
      </c>
      <c r="C133" s="79" t="s">
        <v>3599</v>
      </c>
      <c r="D133" s="78">
        <v>21103024</v>
      </c>
      <c r="E133" s="79" t="s">
        <v>251</v>
      </c>
      <c r="F133" s="73">
        <v>87</v>
      </c>
      <c r="G133" s="73">
        <v>22</v>
      </c>
      <c r="H133" s="73">
        <f t="shared" si="4"/>
        <v>1914</v>
      </c>
      <c r="I133" s="73">
        <v>1544</v>
      </c>
      <c r="J133" s="73"/>
      <c r="K133" s="73">
        <v>38</v>
      </c>
      <c r="L133" s="73">
        <f t="shared" si="5"/>
        <v>3496</v>
      </c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307</v>
      </c>
      <c r="C134" s="79" t="s">
        <v>2893</v>
      </c>
      <c r="D134" s="78">
        <v>21102071</v>
      </c>
      <c r="E134" s="79" t="s">
        <v>813</v>
      </c>
      <c r="F134" s="73">
        <v>80</v>
      </c>
      <c r="G134" s="73">
        <v>22</v>
      </c>
      <c r="H134" s="73">
        <f t="shared" si="4"/>
        <v>1760</v>
      </c>
      <c r="I134" s="73">
        <v>1386</v>
      </c>
      <c r="J134" s="73"/>
      <c r="K134" s="73">
        <v>38</v>
      </c>
      <c r="L134" s="73">
        <f t="shared" si="5"/>
        <v>3184</v>
      </c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307</v>
      </c>
      <c r="C135" s="79" t="s">
        <v>449</v>
      </c>
      <c r="D135" s="78">
        <v>21110005</v>
      </c>
      <c r="E135" s="79" t="s">
        <v>546</v>
      </c>
      <c r="F135" s="73">
        <v>55</v>
      </c>
      <c r="G135" s="73">
        <v>22</v>
      </c>
      <c r="H135" s="73">
        <f t="shared" si="4"/>
        <v>1210</v>
      </c>
      <c r="I135" s="73">
        <v>665</v>
      </c>
      <c r="J135" s="73"/>
      <c r="K135" s="73">
        <v>38</v>
      </c>
      <c r="L135" s="73">
        <f t="shared" si="5"/>
        <v>1913</v>
      </c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308</v>
      </c>
      <c r="C136" s="79" t="s">
        <v>3096</v>
      </c>
      <c r="D136" s="78">
        <v>21109095</v>
      </c>
      <c r="E136" s="79" t="s">
        <v>309</v>
      </c>
      <c r="F136" s="73">
        <v>87</v>
      </c>
      <c r="G136" s="73">
        <v>22</v>
      </c>
      <c r="H136" s="73">
        <f t="shared" si="4"/>
        <v>1914</v>
      </c>
      <c r="I136" s="73">
        <v>1012</v>
      </c>
      <c r="J136" s="73"/>
      <c r="K136" s="73">
        <v>38</v>
      </c>
      <c r="L136" s="73">
        <f t="shared" si="5"/>
        <v>2964</v>
      </c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308</v>
      </c>
      <c r="C137" s="79" t="s">
        <v>5971</v>
      </c>
      <c r="D137" s="78">
        <v>21109115</v>
      </c>
      <c r="E137" s="79" t="s">
        <v>309</v>
      </c>
      <c r="F137" s="73">
        <v>79</v>
      </c>
      <c r="G137" s="73">
        <v>22</v>
      </c>
      <c r="H137" s="73">
        <f t="shared" si="4"/>
        <v>1738</v>
      </c>
      <c r="I137" s="73">
        <v>842</v>
      </c>
      <c r="J137" s="73"/>
      <c r="K137" s="73">
        <v>38</v>
      </c>
      <c r="L137" s="73">
        <f t="shared" si="5"/>
        <v>2618</v>
      </c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309</v>
      </c>
      <c r="C138" s="79" t="s">
        <v>5906</v>
      </c>
      <c r="D138" s="78">
        <v>21103151</v>
      </c>
      <c r="E138" s="79" t="s">
        <v>251</v>
      </c>
      <c r="F138" s="73">
        <v>84</v>
      </c>
      <c r="G138" s="73">
        <v>22</v>
      </c>
      <c r="H138" s="73">
        <f t="shared" si="4"/>
        <v>1848</v>
      </c>
      <c r="I138" s="73">
        <v>1173</v>
      </c>
      <c r="J138" s="73"/>
      <c r="K138" s="73">
        <v>38</v>
      </c>
      <c r="L138" s="73">
        <f t="shared" si="5"/>
        <v>3059</v>
      </c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309</v>
      </c>
      <c r="C139" s="79" t="s">
        <v>4601</v>
      </c>
      <c r="D139" s="78">
        <v>21103092</v>
      </c>
      <c r="E139" s="79" t="s">
        <v>251</v>
      </c>
      <c r="F139" s="73">
        <v>65</v>
      </c>
      <c r="G139" s="73">
        <v>22</v>
      </c>
      <c r="H139" s="73">
        <f t="shared" si="4"/>
        <v>1430</v>
      </c>
      <c r="I139" s="73">
        <v>525</v>
      </c>
      <c r="J139" s="73"/>
      <c r="K139" s="73">
        <v>38</v>
      </c>
      <c r="L139" s="73">
        <f t="shared" si="5"/>
        <v>1993</v>
      </c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310</v>
      </c>
      <c r="C140" s="79" t="s">
        <v>5909</v>
      </c>
      <c r="D140" s="78">
        <v>21113025</v>
      </c>
      <c r="E140" s="79" t="s">
        <v>723</v>
      </c>
      <c r="F140" s="73">
        <v>76</v>
      </c>
      <c r="G140" s="73">
        <v>22</v>
      </c>
      <c r="H140" s="73">
        <f t="shared" si="4"/>
        <v>1672</v>
      </c>
      <c r="I140" s="73">
        <v>883</v>
      </c>
      <c r="J140" s="73"/>
      <c r="K140" s="73">
        <v>38</v>
      </c>
      <c r="L140" s="73">
        <f t="shared" si="5"/>
        <v>2593</v>
      </c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310</v>
      </c>
      <c r="C141" s="79" t="s">
        <v>5944</v>
      </c>
      <c r="D141" s="78">
        <v>21113050</v>
      </c>
      <c r="E141" s="79" t="s">
        <v>723</v>
      </c>
      <c r="F141" s="73">
        <v>85</v>
      </c>
      <c r="G141" s="73">
        <v>22</v>
      </c>
      <c r="H141" s="73">
        <f t="shared" si="4"/>
        <v>1870</v>
      </c>
      <c r="I141" s="73">
        <v>1415</v>
      </c>
      <c r="J141" s="73"/>
      <c r="K141" s="73">
        <v>38</v>
      </c>
      <c r="L141" s="73">
        <f t="shared" si="5"/>
        <v>3323</v>
      </c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311</v>
      </c>
      <c r="C142" s="79" t="s">
        <v>5930</v>
      </c>
      <c r="D142" s="78">
        <v>21126002</v>
      </c>
      <c r="E142" s="79" t="s">
        <v>184</v>
      </c>
      <c r="F142" s="73">
        <v>85</v>
      </c>
      <c r="G142" s="73">
        <v>22</v>
      </c>
      <c r="H142" s="73">
        <f t="shared" si="4"/>
        <v>1870</v>
      </c>
      <c r="I142" s="73">
        <v>1109</v>
      </c>
      <c r="J142" s="73"/>
      <c r="K142" s="73">
        <v>38</v>
      </c>
      <c r="L142" s="73">
        <f t="shared" si="5"/>
        <v>3017</v>
      </c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311</v>
      </c>
      <c r="C143" s="79" t="s">
        <v>4058</v>
      </c>
      <c r="D143" s="78">
        <v>21126026</v>
      </c>
      <c r="E143" s="79" t="s">
        <v>184</v>
      </c>
      <c r="F143" s="73">
        <v>63</v>
      </c>
      <c r="G143" s="73">
        <v>22</v>
      </c>
      <c r="H143" s="73">
        <f t="shared" si="4"/>
        <v>1386</v>
      </c>
      <c r="I143" s="73">
        <v>901</v>
      </c>
      <c r="J143" s="73"/>
      <c r="K143" s="73">
        <v>38</v>
      </c>
      <c r="L143" s="73">
        <f t="shared" si="5"/>
        <v>2325</v>
      </c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312</v>
      </c>
      <c r="C144" s="79" t="s">
        <v>5920</v>
      </c>
      <c r="D144" s="78">
        <v>21103109</v>
      </c>
      <c r="E144" s="79" t="s">
        <v>251</v>
      </c>
      <c r="F144" s="73">
        <v>87</v>
      </c>
      <c r="G144" s="73">
        <v>22</v>
      </c>
      <c r="H144" s="73">
        <f t="shared" si="4"/>
        <v>1914</v>
      </c>
      <c r="I144" s="73">
        <v>1419</v>
      </c>
      <c r="J144" s="73"/>
      <c r="K144" s="73">
        <v>38</v>
      </c>
      <c r="L144" s="73">
        <f t="shared" si="5"/>
        <v>3371</v>
      </c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312</v>
      </c>
      <c r="C145" s="79" t="s">
        <v>5943</v>
      </c>
      <c r="D145" s="78">
        <v>21103073</v>
      </c>
      <c r="E145" s="79" t="s">
        <v>251</v>
      </c>
      <c r="F145" s="73">
        <v>82</v>
      </c>
      <c r="G145" s="73">
        <v>22</v>
      </c>
      <c r="H145" s="73">
        <f t="shared" si="4"/>
        <v>1804</v>
      </c>
      <c r="I145" s="73">
        <v>805</v>
      </c>
      <c r="J145" s="73"/>
      <c r="K145" s="73">
        <v>38</v>
      </c>
      <c r="L145" s="73">
        <f t="shared" si="5"/>
        <v>2647</v>
      </c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313</v>
      </c>
      <c r="C146" s="79" t="s">
        <v>5888</v>
      </c>
      <c r="D146" s="78">
        <v>21111038</v>
      </c>
      <c r="E146" s="79" t="s">
        <v>33</v>
      </c>
      <c r="F146" s="73">
        <v>76</v>
      </c>
      <c r="G146" s="73">
        <v>22</v>
      </c>
      <c r="H146" s="73">
        <f t="shared" si="4"/>
        <v>1672</v>
      </c>
      <c r="I146" s="73">
        <v>1110</v>
      </c>
      <c r="J146" s="73"/>
      <c r="K146" s="73">
        <v>38</v>
      </c>
      <c r="L146" s="73">
        <f t="shared" si="5"/>
        <v>2820</v>
      </c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313</v>
      </c>
      <c r="C147" s="79" t="s">
        <v>5344</v>
      </c>
      <c r="D147" s="78">
        <v>21111035</v>
      </c>
      <c r="E147" s="79" t="s">
        <v>33</v>
      </c>
      <c r="F147" s="73">
        <v>87</v>
      </c>
      <c r="G147" s="73">
        <v>22</v>
      </c>
      <c r="H147" s="73">
        <f t="shared" si="4"/>
        <v>1914</v>
      </c>
      <c r="I147" s="73">
        <v>1403</v>
      </c>
      <c r="J147" s="73"/>
      <c r="K147" s="73">
        <v>38</v>
      </c>
      <c r="L147" s="73">
        <f t="shared" si="5"/>
        <v>3355</v>
      </c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314</v>
      </c>
      <c r="C148" s="79" t="s">
        <v>5893</v>
      </c>
      <c r="D148" s="78">
        <v>21109086</v>
      </c>
      <c r="E148" s="79" t="s">
        <v>309</v>
      </c>
      <c r="F148" s="73">
        <v>87</v>
      </c>
      <c r="G148" s="73">
        <v>22</v>
      </c>
      <c r="H148" s="73">
        <f t="shared" si="4"/>
        <v>1914</v>
      </c>
      <c r="I148" s="73">
        <v>1028</v>
      </c>
      <c r="J148" s="73"/>
      <c r="K148" s="73">
        <v>38</v>
      </c>
      <c r="L148" s="73">
        <f t="shared" si="5"/>
        <v>2980</v>
      </c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314</v>
      </c>
      <c r="C149" s="79" t="s">
        <v>4044</v>
      </c>
      <c r="D149" s="78">
        <v>21109113</v>
      </c>
      <c r="E149" s="79" t="s">
        <v>309</v>
      </c>
      <c r="F149" s="73">
        <v>57</v>
      </c>
      <c r="G149" s="73">
        <v>22</v>
      </c>
      <c r="H149" s="73">
        <f t="shared" si="4"/>
        <v>1254</v>
      </c>
      <c r="I149" s="73">
        <v>588</v>
      </c>
      <c r="J149" s="73"/>
      <c r="K149" s="73">
        <v>38</v>
      </c>
      <c r="L149" s="73">
        <f t="shared" si="5"/>
        <v>1880</v>
      </c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315</v>
      </c>
      <c r="C150" s="79" t="s">
        <v>2086</v>
      </c>
      <c r="D150" s="78">
        <v>21126017</v>
      </c>
      <c r="E150" s="79" t="s">
        <v>184</v>
      </c>
      <c r="F150" s="73">
        <v>87</v>
      </c>
      <c r="G150" s="73">
        <v>22</v>
      </c>
      <c r="H150" s="73">
        <f t="shared" si="4"/>
        <v>1914</v>
      </c>
      <c r="I150" s="73">
        <v>1588</v>
      </c>
      <c r="J150" s="73"/>
      <c r="K150" s="73">
        <v>38</v>
      </c>
      <c r="L150" s="73">
        <f t="shared" si="5"/>
        <v>3540</v>
      </c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315</v>
      </c>
      <c r="C151" s="79" t="s">
        <v>5941</v>
      </c>
      <c r="D151" s="78">
        <v>21126054</v>
      </c>
      <c r="E151" s="79" t="s">
        <v>184</v>
      </c>
      <c r="F151" s="73">
        <v>87</v>
      </c>
      <c r="G151" s="73">
        <v>22</v>
      </c>
      <c r="H151" s="73">
        <f t="shared" si="4"/>
        <v>1914</v>
      </c>
      <c r="I151" s="73">
        <v>627</v>
      </c>
      <c r="J151" s="73"/>
      <c r="K151" s="73">
        <v>38</v>
      </c>
      <c r="L151" s="73">
        <f t="shared" si="5"/>
        <v>2579</v>
      </c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316</v>
      </c>
      <c r="C152" s="79" t="s">
        <v>3802</v>
      </c>
      <c r="D152" s="78">
        <v>21109023</v>
      </c>
      <c r="E152" s="79" t="s">
        <v>309</v>
      </c>
      <c r="F152" s="73">
        <v>76</v>
      </c>
      <c r="G152" s="73">
        <v>22</v>
      </c>
      <c r="H152" s="73">
        <f t="shared" si="4"/>
        <v>1672</v>
      </c>
      <c r="I152" s="73">
        <v>843</v>
      </c>
      <c r="J152" s="73"/>
      <c r="K152" s="73">
        <v>38</v>
      </c>
      <c r="L152" s="73">
        <f t="shared" si="5"/>
        <v>2553</v>
      </c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316</v>
      </c>
      <c r="C153" s="79" t="s">
        <v>3870</v>
      </c>
      <c r="D153" s="78">
        <v>21109041</v>
      </c>
      <c r="E153" s="79" t="s">
        <v>309</v>
      </c>
      <c r="F153" s="73">
        <v>64</v>
      </c>
      <c r="G153" s="73">
        <v>22</v>
      </c>
      <c r="H153" s="73">
        <f t="shared" si="4"/>
        <v>1408</v>
      </c>
      <c r="I153" s="73">
        <v>765</v>
      </c>
      <c r="J153" s="73"/>
      <c r="K153" s="73">
        <v>38</v>
      </c>
      <c r="L153" s="73">
        <f t="shared" si="5"/>
        <v>2211</v>
      </c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317</v>
      </c>
      <c r="C154" s="79" t="s">
        <v>5940</v>
      </c>
      <c r="D154" s="78">
        <v>21103155</v>
      </c>
      <c r="E154" s="79" t="s">
        <v>3425</v>
      </c>
      <c r="F154" s="73">
        <v>64</v>
      </c>
      <c r="G154" s="73">
        <v>22</v>
      </c>
      <c r="H154" s="73">
        <f t="shared" si="4"/>
        <v>1408</v>
      </c>
      <c r="I154" s="73">
        <v>918</v>
      </c>
      <c r="J154" s="73"/>
      <c r="K154" s="73">
        <v>38</v>
      </c>
      <c r="L154" s="73">
        <f t="shared" si="5"/>
        <v>2364</v>
      </c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317</v>
      </c>
      <c r="C155" s="79" t="s">
        <v>3758</v>
      </c>
      <c r="D155" s="78">
        <v>21103023</v>
      </c>
      <c r="E155" s="79" t="s">
        <v>251</v>
      </c>
      <c r="F155" s="73">
        <v>87</v>
      </c>
      <c r="G155" s="73">
        <v>22</v>
      </c>
      <c r="H155" s="73">
        <f t="shared" si="4"/>
        <v>1914</v>
      </c>
      <c r="I155" s="73">
        <v>1252</v>
      </c>
      <c r="J155" s="73"/>
      <c r="K155" s="73">
        <v>38</v>
      </c>
      <c r="L155" s="73">
        <f t="shared" si="5"/>
        <v>3204</v>
      </c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318</v>
      </c>
      <c r="C156" s="79" t="s">
        <v>4232</v>
      </c>
      <c r="D156" s="78">
        <v>21109090</v>
      </c>
      <c r="E156" s="79" t="s">
        <v>309</v>
      </c>
      <c r="F156" s="73">
        <v>87</v>
      </c>
      <c r="G156" s="73">
        <v>22</v>
      </c>
      <c r="H156" s="73">
        <f t="shared" si="4"/>
        <v>1914</v>
      </c>
      <c r="I156" s="73">
        <v>1198</v>
      </c>
      <c r="J156" s="73"/>
      <c r="K156" s="73">
        <v>38</v>
      </c>
      <c r="L156" s="73">
        <f t="shared" si="5"/>
        <v>3150</v>
      </c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318</v>
      </c>
      <c r="C157" s="79" t="s">
        <v>5289</v>
      </c>
      <c r="D157" s="78">
        <v>21109054</v>
      </c>
      <c r="E157" s="79" t="s">
        <v>309</v>
      </c>
      <c r="F157" s="73">
        <v>87</v>
      </c>
      <c r="G157" s="73">
        <v>22</v>
      </c>
      <c r="H157" s="73">
        <f t="shared" si="4"/>
        <v>1914</v>
      </c>
      <c r="I157" s="73">
        <v>1163</v>
      </c>
      <c r="J157" s="73"/>
      <c r="K157" s="73">
        <v>38</v>
      </c>
      <c r="L157" s="73">
        <f t="shared" si="5"/>
        <v>3115</v>
      </c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319</v>
      </c>
      <c r="C158" s="79" t="s">
        <v>5942</v>
      </c>
      <c r="D158" s="78">
        <v>21103158</v>
      </c>
      <c r="E158" s="79" t="s">
        <v>251</v>
      </c>
      <c r="F158" s="73">
        <v>74</v>
      </c>
      <c r="G158" s="73">
        <v>22</v>
      </c>
      <c r="H158" s="73">
        <f t="shared" si="4"/>
        <v>1628</v>
      </c>
      <c r="I158" s="73">
        <v>860</v>
      </c>
      <c r="J158" s="73"/>
      <c r="K158" s="73">
        <v>38</v>
      </c>
      <c r="L158" s="73">
        <f t="shared" si="5"/>
        <v>2526</v>
      </c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319</v>
      </c>
      <c r="C159" s="79" t="s">
        <v>3649</v>
      </c>
      <c r="D159" s="78">
        <v>21103152</v>
      </c>
      <c r="E159" s="79" t="s">
        <v>251</v>
      </c>
      <c r="F159" s="73">
        <v>87</v>
      </c>
      <c r="G159" s="73">
        <v>22</v>
      </c>
      <c r="H159" s="73">
        <f t="shared" si="4"/>
        <v>1914</v>
      </c>
      <c r="I159" s="73">
        <v>1023</v>
      </c>
      <c r="J159" s="73"/>
      <c r="K159" s="73">
        <v>38</v>
      </c>
      <c r="L159" s="73">
        <f t="shared" si="5"/>
        <v>2975</v>
      </c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320</v>
      </c>
      <c r="C160" s="79" t="s">
        <v>5928</v>
      </c>
      <c r="D160" s="78">
        <v>21109018</v>
      </c>
      <c r="E160" s="79" t="s">
        <v>309</v>
      </c>
      <c r="F160" s="73">
        <v>87</v>
      </c>
      <c r="G160" s="73">
        <v>22</v>
      </c>
      <c r="H160" s="73">
        <f t="shared" si="4"/>
        <v>1914</v>
      </c>
      <c r="I160" s="73">
        <v>1297</v>
      </c>
      <c r="J160" s="73"/>
      <c r="K160" s="73">
        <v>38</v>
      </c>
      <c r="L160" s="73">
        <f t="shared" si="5"/>
        <v>3249</v>
      </c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320</v>
      </c>
      <c r="C161" s="79" t="s">
        <v>5947</v>
      </c>
      <c r="D161" s="78">
        <v>21109067</v>
      </c>
      <c r="E161" s="79" t="s">
        <v>309</v>
      </c>
      <c r="F161" s="73">
        <v>70</v>
      </c>
      <c r="G161" s="73">
        <v>22</v>
      </c>
      <c r="H161" s="73">
        <f t="shared" si="4"/>
        <v>1540</v>
      </c>
      <c r="I161" s="73">
        <v>1175</v>
      </c>
      <c r="J161" s="73"/>
      <c r="K161" s="73">
        <v>38</v>
      </c>
      <c r="L161" s="73">
        <f t="shared" si="5"/>
        <v>2753</v>
      </c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321</v>
      </c>
      <c r="C162" s="79" t="s">
        <v>3620</v>
      </c>
      <c r="D162" s="78">
        <v>21109002</v>
      </c>
      <c r="E162" s="79" t="s">
        <v>309</v>
      </c>
      <c r="F162" s="73">
        <v>87</v>
      </c>
      <c r="G162" s="73">
        <v>22</v>
      </c>
      <c r="H162" s="73">
        <f t="shared" si="4"/>
        <v>1914</v>
      </c>
      <c r="I162" s="73">
        <v>844</v>
      </c>
      <c r="J162" s="73"/>
      <c r="K162" s="73">
        <v>38</v>
      </c>
      <c r="L162" s="73">
        <f t="shared" si="5"/>
        <v>2796</v>
      </c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321</v>
      </c>
      <c r="C163" s="79" t="s">
        <v>449</v>
      </c>
      <c r="D163" s="78">
        <v>21109005</v>
      </c>
      <c r="E163" s="79" t="s">
        <v>309</v>
      </c>
      <c r="F163" s="73">
        <v>75</v>
      </c>
      <c r="G163" s="73">
        <v>22</v>
      </c>
      <c r="H163" s="73">
        <f t="shared" si="4"/>
        <v>1650</v>
      </c>
      <c r="I163" s="73">
        <v>856</v>
      </c>
      <c r="J163" s="73"/>
      <c r="K163" s="73">
        <v>38</v>
      </c>
      <c r="L163" s="73">
        <f t="shared" si="5"/>
        <v>2544</v>
      </c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322</v>
      </c>
      <c r="C164" s="79" t="s">
        <v>2131</v>
      </c>
      <c r="D164" s="78">
        <v>21109051</v>
      </c>
      <c r="E164" s="79" t="s">
        <v>309</v>
      </c>
      <c r="F164" s="73">
        <v>62</v>
      </c>
      <c r="G164" s="73">
        <v>22</v>
      </c>
      <c r="H164" s="73">
        <f t="shared" si="4"/>
        <v>1364</v>
      </c>
      <c r="I164" s="73">
        <v>636</v>
      </c>
      <c r="J164" s="73"/>
      <c r="K164" s="73">
        <v>38</v>
      </c>
      <c r="L164" s="73">
        <f t="shared" si="5"/>
        <v>2038</v>
      </c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322</v>
      </c>
      <c r="C165" s="79" t="s">
        <v>4301</v>
      </c>
      <c r="D165" s="78">
        <v>21109042</v>
      </c>
      <c r="E165" s="79" t="s">
        <v>309</v>
      </c>
      <c r="F165" s="73">
        <v>68</v>
      </c>
      <c r="G165" s="73">
        <v>22</v>
      </c>
      <c r="H165" s="73">
        <f t="shared" si="4"/>
        <v>1496</v>
      </c>
      <c r="I165" s="73">
        <v>1178</v>
      </c>
      <c r="J165" s="73"/>
      <c r="K165" s="73">
        <v>38</v>
      </c>
      <c r="L165" s="73">
        <f t="shared" si="5"/>
        <v>2712</v>
      </c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323</v>
      </c>
      <c r="C166" s="79" t="s">
        <v>5897</v>
      </c>
      <c r="D166" s="78">
        <v>21109087</v>
      </c>
      <c r="E166" s="79" t="s">
        <v>309</v>
      </c>
      <c r="F166" s="73">
        <v>75</v>
      </c>
      <c r="G166" s="73">
        <v>22</v>
      </c>
      <c r="H166" s="73">
        <f t="shared" si="4"/>
        <v>1650</v>
      </c>
      <c r="I166" s="73">
        <v>1337</v>
      </c>
      <c r="J166" s="73"/>
      <c r="K166" s="73">
        <v>38</v>
      </c>
      <c r="L166" s="73">
        <f t="shared" si="5"/>
        <v>3025</v>
      </c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324</v>
      </c>
      <c r="C167" s="79" t="s">
        <v>5887</v>
      </c>
      <c r="D167" s="78">
        <v>21103053</v>
      </c>
      <c r="E167" s="79" t="s">
        <v>251</v>
      </c>
      <c r="F167" s="74">
        <v>55</v>
      </c>
      <c r="G167" s="73">
        <v>22</v>
      </c>
      <c r="H167" s="73">
        <f t="shared" si="4"/>
        <v>1210</v>
      </c>
      <c r="I167" s="74">
        <v>751</v>
      </c>
      <c r="J167" s="73"/>
      <c r="K167" s="73">
        <v>38</v>
      </c>
      <c r="L167" s="73">
        <f t="shared" si="5"/>
        <v>1999</v>
      </c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324</v>
      </c>
      <c r="C168" s="79" t="s">
        <v>2853</v>
      </c>
      <c r="D168" s="78">
        <v>21103153</v>
      </c>
      <c r="E168" s="79" t="s">
        <v>251</v>
      </c>
      <c r="F168" s="73">
        <v>55</v>
      </c>
      <c r="G168" s="73">
        <v>22</v>
      </c>
      <c r="H168" s="73">
        <f t="shared" si="4"/>
        <v>1210</v>
      </c>
      <c r="I168" s="73">
        <v>826</v>
      </c>
      <c r="J168" s="73"/>
      <c r="K168" s="73">
        <v>38</v>
      </c>
      <c r="L168" s="73">
        <f t="shared" si="5"/>
        <v>2074</v>
      </c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325</v>
      </c>
      <c r="C169" s="79" t="s">
        <v>2542</v>
      </c>
      <c r="D169" s="78">
        <v>21113003</v>
      </c>
      <c r="E169" s="79" t="s">
        <v>723</v>
      </c>
      <c r="F169" s="73">
        <v>77</v>
      </c>
      <c r="G169" s="73">
        <v>22</v>
      </c>
      <c r="H169" s="73">
        <f t="shared" si="4"/>
        <v>1694</v>
      </c>
      <c r="I169" s="73">
        <v>1810</v>
      </c>
      <c r="J169" s="73"/>
      <c r="K169" s="73">
        <v>38</v>
      </c>
      <c r="L169" s="73">
        <f t="shared" si="5"/>
        <v>3542</v>
      </c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325</v>
      </c>
      <c r="C170" s="79" t="s">
        <v>5742</v>
      </c>
      <c r="D170" s="78">
        <v>21113010</v>
      </c>
      <c r="E170" s="79" t="s">
        <v>723</v>
      </c>
      <c r="F170" s="73">
        <v>87</v>
      </c>
      <c r="G170" s="73">
        <v>22</v>
      </c>
      <c r="H170" s="73">
        <f t="shared" si="4"/>
        <v>1914</v>
      </c>
      <c r="I170" s="73">
        <v>1351</v>
      </c>
      <c r="J170" s="73"/>
      <c r="K170" s="73">
        <v>38</v>
      </c>
      <c r="L170" s="73">
        <f t="shared" si="5"/>
        <v>3303</v>
      </c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326</v>
      </c>
      <c r="C171" s="79" t="s">
        <v>5933</v>
      </c>
      <c r="D171" s="78">
        <v>21103103</v>
      </c>
      <c r="E171" s="79" t="s">
        <v>251</v>
      </c>
      <c r="F171" s="73">
        <v>81</v>
      </c>
      <c r="G171" s="73">
        <v>22</v>
      </c>
      <c r="H171" s="73">
        <f t="shared" si="4"/>
        <v>1782</v>
      </c>
      <c r="I171" s="73">
        <v>1286</v>
      </c>
      <c r="J171" s="73"/>
      <c r="K171" s="73">
        <v>38</v>
      </c>
      <c r="L171" s="73">
        <f t="shared" si="5"/>
        <v>3106</v>
      </c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326</v>
      </c>
      <c r="C172" s="79" t="s">
        <v>5946</v>
      </c>
      <c r="D172" s="78">
        <v>21126043</v>
      </c>
      <c r="E172" s="79" t="s">
        <v>184</v>
      </c>
      <c r="F172" s="73">
        <v>81</v>
      </c>
      <c r="G172" s="73">
        <v>22</v>
      </c>
      <c r="H172" s="73">
        <f t="shared" si="4"/>
        <v>1782</v>
      </c>
      <c r="I172" s="73">
        <v>1513</v>
      </c>
      <c r="J172" s="73"/>
      <c r="K172" s="73">
        <v>38</v>
      </c>
      <c r="L172" s="73">
        <f t="shared" si="5"/>
        <v>3333</v>
      </c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327</v>
      </c>
      <c r="C173" s="79" t="s">
        <v>3117</v>
      </c>
      <c r="D173" s="78">
        <v>21106068</v>
      </c>
      <c r="E173" s="79" t="s">
        <v>212</v>
      </c>
      <c r="F173" s="73">
        <v>87</v>
      </c>
      <c r="G173" s="73">
        <v>22</v>
      </c>
      <c r="H173" s="73">
        <f t="shared" si="4"/>
        <v>1914</v>
      </c>
      <c r="I173" s="73">
        <v>769</v>
      </c>
      <c r="J173" s="73"/>
      <c r="K173" s="73">
        <v>38</v>
      </c>
      <c r="L173" s="73">
        <f t="shared" si="5"/>
        <v>2721</v>
      </c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327</v>
      </c>
      <c r="C174" s="79" t="s">
        <v>3414</v>
      </c>
      <c r="D174" s="78">
        <v>21102076</v>
      </c>
      <c r="E174" s="79" t="s">
        <v>813</v>
      </c>
      <c r="F174" s="73">
        <v>81</v>
      </c>
      <c r="G174" s="73">
        <v>22</v>
      </c>
      <c r="H174" s="73">
        <f t="shared" si="4"/>
        <v>1782</v>
      </c>
      <c r="I174" s="73">
        <v>940</v>
      </c>
      <c r="J174" s="73"/>
      <c r="K174" s="73">
        <v>38</v>
      </c>
      <c r="L174" s="73">
        <f t="shared" si="5"/>
        <v>2760</v>
      </c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328</v>
      </c>
      <c r="C175" s="79" t="s">
        <v>2016</v>
      </c>
      <c r="D175" s="78">
        <v>21103003</v>
      </c>
      <c r="E175" s="79" t="s">
        <v>251</v>
      </c>
      <c r="F175" s="73">
        <v>73</v>
      </c>
      <c r="G175" s="73">
        <v>22</v>
      </c>
      <c r="H175" s="73">
        <f t="shared" si="4"/>
        <v>1606</v>
      </c>
      <c r="I175" s="73">
        <v>1505</v>
      </c>
      <c r="J175" s="73"/>
      <c r="K175" s="73">
        <v>38</v>
      </c>
      <c r="L175" s="73">
        <f t="shared" si="5"/>
        <v>3149</v>
      </c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328</v>
      </c>
      <c r="C176" s="79" t="s">
        <v>3380</v>
      </c>
      <c r="D176" s="78">
        <v>21103096</v>
      </c>
      <c r="E176" s="79" t="s">
        <v>251</v>
      </c>
      <c r="F176" s="73">
        <v>87</v>
      </c>
      <c r="G176" s="73">
        <v>22</v>
      </c>
      <c r="H176" s="73">
        <f t="shared" si="4"/>
        <v>1914</v>
      </c>
      <c r="I176" s="73">
        <v>995</v>
      </c>
      <c r="J176" s="73"/>
      <c r="K176" s="73">
        <v>38</v>
      </c>
      <c r="L176" s="73">
        <f t="shared" si="5"/>
        <v>2947</v>
      </c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329</v>
      </c>
      <c r="C177" s="79" t="s">
        <v>2610</v>
      </c>
      <c r="D177" s="78">
        <v>21109015</v>
      </c>
      <c r="E177" s="79" t="s">
        <v>309</v>
      </c>
      <c r="F177" s="73">
        <v>87</v>
      </c>
      <c r="G177" s="73">
        <v>22</v>
      </c>
      <c r="H177" s="73">
        <f t="shared" si="4"/>
        <v>1914</v>
      </c>
      <c r="I177" s="73">
        <v>1376</v>
      </c>
      <c r="J177" s="73"/>
      <c r="K177" s="73">
        <v>38</v>
      </c>
      <c r="L177" s="73">
        <f t="shared" si="5"/>
        <v>3328</v>
      </c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329</v>
      </c>
      <c r="C178" s="79" t="s">
        <v>3881</v>
      </c>
      <c r="D178" s="78">
        <v>21109003</v>
      </c>
      <c r="E178" s="79" t="s">
        <v>309</v>
      </c>
      <c r="F178" s="73">
        <v>71</v>
      </c>
      <c r="G178" s="73">
        <v>22</v>
      </c>
      <c r="H178" s="73">
        <f t="shared" si="4"/>
        <v>1562</v>
      </c>
      <c r="I178" s="73">
        <v>628</v>
      </c>
      <c r="J178" s="73"/>
      <c r="K178" s="73">
        <v>38</v>
      </c>
      <c r="L178" s="73">
        <f t="shared" si="5"/>
        <v>2228</v>
      </c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330</v>
      </c>
      <c r="C179" s="79" t="s">
        <v>3590</v>
      </c>
      <c r="D179" s="78">
        <v>21109104</v>
      </c>
      <c r="E179" s="79" t="s">
        <v>309</v>
      </c>
      <c r="F179" s="73">
        <v>87</v>
      </c>
      <c r="G179" s="73">
        <v>22</v>
      </c>
      <c r="H179" s="73">
        <f t="shared" si="4"/>
        <v>1914</v>
      </c>
      <c r="I179" s="73">
        <v>764</v>
      </c>
      <c r="J179" s="73"/>
      <c r="K179" s="73">
        <v>38</v>
      </c>
      <c r="L179" s="73">
        <f t="shared" si="5"/>
        <v>2716</v>
      </c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330</v>
      </c>
      <c r="C180" s="79" t="s">
        <v>3979</v>
      </c>
      <c r="D180" s="78">
        <v>21109110</v>
      </c>
      <c r="E180" s="79" t="s">
        <v>309</v>
      </c>
      <c r="F180" s="73">
        <v>69</v>
      </c>
      <c r="G180" s="73">
        <v>22</v>
      </c>
      <c r="H180" s="73">
        <f t="shared" si="4"/>
        <v>1518</v>
      </c>
      <c r="I180" s="73">
        <v>673</v>
      </c>
      <c r="J180" s="73"/>
      <c r="K180" s="73">
        <v>38</v>
      </c>
      <c r="L180" s="73">
        <f t="shared" si="5"/>
        <v>2229</v>
      </c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331</v>
      </c>
      <c r="C181" s="79" t="s">
        <v>5917</v>
      </c>
      <c r="D181" s="78">
        <v>21112087</v>
      </c>
      <c r="E181" s="79" t="s">
        <v>6069</v>
      </c>
      <c r="F181" s="73">
        <v>74</v>
      </c>
      <c r="G181" s="73">
        <v>22</v>
      </c>
      <c r="H181" s="73">
        <f t="shared" si="4"/>
        <v>1628</v>
      </c>
      <c r="I181" s="73">
        <v>646</v>
      </c>
      <c r="J181" s="73"/>
      <c r="K181" s="73">
        <v>38</v>
      </c>
      <c r="L181" s="73">
        <f t="shared" si="5"/>
        <v>2312</v>
      </c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331</v>
      </c>
      <c r="C182" s="79" t="s">
        <v>6006</v>
      </c>
      <c r="D182" s="78">
        <v>21102021</v>
      </c>
      <c r="E182" s="79" t="s">
        <v>2589</v>
      </c>
      <c r="F182" s="73">
        <v>87</v>
      </c>
      <c r="G182" s="73">
        <v>22</v>
      </c>
      <c r="H182" s="73">
        <f t="shared" si="4"/>
        <v>1914</v>
      </c>
      <c r="I182" s="73">
        <v>1138</v>
      </c>
      <c r="J182" s="73"/>
      <c r="K182" s="73">
        <v>38</v>
      </c>
      <c r="L182" s="73">
        <f t="shared" si="5"/>
        <v>3090</v>
      </c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332</v>
      </c>
      <c r="C183" s="79" t="s">
        <v>2375</v>
      </c>
      <c r="D183" s="78">
        <v>21124008</v>
      </c>
      <c r="E183" s="79" t="s">
        <v>156</v>
      </c>
      <c r="F183" s="73">
        <v>87</v>
      </c>
      <c r="G183" s="73">
        <v>22</v>
      </c>
      <c r="H183" s="73">
        <f t="shared" si="4"/>
        <v>1914</v>
      </c>
      <c r="I183" s="73">
        <v>761</v>
      </c>
      <c r="J183" s="73"/>
      <c r="K183" s="73">
        <v>38</v>
      </c>
      <c r="L183" s="73">
        <f t="shared" si="5"/>
        <v>2713</v>
      </c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332</v>
      </c>
      <c r="C184" s="79" t="s">
        <v>3550</v>
      </c>
      <c r="D184" s="78">
        <v>21124033</v>
      </c>
      <c r="E184" s="79" t="s">
        <v>156</v>
      </c>
      <c r="F184" s="73">
        <v>87</v>
      </c>
      <c r="G184" s="73">
        <v>22</v>
      </c>
      <c r="H184" s="73">
        <f t="shared" si="4"/>
        <v>1914</v>
      </c>
      <c r="I184" s="73">
        <v>493</v>
      </c>
      <c r="J184" s="73"/>
      <c r="K184" s="73">
        <v>38</v>
      </c>
      <c r="L184" s="73">
        <f t="shared" si="5"/>
        <v>2445</v>
      </c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333</v>
      </c>
      <c r="C185" s="79" t="s">
        <v>2077</v>
      </c>
      <c r="D185" s="78">
        <v>21103031</v>
      </c>
      <c r="E185" s="79" t="s">
        <v>251</v>
      </c>
      <c r="F185" s="73">
        <v>72</v>
      </c>
      <c r="G185" s="73">
        <v>22</v>
      </c>
      <c r="H185" s="73">
        <f t="shared" si="4"/>
        <v>1584</v>
      </c>
      <c r="I185" s="73">
        <v>1307</v>
      </c>
      <c r="J185" s="73"/>
      <c r="K185" s="73">
        <v>38</v>
      </c>
      <c r="L185" s="73">
        <f t="shared" si="5"/>
        <v>2929</v>
      </c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333</v>
      </c>
      <c r="C186" s="79" t="s">
        <v>5955</v>
      </c>
      <c r="D186" s="78">
        <v>21103044</v>
      </c>
      <c r="E186" s="79" t="s">
        <v>51</v>
      </c>
      <c r="F186" s="73">
        <v>82</v>
      </c>
      <c r="G186" s="73">
        <v>22</v>
      </c>
      <c r="H186" s="73">
        <f t="shared" si="4"/>
        <v>1804</v>
      </c>
      <c r="I186" s="73">
        <v>1099</v>
      </c>
      <c r="J186" s="73"/>
      <c r="K186" s="73">
        <v>38</v>
      </c>
      <c r="L186" s="73">
        <f t="shared" si="5"/>
        <v>2941</v>
      </c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334</v>
      </c>
      <c r="C187" s="79" t="s">
        <v>5914</v>
      </c>
      <c r="D187" s="78">
        <v>21124027</v>
      </c>
      <c r="E187" s="79" t="s">
        <v>156</v>
      </c>
      <c r="F187" s="73">
        <v>65</v>
      </c>
      <c r="G187" s="73">
        <v>22</v>
      </c>
      <c r="H187" s="73">
        <f t="shared" si="4"/>
        <v>1430</v>
      </c>
      <c r="I187" s="73">
        <v>680</v>
      </c>
      <c r="J187" s="73"/>
      <c r="K187" s="73">
        <v>38</v>
      </c>
      <c r="L187" s="73">
        <f t="shared" si="5"/>
        <v>2148</v>
      </c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334</v>
      </c>
      <c r="C188" s="79" t="s">
        <v>2830</v>
      </c>
      <c r="D188" s="78">
        <v>21126020</v>
      </c>
      <c r="E188" s="79" t="s">
        <v>184</v>
      </c>
      <c r="F188" s="73">
        <v>81</v>
      </c>
      <c r="G188" s="73">
        <v>22</v>
      </c>
      <c r="H188" s="73">
        <f t="shared" si="4"/>
        <v>1782</v>
      </c>
      <c r="I188" s="73">
        <v>720</v>
      </c>
      <c r="J188" s="73"/>
      <c r="K188" s="73">
        <v>38</v>
      </c>
      <c r="L188" s="73">
        <f t="shared" si="5"/>
        <v>2540</v>
      </c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335</v>
      </c>
      <c r="C189" s="79" t="s">
        <v>2469</v>
      </c>
      <c r="D189" s="78">
        <v>21103128</v>
      </c>
      <c r="E189" s="79" t="s">
        <v>251</v>
      </c>
      <c r="F189" s="73">
        <v>87</v>
      </c>
      <c r="G189" s="73">
        <v>22</v>
      </c>
      <c r="H189" s="73">
        <f t="shared" si="4"/>
        <v>1914</v>
      </c>
      <c r="I189" s="73">
        <v>1355</v>
      </c>
      <c r="J189" s="73"/>
      <c r="K189" s="73">
        <v>38</v>
      </c>
      <c r="L189" s="73">
        <f t="shared" si="5"/>
        <v>3307</v>
      </c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335</v>
      </c>
      <c r="C190" s="79" t="s">
        <v>4167</v>
      </c>
      <c r="D190" s="78">
        <v>21103034</v>
      </c>
      <c r="E190" s="79" t="s">
        <v>251</v>
      </c>
      <c r="F190" s="73">
        <v>87</v>
      </c>
      <c r="G190" s="73">
        <v>22</v>
      </c>
      <c r="H190" s="73">
        <f t="shared" si="4"/>
        <v>1914</v>
      </c>
      <c r="I190" s="73">
        <v>1129</v>
      </c>
      <c r="J190" s="73"/>
      <c r="K190" s="73">
        <v>38</v>
      </c>
      <c r="L190" s="73">
        <f t="shared" si="5"/>
        <v>3081</v>
      </c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336</v>
      </c>
      <c r="C191" s="79" t="s">
        <v>1984</v>
      </c>
      <c r="D191" s="78">
        <v>21124003</v>
      </c>
      <c r="E191" s="79" t="s">
        <v>156</v>
      </c>
      <c r="F191" s="73">
        <v>87</v>
      </c>
      <c r="G191" s="73">
        <v>22</v>
      </c>
      <c r="H191" s="73">
        <f t="shared" si="4"/>
        <v>1914</v>
      </c>
      <c r="I191" s="73">
        <v>1169</v>
      </c>
      <c r="J191" s="73"/>
      <c r="K191" s="73">
        <v>38</v>
      </c>
      <c r="L191" s="73">
        <f t="shared" si="5"/>
        <v>3121</v>
      </c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336</v>
      </c>
      <c r="C192" s="79" t="s">
        <v>2713</v>
      </c>
      <c r="D192" s="78">
        <v>21109046</v>
      </c>
      <c r="E192" s="79" t="s">
        <v>309</v>
      </c>
      <c r="F192" s="73">
        <v>55</v>
      </c>
      <c r="G192" s="73">
        <v>22</v>
      </c>
      <c r="H192" s="73">
        <f t="shared" si="4"/>
        <v>1210</v>
      </c>
      <c r="I192" s="73">
        <v>705</v>
      </c>
      <c r="J192" s="73"/>
      <c r="K192" s="73">
        <v>38</v>
      </c>
      <c r="L192" s="73">
        <f t="shared" si="5"/>
        <v>1953</v>
      </c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337</v>
      </c>
      <c r="C193" s="79" t="s">
        <v>2576</v>
      </c>
      <c r="D193" s="78">
        <v>21126012</v>
      </c>
      <c r="E193" s="79" t="s">
        <v>184</v>
      </c>
      <c r="F193" s="73">
        <v>84</v>
      </c>
      <c r="G193" s="73">
        <v>22</v>
      </c>
      <c r="H193" s="73">
        <f t="shared" si="4"/>
        <v>1848</v>
      </c>
      <c r="I193" s="73">
        <v>995</v>
      </c>
      <c r="J193" s="73"/>
      <c r="K193" s="73">
        <v>38</v>
      </c>
      <c r="L193" s="73">
        <f t="shared" si="5"/>
        <v>2881</v>
      </c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337</v>
      </c>
      <c r="C194" s="79" t="s">
        <v>2821</v>
      </c>
      <c r="D194" s="78">
        <v>21126003</v>
      </c>
      <c r="E194" s="79" t="s">
        <v>184</v>
      </c>
      <c r="F194" s="73">
        <v>87</v>
      </c>
      <c r="G194" s="73">
        <v>22</v>
      </c>
      <c r="H194" s="73">
        <f t="shared" si="4"/>
        <v>1914</v>
      </c>
      <c r="I194" s="73">
        <v>655</v>
      </c>
      <c r="J194" s="73"/>
      <c r="K194" s="73">
        <v>38</v>
      </c>
      <c r="L194" s="73">
        <f t="shared" si="5"/>
        <v>2607</v>
      </c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338</v>
      </c>
      <c r="C195" s="79" t="s">
        <v>2277</v>
      </c>
      <c r="D195" s="78">
        <v>21103100</v>
      </c>
      <c r="E195" s="79" t="s">
        <v>251</v>
      </c>
      <c r="F195" s="73">
        <v>80</v>
      </c>
      <c r="G195" s="73">
        <v>22</v>
      </c>
      <c r="H195" s="73">
        <f t="shared" ref="H195:H258" si="6">F195*G195</f>
        <v>1760</v>
      </c>
      <c r="I195" s="73">
        <v>742</v>
      </c>
      <c r="J195" s="73"/>
      <c r="K195" s="73">
        <v>38</v>
      </c>
      <c r="L195" s="73">
        <f t="shared" ref="L195:L258" si="7">H195+I195+J195+K195</f>
        <v>2540</v>
      </c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338</v>
      </c>
      <c r="C196" s="79" t="s">
        <v>3696</v>
      </c>
      <c r="D196" s="78">
        <v>21103087</v>
      </c>
      <c r="E196" s="79" t="s">
        <v>51</v>
      </c>
      <c r="F196" s="73">
        <v>87</v>
      </c>
      <c r="G196" s="73">
        <v>22</v>
      </c>
      <c r="H196" s="73">
        <f t="shared" si="6"/>
        <v>1914</v>
      </c>
      <c r="I196" s="73">
        <v>663</v>
      </c>
      <c r="J196" s="73"/>
      <c r="K196" s="73">
        <v>38</v>
      </c>
      <c r="L196" s="73">
        <f t="shared" si="7"/>
        <v>2615</v>
      </c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339</v>
      </c>
      <c r="C197" s="79" t="s">
        <v>2943</v>
      </c>
      <c r="D197" s="78">
        <v>21124043</v>
      </c>
      <c r="E197" s="79" t="s">
        <v>156</v>
      </c>
      <c r="F197" s="73">
        <v>87</v>
      </c>
      <c r="G197" s="73">
        <v>22</v>
      </c>
      <c r="H197" s="73">
        <f t="shared" si="6"/>
        <v>1914</v>
      </c>
      <c r="I197" s="73">
        <v>999</v>
      </c>
      <c r="J197" s="73"/>
      <c r="K197" s="73">
        <v>38</v>
      </c>
      <c r="L197" s="73">
        <f t="shared" si="7"/>
        <v>2951</v>
      </c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339</v>
      </c>
      <c r="C198" s="79" t="s">
        <v>4719</v>
      </c>
      <c r="D198" s="78">
        <v>21124021</v>
      </c>
      <c r="E198" s="79" t="s">
        <v>156</v>
      </c>
      <c r="F198" s="73">
        <v>87</v>
      </c>
      <c r="G198" s="73">
        <v>22</v>
      </c>
      <c r="H198" s="73">
        <f t="shared" si="6"/>
        <v>1914</v>
      </c>
      <c r="I198" s="73">
        <v>1342</v>
      </c>
      <c r="J198" s="73"/>
      <c r="K198" s="73">
        <v>38</v>
      </c>
      <c r="L198" s="73">
        <f t="shared" si="7"/>
        <v>3294</v>
      </c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340</v>
      </c>
      <c r="C199" s="79" t="s">
        <v>2097</v>
      </c>
      <c r="D199" s="78">
        <v>21103091</v>
      </c>
      <c r="E199" s="79" t="s">
        <v>251</v>
      </c>
      <c r="F199" s="73">
        <v>71</v>
      </c>
      <c r="G199" s="73">
        <v>22</v>
      </c>
      <c r="H199" s="73">
        <f t="shared" si="6"/>
        <v>1562</v>
      </c>
      <c r="I199" s="73">
        <v>1677</v>
      </c>
      <c r="J199" s="73"/>
      <c r="K199" s="73">
        <v>38</v>
      </c>
      <c r="L199" s="73">
        <f t="shared" si="7"/>
        <v>3277</v>
      </c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340</v>
      </c>
      <c r="C200" s="79" t="s">
        <v>3891</v>
      </c>
      <c r="D200" s="78">
        <v>21103059</v>
      </c>
      <c r="E200" s="79" t="s">
        <v>251</v>
      </c>
      <c r="F200" s="73">
        <v>64</v>
      </c>
      <c r="G200" s="73">
        <v>22</v>
      </c>
      <c r="H200" s="73">
        <f t="shared" si="6"/>
        <v>1408</v>
      </c>
      <c r="I200" s="73">
        <v>872</v>
      </c>
      <c r="J200" s="73"/>
      <c r="K200" s="73">
        <v>38</v>
      </c>
      <c r="L200" s="73">
        <f t="shared" si="7"/>
        <v>2318</v>
      </c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341</v>
      </c>
      <c r="C201" s="79" t="s">
        <v>6097</v>
      </c>
      <c r="D201" s="78">
        <v>21113030</v>
      </c>
      <c r="E201" s="79" t="s">
        <v>723</v>
      </c>
      <c r="F201" s="73">
        <v>55</v>
      </c>
      <c r="G201" s="73">
        <v>22</v>
      </c>
      <c r="H201" s="73">
        <f t="shared" si="6"/>
        <v>1210</v>
      </c>
      <c r="I201" s="73">
        <v>463</v>
      </c>
      <c r="J201" s="73">
        <v>60</v>
      </c>
      <c r="K201" s="73">
        <v>38</v>
      </c>
      <c r="L201" s="73">
        <f t="shared" si="7"/>
        <v>1771</v>
      </c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342</v>
      </c>
      <c r="C202" s="79" t="s">
        <v>2176</v>
      </c>
      <c r="D202" s="78">
        <v>21126005</v>
      </c>
      <c r="E202" s="79" t="s">
        <v>184</v>
      </c>
      <c r="F202" s="73">
        <v>75</v>
      </c>
      <c r="G202" s="73">
        <v>22</v>
      </c>
      <c r="H202" s="73">
        <f t="shared" si="6"/>
        <v>1650</v>
      </c>
      <c r="I202" s="73">
        <v>995</v>
      </c>
      <c r="J202" s="73"/>
      <c r="K202" s="73">
        <v>38</v>
      </c>
      <c r="L202" s="73">
        <f t="shared" si="7"/>
        <v>2683</v>
      </c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342</v>
      </c>
      <c r="C203" s="79" t="s">
        <v>3052</v>
      </c>
      <c r="D203" s="78">
        <v>21126033</v>
      </c>
      <c r="E203" s="79" t="s">
        <v>184</v>
      </c>
      <c r="F203" s="73">
        <v>71</v>
      </c>
      <c r="G203" s="73">
        <v>22</v>
      </c>
      <c r="H203" s="73">
        <f t="shared" si="6"/>
        <v>1562</v>
      </c>
      <c r="I203" s="73">
        <v>940</v>
      </c>
      <c r="J203" s="73"/>
      <c r="K203" s="73">
        <v>38</v>
      </c>
      <c r="L203" s="73">
        <f t="shared" si="7"/>
        <v>2540</v>
      </c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343</v>
      </c>
      <c r="C204" s="79" t="s">
        <v>5903</v>
      </c>
      <c r="D204" s="78">
        <v>21126050</v>
      </c>
      <c r="E204" s="79" t="s">
        <v>184</v>
      </c>
      <c r="F204" s="73">
        <v>76</v>
      </c>
      <c r="G204" s="73">
        <v>22</v>
      </c>
      <c r="H204" s="73">
        <f t="shared" si="6"/>
        <v>1672</v>
      </c>
      <c r="I204" s="73">
        <v>1153</v>
      </c>
      <c r="J204" s="73"/>
      <c r="K204" s="73">
        <v>38</v>
      </c>
      <c r="L204" s="73">
        <f t="shared" si="7"/>
        <v>2863</v>
      </c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343</v>
      </c>
      <c r="C205" s="79" t="s">
        <v>3579</v>
      </c>
      <c r="D205" s="78">
        <v>21126051</v>
      </c>
      <c r="E205" s="79" t="s">
        <v>652</v>
      </c>
      <c r="F205" s="73">
        <v>87</v>
      </c>
      <c r="G205" s="73">
        <v>22</v>
      </c>
      <c r="H205" s="73">
        <f t="shared" si="6"/>
        <v>1914</v>
      </c>
      <c r="I205" s="73">
        <v>1025</v>
      </c>
      <c r="J205" s="73"/>
      <c r="K205" s="73">
        <v>38</v>
      </c>
      <c r="L205" s="73">
        <f t="shared" si="7"/>
        <v>2977</v>
      </c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344</v>
      </c>
      <c r="C206" s="79" t="s">
        <v>2248</v>
      </c>
      <c r="D206" s="78">
        <v>21124022</v>
      </c>
      <c r="E206" s="79" t="s">
        <v>156</v>
      </c>
      <c r="F206" s="73">
        <v>55</v>
      </c>
      <c r="G206" s="73">
        <v>22</v>
      </c>
      <c r="H206" s="73">
        <f t="shared" si="6"/>
        <v>1210</v>
      </c>
      <c r="I206" s="73">
        <v>724</v>
      </c>
      <c r="J206" s="73"/>
      <c r="K206" s="73">
        <v>38</v>
      </c>
      <c r="L206" s="73">
        <f t="shared" si="7"/>
        <v>1972</v>
      </c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344</v>
      </c>
      <c r="C207" s="79" t="s">
        <v>5959</v>
      </c>
      <c r="D207" s="78">
        <v>21124091</v>
      </c>
      <c r="E207" s="79" t="s">
        <v>156</v>
      </c>
      <c r="F207" s="73">
        <v>55</v>
      </c>
      <c r="G207" s="73">
        <v>22</v>
      </c>
      <c r="H207" s="73">
        <f t="shared" si="6"/>
        <v>1210</v>
      </c>
      <c r="I207" s="73">
        <v>550</v>
      </c>
      <c r="J207" s="73"/>
      <c r="K207" s="73">
        <v>38</v>
      </c>
      <c r="L207" s="73">
        <f t="shared" si="7"/>
        <v>1798</v>
      </c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345</v>
      </c>
      <c r="C208" s="79" t="s">
        <v>5898</v>
      </c>
      <c r="D208" s="78">
        <v>21102019</v>
      </c>
      <c r="E208" s="79" t="s">
        <v>813</v>
      </c>
      <c r="F208" s="73">
        <v>55</v>
      </c>
      <c r="G208" s="73">
        <v>22</v>
      </c>
      <c r="H208" s="73">
        <f t="shared" si="6"/>
        <v>1210</v>
      </c>
      <c r="I208" s="73">
        <v>995</v>
      </c>
      <c r="J208" s="73"/>
      <c r="K208" s="73">
        <v>38</v>
      </c>
      <c r="L208" s="73">
        <f t="shared" si="7"/>
        <v>2243</v>
      </c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345</v>
      </c>
      <c r="C209" s="79" t="s">
        <v>4251</v>
      </c>
      <c r="D209" s="78">
        <v>21124096</v>
      </c>
      <c r="E209" s="79" t="s">
        <v>156</v>
      </c>
      <c r="F209" s="73">
        <v>67</v>
      </c>
      <c r="G209" s="73">
        <v>22</v>
      </c>
      <c r="H209" s="73">
        <f t="shared" si="6"/>
        <v>1474</v>
      </c>
      <c r="I209" s="73">
        <v>511</v>
      </c>
      <c r="J209" s="73"/>
      <c r="K209" s="73">
        <v>38</v>
      </c>
      <c r="L209" s="73">
        <f t="shared" si="7"/>
        <v>2023</v>
      </c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346</v>
      </c>
      <c r="C210" s="79" t="s">
        <v>3849</v>
      </c>
      <c r="D210" s="78">
        <v>21124103</v>
      </c>
      <c r="E210" s="79" t="s">
        <v>156</v>
      </c>
      <c r="F210" s="73">
        <v>78</v>
      </c>
      <c r="G210" s="73">
        <v>22</v>
      </c>
      <c r="H210" s="73">
        <f t="shared" si="6"/>
        <v>1716</v>
      </c>
      <c r="I210" s="73">
        <v>1129</v>
      </c>
      <c r="J210" s="73"/>
      <c r="K210" s="73">
        <v>38</v>
      </c>
      <c r="L210" s="73">
        <f t="shared" si="7"/>
        <v>2883</v>
      </c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346</v>
      </c>
      <c r="C211" s="79" t="s">
        <v>4122</v>
      </c>
      <c r="D211" s="78">
        <v>21103084</v>
      </c>
      <c r="E211" s="79" t="s">
        <v>251</v>
      </c>
      <c r="F211" s="73">
        <v>87</v>
      </c>
      <c r="G211" s="73">
        <v>22</v>
      </c>
      <c r="H211" s="73">
        <f t="shared" si="6"/>
        <v>1914</v>
      </c>
      <c r="I211" s="73">
        <v>548</v>
      </c>
      <c r="J211" s="73"/>
      <c r="K211" s="73">
        <v>38</v>
      </c>
      <c r="L211" s="73">
        <f t="shared" si="7"/>
        <v>2500</v>
      </c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401</v>
      </c>
      <c r="C212" s="79" t="s">
        <v>5298</v>
      </c>
      <c r="D212" s="78">
        <v>21124063</v>
      </c>
      <c r="E212" s="79" t="s">
        <v>5299</v>
      </c>
      <c r="F212" s="73">
        <v>81</v>
      </c>
      <c r="G212" s="73">
        <v>22</v>
      </c>
      <c r="H212" s="73">
        <f t="shared" si="6"/>
        <v>1782</v>
      </c>
      <c r="I212" s="73">
        <v>1162</v>
      </c>
      <c r="J212" s="73"/>
      <c r="K212" s="73">
        <v>38</v>
      </c>
      <c r="L212" s="73">
        <f t="shared" si="7"/>
        <v>2982</v>
      </c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402</v>
      </c>
      <c r="C213" s="79" t="s">
        <v>5910</v>
      </c>
      <c r="D213" s="78">
        <v>21110026</v>
      </c>
      <c r="E213" s="79" t="s">
        <v>546</v>
      </c>
      <c r="F213" s="73">
        <v>79</v>
      </c>
      <c r="G213" s="73">
        <v>22</v>
      </c>
      <c r="H213" s="73">
        <f t="shared" si="6"/>
        <v>1738</v>
      </c>
      <c r="I213" s="73">
        <v>1261</v>
      </c>
      <c r="J213" s="73"/>
      <c r="K213" s="73">
        <v>38</v>
      </c>
      <c r="L213" s="73">
        <f t="shared" si="7"/>
        <v>3037</v>
      </c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402</v>
      </c>
      <c r="C214" s="79" t="s">
        <v>5948</v>
      </c>
      <c r="D214" s="78">
        <v>21110078</v>
      </c>
      <c r="E214" s="79" t="s">
        <v>212</v>
      </c>
      <c r="F214" s="73">
        <v>87</v>
      </c>
      <c r="G214" s="73">
        <v>22</v>
      </c>
      <c r="H214" s="73">
        <f t="shared" si="6"/>
        <v>1914</v>
      </c>
      <c r="I214" s="73">
        <v>839</v>
      </c>
      <c r="J214" s="73"/>
      <c r="K214" s="73">
        <v>38</v>
      </c>
      <c r="L214" s="73">
        <f t="shared" si="7"/>
        <v>2791</v>
      </c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403</v>
      </c>
      <c r="C215" s="79" t="s">
        <v>6098</v>
      </c>
      <c r="D215" s="78">
        <v>23910107</v>
      </c>
      <c r="E215" s="79" t="s">
        <v>546</v>
      </c>
      <c r="F215" s="73">
        <v>84</v>
      </c>
      <c r="G215" s="73">
        <v>22</v>
      </c>
      <c r="H215" s="73">
        <f t="shared" si="6"/>
        <v>1848</v>
      </c>
      <c r="I215" s="73">
        <v>817</v>
      </c>
      <c r="J215" s="73">
        <v>60</v>
      </c>
      <c r="K215" s="73">
        <v>38</v>
      </c>
      <c r="L215" s="73">
        <f t="shared" si="7"/>
        <v>2763</v>
      </c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403</v>
      </c>
      <c r="C216" s="79" t="s">
        <v>5987</v>
      </c>
      <c r="D216" s="78">
        <v>23903044</v>
      </c>
      <c r="E216" s="79"/>
      <c r="F216" s="73">
        <v>87</v>
      </c>
      <c r="G216" s="73">
        <v>22</v>
      </c>
      <c r="H216" s="73">
        <f t="shared" si="6"/>
        <v>1914</v>
      </c>
      <c r="I216" s="73">
        <v>514</v>
      </c>
      <c r="J216" s="73"/>
      <c r="K216" s="73">
        <v>38</v>
      </c>
      <c r="L216" s="73">
        <f t="shared" si="7"/>
        <v>2466</v>
      </c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404</v>
      </c>
      <c r="C217" s="79" t="s">
        <v>5901</v>
      </c>
      <c r="D217" s="78">
        <v>21124036</v>
      </c>
      <c r="E217" s="79" t="s">
        <v>156</v>
      </c>
      <c r="F217" s="73">
        <v>65</v>
      </c>
      <c r="G217" s="73">
        <v>22</v>
      </c>
      <c r="H217" s="73">
        <f t="shared" si="6"/>
        <v>1430</v>
      </c>
      <c r="I217" s="73">
        <v>1090</v>
      </c>
      <c r="J217" s="73"/>
      <c r="K217" s="73">
        <v>38</v>
      </c>
      <c r="L217" s="73">
        <f t="shared" si="7"/>
        <v>2558</v>
      </c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404</v>
      </c>
      <c r="C218" s="79" t="s">
        <v>5953</v>
      </c>
      <c r="D218" s="78">
        <v>21124070</v>
      </c>
      <c r="E218" s="79" t="s">
        <v>156</v>
      </c>
      <c r="F218" s="73">
        <v>65</v>
      </c>
      <c r="G218" s="73">
        <v>22</v>
      </c>
      <c r="H218" s="73">
        <f t="shared" si="6"/>
        <v>1430</v>
      </c>
      <c r="I218" s="73">
        <v>1254</v>
      </c>
      <c r="J218" s="73">
        <v>60</v>
      </c>
      <c r="K218" s="73">
        <v>38</v>
      </c>
      <c r="L218" s="73">
        <f t="shared" si="7"/>
        <v>2782</v>
      </c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405</v>
      </c>
      <c r="C219" s="79" t="s">
        <v>5908</v>
      </c>
      <c r="D219" s="78">
        <v>21110069</v>
      </c>
      <c r="E219" s="79" t="s">
        <v>546</v>
      </c>
      <c r="F219" s="73">
        <v>75</v>
      </c>
      <c r="G219" s="73">
        <v>22</v>
      </c>
      <c r="H219" s="73">
        <f t="shared" si="6"/>
        <v>1650</v>
      </c>
      <c r="I219" s="73">
        <v>1469</v>
      </c>
      <c r="J219" s="73"/>
      <c r="K219" s="73">
        <v>38</v>
      </c>
      <c r="L219" s="73">
        <f t="shared" si="7"/>
        <v>3157</v>
      </c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405</v>
      </c>
      <c r="C220" s="79" t="s">
        <v>6018</v>
      </c>
      <c r="D220" s="78">
        <v>21110003</v>
      </c>
      <c r="E220" s="79" t="s">
        <v>546</v>
      </c>
      <c r="F220" s="73">
        <v>67</v>
      </c>
      <c r="G220" s="73">
        <v>22</v>
      </c>
      <c r="H220" s="73">
        <f t="shared" si="6"/>
        <v>1474</v>
      </c>
      <c r="I220" s="73">
        <v>1221</v>
      </c>
      <c r="J220" s="73"/>
      <c r="K220" s="73">
        <v>38</v>
      </c>
      <c r="L220" s="73">
        <f t="shared" si="7"/>
        <v>2733</v>
      </c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406</v>
      </c>
      <c r="C221" s="79" t="s">
        <v>2333</v>
      </c>
      <c r="D221" s="78">
        <v>21104058</v>
      </c>
      <c r="E221" s="79" t="s">
        <v>266</v>
      </c>
      <c r="F221" s="73">
        <v>82</v>
      </c>
      <c r="G221" s="73">
        <v>22</v>
      </c>
      <c r="H221" s="73">
        <f t="shared" si="6"/>
        <v>1804</v>
      </c>
      <c r="I221" s="73">
        <v>2138</v>
      </c>
      <c r="J221" s="73"/>
      <c r="K221" s="73">
        <v>38</v>
      </c>
      <c r="L221" s="73">
        <f t="shared" si="7"/>
        <v>3980</v>
      </c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406</v>
      </c>
      <c r="C222" s="79" t="s">
        <v>3911</v>
      </c>
      <c r="D222" s="78">
        <v>21104112</v>
      </c>
      <c r="E222" s="79" t="s">
        <v>127</v>
      </c>
      <c r="F222" s="73">
        <v>79</v>
      </c>
      <c r="G222" s="73">
        <v>22</v>
      </c>
      <c r="H222" s="73">
        <f t="shared" si="6"/>
        <v>1738</v>
      </c>
      <c r="I222" s="73">
        <v>842</v>
      </c>
      <c r="J222" s="73"/>
      <c r="K222" s="73">
        <v>38</v>
      </c>
      <c r="L222" s="73">
        <f t="shared" si="7"/>
        <v>2618</v>
      </c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407</v>
      </c>
      <c r="C223" s="79" t="s">
        <v>2288</v>
      </c>
      <c r="D223" s="78">
        <v>21124048</v>
      </c>
      <c r="E223" s="79" t="s">
        <v>2289</v>
      </c>
      <c r="F223" s="73">
        <v>70</v>
      </c>
      <c r="G223" s="73">
        <v>22</v>
      </c>
      <c r="H223" s="73">
        <f t="shared" si="6"/>
        <v>1540</v>
      </c>
      <c r="I223" s="73">
        <v>2202</v>
      </c>
      <c r="J223" s="73">
        <v>60</v>
      </c>
      <c r="K223" s="73">
        <v>38</v>
      </c>
      <c r="L223" s="73">
        <f t="shared" si="7"/>
        <v>3840</v>
      </c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407</v>
      </c>
      <c r="C224" s="79" t="s">
        <v>2903</v>
      </c>
      <c r="D224" s="78">
        <v>21124050</v>
      </c>
      <c r="E224" s="79" t="s">
        <v>156</v>
      </c>
      <c r="F224" s="73">
        <v>80</v>
      </c>
      <c r="G224" s="73">
        <v>22</v>
      </c>
      <c r="H224" s="73">
        <f t="shared" si="6"/>
        <v>1760</v>
      </c>
      <c r="I224" s="73">
        <v>1247</v>
      </c>
      <c r="J224" s="73"/>
      <c r="K224" s="73">
        <v>38</v>
      </c>
      <c r="L224" s="73">
        <f t="shared" si="7"/>
        <v>3045</v>
      </c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408</v>
      </c>
      <c r="C225" s="79" t="s">
        <v>5938</v>
      </c>
      <c r="D225" s="78">
        <v>21111025</v>
      </c>
      <c r="E225" s="79" t="s">
        <v>33</v>
      </c>
      <c r="F225" s="73">
        <v>87</v>
      </c>
      <c r="G225" s="73">
        <v>22</v>
      </c>
      <c r="H225" s="73">
        <f t="shared" si="6"/>
        <v>1914</v>
      </c>
      <c r="I225" s="73">
        <v>1091</v>
      </c>
      <c r="J225" s="73"/>
      <c r="K225" s="73">
        <v>38</v>
      </c>
      <c r="L225" s="73">
        <f t="shared" si="7"/>
        <v>3043</v>
      </c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408</v>
      </c>
      <c r="C226" s="79" t="s">
        <v>4355</v>
      </c>
      <c r="D226" s="78">
        <v>21110044</v>
      </c>
      <c r="E226" s="79" t="s">
        <v>546</v>
      </c>
      <c r="F226" s="73">
        <v>87</v>
      </c>
      <c r="G226" s="73">
        <v>22</v>
      </c>
      <c r="H226" s="73">
        <f t="shared" si="6"/>
        <v>1914</v>
      </c>
      <c r="I226" s="73">
        <v>1226</v>
      </c>
      <c r="J226" s="73">
        <v>60</v>
      </c>
      <c r="K226" s="73">
        <v>38</v>
      </c>
      <c r="L226" s="73">
        <f t="shared" si="7"/>
        <v>3238</v>
      </c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409</v>
      </c>
      <c r="C227" s="79" t="s">
        <v>2723</v>
      </c>
      <c r="D227" s="78">
        <v>21110033</v>
      </c>
      <c r="E227" s="79" t="s">
        <v>546</v>
      </c>
      <c r="F227" s="73">
        <v>87</v>
      </c>
      <c r="G227" s="73">
        <v>22</v>
      </c>
      <c r="H227" s="73">
        <f t="shared" si="6"/>
        <v>1914</v>
      </c>
      <c r="I227" s="73">
        <v>1170</v>
      </c>
      <c r="J227" s="73">
        <v>60</v>
      </c>
      <c r="K227" s="73">
        <v>38</v>
      </c>
      <c r="L227" s="73">
        <f t="shared" si="7"/>
        <v>3182</v>
      </c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409</v>
      </c>
      <c r="C228" s="79" t="s">
        <v>3468</v>
      </c>
      <c r="D228" s="78">
        <v>21110067</v>
      </c>
      <c r="E228" s="79" t="s">
        <v>546</v>
      </c>
      <c r="F228" s="73">
        <v>87</v>
      </c>
      <c r="G228" s="73">
        <v>22</v>
      </c>
      <c r="H228" s="73">
        <f t="shared" si="6"/>
        <v>1914</v>
      </c>
      <c r="I228" s="73">
        <v>1246</v>
      </c>
      <c r="J228" s="73"/>
      <c r="K228" s="73">
        <v>38</v>
      </c>
      <c r="L228" s="73">
        <f t="shared" si="7"/>
        <v>3198</v>
      </c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410</v>
      </c>
      <c r="C229" s="79" t="s">
        <v>2508</v>
      </c>
      <c r="D229" s="78">
        <v>21110063</v>
      </c>
      <c r="E229" s="79" t="s">
        <v>546</v>
      </c>
      <c r="F229" s="73">
        <v>79</v>
      </c>
      <c r="G229" s="73">
        <v>22</v>
      </c>
      <c r="H229" s="73">
        <f t="shared" si="6"/>
        <v>1738</v>
      </c>
      <c r="I229" s="73">
        <v>1350</v>
      </c>
      <c r="J229" s="73"/>
      <c r="K229" s="73">
        <v>38</v>
      </c>
      <c r="L229" s="73">
        <f t="shared" si="7"/>
        <v>3126</v>
      </c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410</v>
      </c>
      <c r="C230" s="79" t="s">
        <v>3531</v>
      </c>
      <c r="D230" s="78">
        <v>21110076</v>
      </c>
      <c r="E230" s="79" t="s">
        <v>3532</v>
      </c>
      <c r="F230" s="73">
        <v>79</v>
      </c>
      <c r="G230" s="73">
        <v>22</v>
      </c>
      <c r="H230" s="73">
        <f t="shared" si="6"/>
        <v>1738</v>
      </c>
      <c r="I230" s="73">
        <v>949</v>
      </c>
      <c r="J230" s="73"/>
      <c r="K230" s="73">
        <v>38</v>
      </c>
      <c r="L230" s="73">
        <f t="shared" si="7"/>
        <v>2725</v>
      </c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411</v>
      </c>
      <c r="C231" s="79" t="s">
        <v>2267</v>
      </c>
      <c r="D231" s="78">
        <v>21103065</v>
      </c>
      <c r="E231" s="79" t="s">
        <v>251</v>
      </c>
      <c r="F231" s="73">
        <v>77</v>
      </c>
      <c r="G231" s="73">
        <v>22</v>
      </c>
      <c r="H231" s="73">
        <f t="shared" si="6"/>
        <v>1694</v>
      </c>
      <c r="I231" s="73">
        <v>877</v>
      </c>
      <c r="J231" s="73"/>
      <c r="K231" s="73">
        <v>38</v>
      </c>
      <c r="L231" s="73">
        <f t="shared" si="7"/>
        <v>2609</v>
      </c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411</v>
      </c>
      <c r="C232" s="79" t="s">
        <v>5961</v>
      </c>
      <c r="D232" s="78">
        <v>21103068</v>
      </c>
      <c r="E232" s="79" t="s">
        <v>51</v>
      </c>
      <c r="F232" s="73">
        <v>87</v>
      </c>
      <c r="G232" s="73">
        <v>22</v>
      </c>
      <c r="H232" s="73">
        <f t="shared" si="6"/>
        <v>1914</v>
      </c>
      <c r="I232" s="73">
        <v>926</v>
      </c>
      <c r="J232" s="73"/>
      <c r="K232" s="73">
        <v>38</v>
      </c>
      <c r="L232" s="73">
        <f t="shared" si="7"/>
        <v>2878</v>
      </c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412</v>
      </c>
      <c r="C233" s="79" t="s">
        <v>5905</v>
      </c>
      <c r="D233" s="78">
        <v>21110050</v>
      </c>
      <c r="E233" s="79" t="s">
        <v>546</v>
      </c>
      <c r="F233" s="73">
        <v>87</v>
      </c>
      <c r="G233" s="73">
        <v>22</v>
      </c>
      <c r="H233" s="73">
        <f t="shared" si="6"/>
        <v>1914</v>
      </c>
      <c r="I233" s="73">
        <v>958</v>
      </c>
      <c r="J233" s="73"/>
      <c r="K233" s="73">
        <v>38</v>
      </c>
      <c r="L233" s="73">
        <f t="shared" si="7"/>
        <v>2910</v>
      </c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412</v>
      </c>
      <c r="C234" s="79" t="s">
        <v>5962</v>
      </c>
      <c r="D234" s="78">
        <v>21110052</v>
      </c>
      <c r="E234" s="79" t="s">
        <v>546</v>
      </c>
      <c r="F234" s="73">
        <v>69</v>
      </c>
      <c r="G234" s="73">
        <v>22</v>
      </c>
      <c r="H234" s="73">
        <f t="shared" si="6"/>
        <v>1518</v>
      </c>
      <c r="I234" s="73">
        <v>1240</v>
      </c>
      <c r="J234" s="73"/>
      <c r="K234" s="73">
        <v>38</v>
      </c>
      <c r="L234" s="73">
        <f t="shared" si="7"/>
        <v>2796</v>
      </c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413</v>
      </c>
      <c r="C235" s="79" t="s">
        <v>2044</v>
      </c>
      <c r="D235" s="78">
        <v>21103052</v>
      </c>
      <c r="E235" s="80" t="s">
        <v>2045</v>
      </c>
      <c r="F235" s="73">
        <v>77</v>
      </c>
      <c r="G235" s="73">
        <v>22</v>
      </c>
      <c r="H235" s="73">
        <f t="shared" si="6"/>
        <v>1694</v>
      </c>
      <c r="I235" s="73">
        <v>1328</v>
      </c>
      <c r="J235" s="73"/>
      <c r="K235" s="73">
        <v>38</v>
      </c>
      <c r="L235" s="73">
        <f t="shared" si="7"/>
        <v>3060</v>
      </c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413</v>
      </c>
      <c r="C236" s="79" t="s">
        <v>5949</v>
      </c>
      <c r="D236" s="78">
        <v>21103082</v>
      </c>
      <c r="E236" s="79" t="s">
        <v>251</v>
      </c>
      <c r="F236" s="73">
        <v>73</v>
      </c>
      <c r="G236" s="73">
        <v>22</v>
      </c>
      <c r="H236" s="73">
        <f t="shared" si="6"/>
        <v>1606</v>
      </c>
      <c r="I236" s="73">
        <v>754</v>
      </c>
      <c r="J236" s="73"/>
      <c r="K236" s="73">
        <v>38</v>
      </c>
      <c r="L236" s="73">
        <f t="shared" si="7"/>
        <v>2398</v>
      </c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414</v>
      </c>
      <c r="C237" s="79" t="s">
        <v>5902</v>
      </c>
      <c r="D237" s="78">
        <v>21110088</v>
      </c>
      <c r="E237" s="79" t="s">
        <v>546</v>
      </c>
      <c r="F237" s="73">
        <v>79</v>
      </c>
      <c r="G237" s="73">
        <v>22</v>
      </c>
      <c r="H237" s="73">
        <f t="shared" si="6"/>
        <v>1738</v>
      </c>
      <c r="I237" s="73">
        <v>641</v>
      </c>
      <c r="J237" s="73"/>
      <c r="K237" s="73">
        <v>38</v>
      </c>
      <c r="L237" s="73">
        <f t="shared" si="7"/>
        <v>2417</v>
      </c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414</v>
      </c>
      <c r="C238" s="79" t="s">
        <v>3195</v>
      </c>
      <c r="D238" s="78">
        <v>21110087</v>
      </c>
      <c r="E238" s="79" t="s">
        <v>546</v>
      </c>
      <c r="F238" s="73">
        <v>79</v>
      </c>
      <c r="G238" s="73">
        <v>22</v>
      </c>
      <c r="H238" s="73">
        <f t="shared" si="6"/>
        <v>1738</v>
      </c>
      <c r="I238" s="73">
        <v>920</v>
      </c>
      <c r="J238" s="73"/>
      <c r="K238" s="73">
        <v>38</v>
      </c>
      <c r="L238" s="73">
        <f t="shared" si="7"/>
        <v>2696</v>
      </c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415</v>
      </c>
      <c r="C239" s="79" t="s">
        <v>5899</v>
      </c>
      <c r="D239" s="78">
        <v>21109068</v>
      </c>
      <c r="E239" s="79" t="s">
        <v>309</v>
      </c>
      <c r="F239" s="73">
        <v>66</v>
      </c>
      <c r="G239" s="73">
        <v>22</v>
      </c>
      <c r="H239" s="73">
        <f t="shared" si="6"/>
        <v>1452</v>
      </c>
      <c r="I239" s="73">
        <v>1002</v>
      </c>
      <c r="J239" s="73"/>
      <c r="K239" s="73">
        <v>38</v>
      </c>
      <c r="L239" s="73">
        <f t="shared" si="7"/>
        <v>2492</v>
      </c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415</v>
      </c>
      <c r="C240" s="79" t="s">
        <v>5958</v>
      </c>
      <c r="D240" s="78">
        <v>21103110</v>
      </c>
      <c r="E240" s="79" t="s">
        <v>251</v>
      </c>
      <c r="F240" s="73">
        <v>87</v>
      </c>
      <c r="G240" s="73">
        <v>22</v>
      </c>
      <c r="H240" s="73">
        <f t="shared" si="6"/>
        <v>1914</v>
      </c>
      <c r="I240" s="73">
        <v>1220</v>
      </c>
      <c r="J240" s="73"/>
      <c r="K240" s="73">
        <v>38</v>
      </c>
      <c r="L240" s="73">
        <f t="shared" si="7"/>
        <v>3172</v>
      </c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416</v>
      </c>
      <c r="C241" s="79" t="s">
        <v>2385</v>
      </c>
      <c r="D241" s="78">
        <v>21102063</v>
      </c>
      <c r="E241" s="79" t="s">
        <v>813</v>
      </c>
      <c r="F241" s="73">
        <v>61</v>
      </c>
      <c r="G241" s="73">
        <v>22</v>
      </c>
      <c r="H241" s="73">
        <f t="shared" si="6"/>
        <v>1342</v>
      </c>
      <c r="I241" s="73">
        <v>786</v>
      </c>
      <c r="J241" s="73"/>
      <c r="K241" s="73">
        <v>38</v>
      </c>
      <c r="L241" s="73">
        <f t="shared" si="7"/>
        <v>2166</v>
      </c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416</v>
      </c>
      <c r="C242" s="79" t="s">
        <v>6015</v>
      </c>
      <c r="D242" s="78">
        <v>21102007</v>
      </c>
      <c r="E242" s="79" t="s">
        <v>6016</v>
      </c>
      <c r="F242" s="73">
        <v>87</v>
      </c>
      <c r="G242" s="73">
        <v>22</v>
      </c>
      <c r="H242" s="73">
        <f t="shared" si="6"/>
        <v>1914</v>
      </c>
      <c r="I242" s="73">
        <v>1302</v>
      </c>
      <c r="J242" s="73"/>
      <c r="K242" s="73">
        <v>38</v>
      </c>
      <c r="L242" s="73">
        <f t="shared" si="7"/>
        <v>3254</v>
      </c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417</v>
      </c>
      <c r="C243" s="79" t="s">
        <v>5892</v>
      </c>
      <c r="D243" s="78">
        <v>21109066</v>
      </c>
      <c r="E243" s="79" t="s">
        <v>309</v>
      </c>
      <c r="F243" s="73">
        <v>58</v>
      </c>
      <c r="G243" s="73">
        <v>22</v>
      </c>
      <c r="H243" s="73">
        <f t="shared" si="6"/>
        <v>1276</v>
      </c>
      <c r="I243" s="73">
        <v>687</v>
      </c>
      <c r="J243" s="73"/>
      <c r="K243" s="73">
        <v>38</v>
      </c>
      <c r="L243" s="73">
        <f t="shared" si="7"/>
        <v>2001</v>
      </c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417</v>
      </c>
      <c r="C244" s="79" t="s">
        <v>3029</v>
      </c>
      <c r="D244" s="78">
        <v>21109053</v>
      </c>
      <c r="E244" s="79" t="s">
        <v>309</v>
      </c>
      <c r="F244" s="73">
        <v>87</v>
      </c>
      <c r="G244" s="73">
        <v>22</v>
      </c>
      <c r="H244" s="73">
        <f t="shared" si="6"/>
        <v>1914</v>
      </c>
      <c r="I244" s="73">
        <v>988</v>
      </c>
      <c r="J244" s="73"/>
      <c r="K244" s="73">
        <v>38</v>
      </c>
      <c r="L244" s="73">
        <f t="shared" si="7"/>
        <v>2940</v>
      </c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418</v>
      </c>
      <c r="C245" s="79" t="s">
        <v>2405</v>
      </c>
      <c r="D245" s="78">
        <v>21104005</v>
      </c>
      <c r="E245" s="79" t="s">
        <v>2210</v>
      </c>
      <c r="F245" s="73">
        <v>55</v>
      </c>
      <c r="G245" s="73">
        <v>22</v>
      </c>
      <c r="H245" s="73">
        <f t="shared" si="6"/>
        <v>1210</v>
      </c>
      <c r="I245" s="73">
        <v>680</v>
      </c>
      <c r="J245" s="73"/>
      <c r="K245" s="73">
        <v>38</v>
      </c>
      <c r="L245" s="73">
        <f t="shared" si="7"/>
        <v>1928</v>
      </c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418</v>
      </c>
      <c r="C246" s="79" t="s">
        <v>6009</v>
      </c>
      <c r="D246" s="78">
        <v>21104011</v>
      </c>
      <c r="E246" s="79" t="s">
        <v>127</v>
      </c>
      <c r="F246" s="73">
        <v>87</v>
      </c>
      <c r="G246" s="73">
        <v>22</v>
      </c>
      <c r="H246" s="73">
        <f t="shared" si="6"/>
        <v>1914</v>
      </c>
      <c r="I246" s="73">
        <v>1655</v>
      </c>
      <c r="J246" s="73"/>
      <c r="K246" s="73">
        <v>38</v>
      </c>
      <c r="L246" s="73">
        <f t="shared" si="7"/>
        <v>3607</v>
      </c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419</v>
      </c>
      <c r="C247" s="79" t="s">
        <v>2209</v>
      </c>
      <c r="D247" s="78">
        <v>21104030</v>
      </c>
      <c r="E247" s="79" t="s">
        <v>2210</v>
      </c>
      <c r="F247" s="73">
        <v>87</v>
      </c>
      <c r="G247" s="73">
        <v>22</v>
      </c>
      <c r="H247" s="73">
        <f t="shared" si="6"/>
        <v>1914</v>
      </c>
      <c r="I247" s="73">
        <v>962</v>
      </c>
      <c r="J247" s="73"/>
      <c r="K247" s="73">
        <v>38</v>
      </c>
      <c r="L247" s="73">
        <f t="shared" si="7"/>
        <v>2914</v>
      </c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419</v>
      </c>
      <c r="C248" s="79" t="s">
        <v>3740</v>
      </c>
      <c r="D248" s="78">
        <v>21106064</v>
      </c>
      <c r="E248" s="79" t="s">
        <v>212</v>
      </c>
      <c r="F248" s="73">
        <v>63</v>
      </c>
      <c r="G248" s="73">
        <v>22</v>
      </c>
      <c r="H248" s="73">
        <f t="shared" si="6"/>
        <v>1386</v>
      </c>
      <c r="I248" s="73">
        <v>1102</v>
      </c>
      <c r="J248" s="73"/>
      <c r="K248" s="73">
        <v>38</v>
      </c>
      <c r="L248" s="73">
        <f t="shared" si="7"/>
        <v>2526</v>
      </c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420</v>
      </c>
      <c r="C249" s="79" t="s">
        <v>2166</v>
      </c>
      <c r="D249" s="78">
        <v>21102047</v>
      </c>
      <c r="E249" s="79" t="s">
        <v>813</v>
      </c>
      <c r="F249" s="73">
        <v>87</v>
      </c>
      <c r="G249" s="73">
        <v>22</v>
      </c>
      <c r="H249" s="73">
        <f t="shared" si="6"/>
        <v>1914</v>
      </c>
      <c r="I249" s="73">
        <v>1026</v>
      </c>
      <c r="J249" s="73"/>
      <c r="K249" s="73">
        <v>38</v>
      </c>
      <c r="L249" s="73">
        <f t="shared" si="7"/>
        <v>2978</v>
      </c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420</v>
      </c>
      <c r="C250" s="79" t="s">
        <v>3730</v>
      </c>
      <c r="D250" s="78">
        <v>21102067</v>
      </c>
      <c r="E250" s="79" t="s">
        <v>6073</v>
      </c>
      <c r="F250" s="73">
        <v>87</v>
      </c>
      <c r="G250" s="73">
        <v>22</v>
      </c>
      <c r="H250" s="73">
        <f t="shared" si="6"/>
        <v>1914</v>
      </c>
      <c r="I250" s="73">
        <v>921</v>
      </c>
      <c r="J250" s="73"/>
      <c r="K250" s="73">
        <v>38</v>
      </c>
      <c r="L250" s="73">
        <f t="shared" si="7"/>
        <v>2873</v>
      </c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421</v>
      </c>
      <c r="C251" s="79" t="s">
        <v>5734</v>
      </c>
      <c r="D251" s="78">
        <v>21109044</v>
      </c>
      <c r="E251" s="79" t="s">
        <v>309</v>
      </c>
      <c r="F251" s="73">
        <v>87</v>
      </c>
      <c r="G251" s="73">
        <v>22</v>
      </c>
      <c r="H251" s="73">
        <f t="shared" si="6"/>
        <v>1914</v>
      </c>
      <c r="I251" s="73">
        <v>807</v>
      </c>
      <c r="J251" s="73"/>
      <c r="K251" s="73">
        <v>38</v>
      </c>
      <c r="L251" s="73">
        <f t="shared" si="7"/>
        <v>2759</v>
      </c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421</v>
      </c>
      <c r="C252" s="79" t="s">
        <v>2681</v>
      </c>
      <c r="D252" s="78">
        <v>21109050</v>
      </c>
      <c r="E252" s="79" t="s">
        <v>309</v>
      </c>
      <c r="F252" s="73">
        <v>87</v>
      </c>
      <c r="G252" s="73">
        <v>22</v>
      </c>
      <c r="H252" s="73">
        <f t="shared" si="6"/>
        <v>1914</v>
      </c>
      <c r="I252" s="73">
        <v>1464</v>
      </c>
      <c r="J252" s="73"/>
      <c r="K252" s="73">
        <v>38</v>
      </c>
      <c r="L252" s="73">
        <f t="shared" si="7"/>
        <v>3416</v>
      </c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422</v>
      </c>
      <c r="C253" s="79" t="s">
        <v>5894</v>
      </c>
      <c r="D253" s="78">
        <v>21102027</v>
      </c>
      <c r="E253" s="79" t="s">
        <v>813</v>
      </c>
      <c r="F253" s="73">
        <v>76</v>
      </c>
      <c r="G253" s="73">
        <v>22</v>
      </c>
      <c r="H253" s="73">
        <f t="shared" si="6"/>
        <v>1672</v>
      </c>
      <c r="I253" s="73">
        <v>975</v>
      </c>
      <c r="J253" s="73"/>
      <c r="K253" s="73">
        <v>38</v>
      </c>
      <c r="L253" s="73">
        <f t="shared" si="7"/>
        <v>2685</v>
      </c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422</v>
      </c>
      <c r="C254" s="79" t="s">
        <v>6005</v>
      </c>
      <c r="D254" s="78">
        <v>21102054</v>
      </c>
      <c r="E254" s="79" t="s">
        <v>813</v>
      </c>
      <c r="F254" s="73">
        <v>87</v>
      </c>
      <c r="G254" s="73">
        <v>22</v>
      </c>
      <c r="H254" s="73">
        <f t="shared" si="6"/>
        <v>1914</v>
      </c>
      <c r="I254" s="73">
        <v>1060</v>
      </c>
      <c r="J254" s="73"/>
      <c r="K254" s="73">
        <v>38</v>
      </c>
      <c r="L254" s="73">
        <f t="shared" si="7"/>
        <v>3012</v>
      </c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423</v>
      </c>
      <c r="C255" s="79" t="s">
        <v>2669</v>
      </c>
      <c r="D255" s="78">
        <v>21124020</v>
      </c>
      <c r="E255" s="79" t="s">
        <v>156</v>
      </c>
      <c r="F255" s="73">
        <v>76</v>
      </c>
      <c r="G255" s="73">
        <v>22</v>
      </c>
      <c r="H255" s="73">
        <f t="shared" si="6"/>
        <v>1672</v>
      </c>
      <c r="I255" s="73">
        <v>1204</v>
      </c>
      <c r="J255" s="73"/>
      <c r="K255" s="73">
        <v>38</v>
      </c>
      <c r="L255" s="73">
        <f t="shared" si="7"/>
        <v>2914</v>
      </c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423</v>
      </c>
      <c r="C256" s="79" t="s">
        <v>3919</v>
      </c>
      <c r="D256" s="78">
        <v>21124032</v>
      </c>
      <c r="E256" s="79" t="s">
        <v>156</v>
      </c>
      <c r="F256" s="73">
        <v>76</v>
      </c>
      <c r="G256" s="73">
        <v>22</v>
      </c>
      <c r="H256" s="73">
        <f t="shared" si="6"/>
        <v>1672</v>
      </c>
      <c r="I256" s="73">
        <v>1094</v>
      </c>
      <c r="J256" s="73"/>
      <c r="K256" s="73">
        <v>38</v>
      </c>
      <c r="L256" s="73">
        <f t="shared" si="7"/>
        <v>2804</v>
      </c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424</v>
      </c>
      <c r="C257" s="79" t="s">
        <v>2964</v>
      </c>
      <c r="D257" s="78">
        <v>21102072</v>
      </c>
      <c r="E257" s="79" t="s">
        <v>813</v>
      </c>
      <c r="F257" s="73">
        <v>69</v>
      </c>
      <c r="G257" s="73">
        <v>22</v>
      </c>
      <c r="H257" s="73">
        <f t="shared" si="6"/>
        <v>1518</v>
      </c>
      <c r="I257" s="73">
        <v>626</v>
      </c>
      <c r="J257" s="73"/>
      <c r="K257" s="73">
        <v>38</v>
      </c>
      <c r="L257" s="73">
        <f t="shared" si="7"/>
        <v>2182</v>
      </c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424</v>
      </c>
      <c r="C258" s="79" t="s">
        <v>5204</v>
      </c>
      <c r="D258" s="78">
        <v>21102025</v>
      </c>
      <c r="E258" s="79" t="s">
        <v>309</v>
      </c>
      <c r="F258" s="73">
        <v>87</v>
      </c>
      <c r="G258" s="73">
        <v>22</v>
      </c>
      <c r="H258" s="73">
        <f t="shared" si="6"/>
        <v>1914</v>
      </c>
      <c r="I258" s="73">
        <v>1133</v>
      </c>
      <c r="J258" s="73"/>
      <c r="K258" s="73">
        <v>38</v>
      </c>
      <c r="L258" s="73">
        <f t="shared" si="7"/>
        <v>3085</v>
      </c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425</v>
      </c>
      <c r="C259" s="79" t="s">
        <v>6087</v>
      </c>
      <c r="D259" s="78">
        <v>23901722</v>
      </c>
      <c r="E259" s="79"/>
      <c r="F259" s="73">
        <v>70</v>
      </c>
      <c r="G259" s="73">
        <v>22</v>
      </c>
      <c r="H259" s="73">
        <f t="shared" ref="H259:H322" si="8">F259*G259</f>
        <v>1540</v>
      </c>
      <c r="I259" s="73">
        <v>613</v>
      </c>
      <c r="J259" s="73"/>
      <c r="K259" s="73">
        <v>38</v>
      </c>
      <c r="L259" s="73">
        <f t="shared" ref="L259:L322" si="9">H259+I259+J259+K259</f>
        <v>2191</v>
      </c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425</v>
      </c>
      <c r="C260" s="79" t="s">
        <v>6086</v>
      </c>
      <c r="D260" s="78">
        <v>23904140</v>
      </c>
      <c r="E260" s="79"/>
      <c r="F260" s="73">
        <v>87</v>
      </c>
      <c r="G260" s="73">
        <v>22</v>
      </c>
      <c r="H260" s="73">
        <f t="shared" si="8"/>
        <v>1914</v>
      </c>
      <c r="I260" s="73">
        <v>859</v>
      </c>
      <c r="J260" s="73">
        <v>120</v>
      </c>
      <c r="K260" s="73">
        <v>38</v>
      </c>
      <c r="L260" s="73">
        <f t="shared" si="9"/>
        <v>2931</v>
      </c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426</v>
      </c>
      <c r="C261" s="79" t="s">
        <v>2035</v>
      </c>
      <c r="D261" s="78">
        <v>21124031</v>
      </c>
      <c r="E261" s="79" t="s">
        <v>156</v>
      </c>
      <c r="F261" s="73">
        <v>55</v>
      </c>
      <c r="G261" s="73">
        <v>22</v>
      </c>
      <c r="H261" s="73">
        <f t="shared" si="8"/>
        <v>1210</v>
      </c>
      <c r="I261" s="73">
        <v>1067</v>
      </c>
      <c r="J261" s="73"/>
      <c r="K261" s="73">
        <v>38</v>
      </c>
      <c r="L261" s="73">
        <f t="shared" si="9"/>
        <v>2315</v>
      </c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426</v>
      </c>
      <c r="C262" s="79" t="s">
        <v>3749</v>
      </c>
      <c r="D262" s="78">
        <v>21104096</v>
      </c>
      <c r="E262" s="79" t="s">
        <v>127</v>
      </c>
      <c r="F262" s="73">
        <v>65</v>
      </c>
      <c r="G262" s="73">
        <v>22</v>
      </c>
      <c r="H262" s="73">
        <f t="shared" si="8"/>
        <v>1430</v>
      </c>
      <c r="I262" s="73">
        <v>1339</v>
      </c>
      <c r="J262" s="73"/>
      <c r="K262" s="73">
        <v>38</v>
      </c>
      <c r="L262" s="73">
        <f t="shared" si="9"/>
        <v>2807</v>
      </c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427</v>
      </c>
      <c r="C263" s="79" t="s">
        <v>5929</v>
      </c>
      <c r="D263" s="78">
        <v>21103060</v>
      </c>
      <c r="E263" s="79" t="s">
        <v>251</v>
      </c>
      <c r="F263" s="73">
        <v>82</v>
      </c>
      <c r="G263" s="73">
        <v>22</v>
      </c>
      <c r="H263" s="73">
        <f t="shared" si="8"/>
        <v>1804</v>
      </c>
      <c r="I263" s="73">
        <v>655</v>
      </c>
      <c r="J263" s="73"/>
      <c r="K263" s="73">
        <v>38</v>
      </c>
      <c r="L263" s="73">
        <f t="shared" si="9"/>
        <v>2497</v>
      </c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427</v>
      </c>
      <c r="C264" s="79" t="s">
        <v>3949</v>
      </c>
      <c r="D264" s="78">
        <v>21103093</v>
      </c>
      <c r="E264" s="79" t="s">
        <v>51</v>
      </c>
      <c r="F264" s="73">
        <v>82</v>
      </c>
      <c r="G264" s="73">
        <v>22</v>
      </c>
      <c r="H264" s="73">
        <f t="shared" si="8"/>
        <v>1804</v>
      </c>
      <c r="I264" s="73">
        <v>795</v>
      </c>
      <c r="J264" s="73"/>
      <c r="K264" s="73">
        <v>38</v>
      </c>
      <c r="L264" s="73">
        <f t="shared" si="9"/>
        <v>2637</v>
      </c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428</v>
      </c>
      <c r="C265" s="79" t="s">
        <v>5918</v>
      </c>
      <c r="D265" s="78">
        <v>21113063</v>
      </c>
      <c r="E265" s="79" t="s">
        <v>723</v>
      </c>
      <c r="F265" s="73">
        <v>77</v>
      </c>
      <c r="G265" s="73">
        <v>22</v>
      </c>
      <c r="H265" s="73">
        <f t="shared" si="8"/>
        <v>1694</v>
      </c>
      <c r="I265" s="73">
        <v>1701</v>
      </c>
      <c r="J265" s="73"/>
      <c r="K265" s="73">
        <v>38</v>
      </c>
      <c r="L265" s="73">
        <f t="shared" si="9"/>
        <v>3433</v>
      </c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428</v>
      </c>
      <c r="C266" s="79" t="s">
        <v>5954</v>
      </c>
      <c r="D266" s="78">
        <v>21113036</v>
      </c>
      <c r="E266" s="79" t="s">
        <v>723</v>
      </c>
      <c r="F266" s="73">
        <v>73</v>
      </c>
      <c r="G266" s="73">
        <v>22</v>
      </c>
      <c r="H266" s="73">
        <f t="shared" si="8"/>
        <v>1606</v>
      </c>
      <c r="I266" s="73">
        <v>1743</v>
      </c>
      <c r="J266" s="73">
        <v>150</v>
      </c>
      <c r="K266" s="73">
        <v>38</v>
      </c>
      <c r="L266" s="73">
        <f t="shared" si="9"/>
        <v>3537</v>
      </c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429</v>
      </c>
      <c r="C267" s="79" t="s">
        <v>3281</v>
      </c>
      <c r="D267" s="78">
        <v>21106050</v>
      </c>
      <c r="E267" s="79" t="s">
        <v>212</v>
      </c>
      <c r="F267" s="73">
        <v>87</v>
      </c>
      <c r="G267" s="73">
        <v>22</v>
      </c>
      <c r="H267" s="73">
        <f t="shared" si="8"/>
        <v>1914</v>
      </c>
      <c r="I267" s="73">
        <v>1407</v>
      </c>
      <c r="J267" s="73"/>
      <c r="K267" s="73">
        <v>38</v>
      </c>
      <c r="L267" s="73">
        <f t="shared" si="9"/>
        <v>3359</v>
      </c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429</v>
      </c>
      <c r="C268" s="79" t="s">
        <v>5981</v>
      </c>
      <c r="D268" s="78">
        <v>21106103</v>
      </c>
      <c r="E268" s="79" t="s">
        <v>212</v>
      </c>
      <c r="F268" s="73">
        <v>55</v>
      </c>
      <c r="G268" s="73">
        <v>22</v>
      </c>
      <c r="H268" s="73">
        <f t="shared" si="8"/>
        <v>1210</v>
      </c>
      <c r="I268" s="73">
        <v>517</v>
      </c>
      <c r="J268" s="73"/>
      <c r="K268" s="73">
        <v>38</v>
      </c>
      <c r="L268" s="73">
        <f t="shared" si="9"/>
        <v>1765</v>
      </c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430</v>
      </c>
      <c r="C269" s="79" t="s">
        <v>2566</v>
      </c>
      <c r="D269" s="78">
        <v>21109097</v>
      </c>
      <c r="E269" s="79" t="s">
        <v>309</v>
      </c>
      <c r="F269" s="73">
        <v>58</v>
      </c>
      <c r="G269" s="73">
        <v>22</v>
      </c>
      <c r="H269" s="73">
        <f t="shared" si="8"/>
        <v>1276</v>
      </c>
      <c r="I269" s="73">
        <v>793</v>
      </c>
      <c r="J269" s="73"/>
      <c r="K269" s="73">
        <v>38</v>
      </c>
      <c r="L269" s="73">
        <f t="shared" si="9"/>
        <v>2107</v>
      </c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430</v>
      </c>
      <c r="C270" s="79" t="s">
        <v>4177</v>
      </c>
      <c r="D270" s="78">
        <v>21109032</v>
      </c>
      <c r="E270" s="79" t="s">
        <v>309</v>
      </c>
      <c r="F270" s="73">
        <v>69</v>
      </c>
      <c r="G270" s="73">
        <v>22</v>
      </c>
      <c r="H270" s="73">
        <f t="shared" si="8"/>
        <v>1518</v>
      </c>
      <c r="I270" s="73">
        <v>420</v>
      </c>
      <c r="J270" s="73">
        <v>60</v>
      </c>
      <c r="K270" s="73">
        <v>38</v>
      </c>
      <c r="L270" s="73">
        <f t="shared" si="9"/>
        <v>2036</v>
      </c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431</v>
      </c>
      <c r="C271" s="79" t="s">
        <v>2219</v>
      </c>
      <c r="D271" s="78">
        <v>21113028</v>
      </c>
      <c r="E271" s="79" t="s">
        <v>723</v>
      </c>
      <c r="F271" s="73">
        <v>87</v>
      </c>
      <c r="G271" s="73">
        <v>22</v>
      </c>
      <c r="H271" s="73">
        <f t="shared" si="8"/>
        <v>1914</v>
      </c>
      <c r="I271" s="73">
        <v>1365</v>
      </c>
      <c r="J271" s="73"/>
      <c r="K271" s="73">
        <v>38</v>
      </c>
      <c r="L271" s="73">
        <f t="shared" si="9"/>
        <v>3317</v>
      </c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431</v>
      </c>
      <c r="C272" s="79" t="s">
        <v>5798</v>
      </c>
      <c r="D272" s="78">
        <v>21113005</v>
      </c>
      <c r="E272" s="79" t="s">
        <v>1412</v>
      </c>
      <c r="F272" s="73">
        <v>68</v>
      </c>
      <c r="G272" s="73">
        <v>22</v>
      </c>
      <c r="H272" s="73">
        <f t="shared" si="8"/>
        <v>1496</v>
      </c>
      <c r="I272" s="73">
        <v>1234</v>
      </c>
      <c r="J272" s="73"/>
      <c r="K272" s="73">
        <v>38</v>
      </c>
      <c r="L272" s="73">
        <f t="shared" si="9"/>
        <v>2768</v>
      </c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432</v>
      </c>
      <c r="C273" s="79" t="s">
        <v>3969</v>
      </c>
      <c r="D273" s="78">
        <v>21109118</v>
      </c>
      <c r="E273" s="79" t="s">
        <v>309</v>
      </c>
      <c r="F273" s="73">
        <v>87</v>
      </c>
      <c r="G273" s="73">
        <v>22</v>
      </c>
      <c r="H273" s="73">
        <f t="shared" si="8"/>
        <v>1914</v>
      </c>
      <c r="I273" s="73">
        <v>818</v>
      </c>
      <c r="J273" s="73"/>
      <c r="K273" s="73">
        <v>38</v>
      </c>
      <c r="L273" s="73">
        <f t="shared" si="9"/>
        <v>2770</v>
      </c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432</v>
      </c>
      <c r="C274" s="79" t="s">
        <v>4011</v>
      </c>
      <c r="D274" s="78">
        <v>21109084</v>
      </c>
      <c r="E274" s="79" t="s">
        <v>309</v>
      </c>
      <c r="F274" s="73">
        <v>55</v>
      </c>
      <c r="G274" s="73">
        <v>22</v>
      </c>
      <c r="H274" s="73">
        <f t="shared" si="8"/>
        <v>1210</v>
      </c>
      <c r="I274" s="73">
        <v>317</v>
      </c>
      <c r="J274" s="73"/>
      <c r="K274" s="73">
        <v>38</v>
      </c>
      <c r="L274" s="73">
        <f t="shared" si="9"/>
        <v>1565</v>
      </c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433</v>
      </c>
      <c r="C275" s="79" t="s">
        <v>5896</v>
      </c>
      <c r="D275" s="78">
        <v>21103001</v>
      </c>
      <c r="E275" s="79" t="s">
        <v>251</v>
      </c>
      <c r="F275" s="73">
        <v>61</v>
      </c>
      <c r="G275" s="73">
        <v>22</v>
      </c>
      <c r="H275" s="73">
        <f t="shared" si="8"/>
        <v>1342</v>
      </c>
      <c r="I275" s="73">
        <v>992</v>
      </c>
      <c r="J275" s="73"/>
      <c r="K275" s="73">
        <v>38</v>
      </c>
      <c r="L275" s="73">
        <f t="shared" si="9"/>
        <v>2372</v>
      </c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433</v>
      </c>
      <c r="C276" s="79" t="s">
        <v>5963</v>
      </c>
      <c r="D276" s="78">
        <v>21103029</v>
      </c>
      <c r="E276" s="79" t="s">
        <v>251</v>
      </c>
      <c r="F276" s="73">
        <v>83</v>
      </c>
      <c r="G276" s="73">
        <v>22</v>
      </c>
      <c r="H276" s="73">
        <f t="shared" si="8"/>
        <v>1826</v>
      </c>
      <c r="I276" s="73">
        <v>687</v>
      </c>
      <c r="J276" s="73"/>
      <c r="K276" s="73">
        <v>38</v>
      </c>
      <c r="L276" s="73">
        <f t="shared" si="9"/>
        <v>2551</v>
      </c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434</v>
      </c>
      <c r="C277" s="79" t="s">
        <v>5912</v>
      </c>
      <c r="D277" s="78">
        <v>21103112</v>
      </c>
      <c r="E277" s="79" t="s">
        <v>251</v>
      </c>
      <c r="F277" s="73">
        <v>87</v>
      </c>
      <c r="G277" s="73">
        <v>22</v>
      </c>
      <c r="H277" s="73">
        <f t="shared" si="8"/>
        <v>1914</v>
      </c>
      <c r="I277" s="73">
        <v>1092</v>
      </c>
      <c r="J277" s="73"/>
      <c r="K277" s="73">
        <v>38</v>
      </c>
      <c r="L277" s="73">
        <f t="shared" si="9"/>
        <v>3044</v>
      </c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434</v>
      </c>
      <c r="C278" s="79" t="s">
        <v>4149</v>
      </c>
      <c r="D278" s="78">
        <v>21126004</v>
      </c>
      <c r="E278" s="79" t="s">
        <v>652</v>
      </c>
      <c r="F278" s="73">
        <v>87</v>
      </c>
      <c r="G278" s="73">
        <v>22</v>
      </c>
      <c r="H278" s="73">
        <f t="shared" si="8"/>
        <v>1914</v>
      </c>
      <c r="I278" s="73">
        <v>557</v>
      </c>
      <c r="J278" s="73"/>
      <c r="K278" s="73">
        <v>38</v>
      </c>
      <c r="L278" s="73">
        <f t="shared" si="9"/>
        <v>2509</v>
      </c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435</v>
      </c>
      <c r="C279" s="79" t="s">
        <v>1008</v>
      </c>
      <c r="D279" s="78">
        <v>22104066</v>
      </c>
      <c r="E279" s="79" t="s">
        <v>266</v>
      </c>
      <c r="F279" s="73">
        <v>76</v>
      </c>
      <c r="G279" s="73">
        <v>22</v>
      </c>
      <c r="H279" s="73">
        <f t="shared" si="8"/>
        <v>1672</v>
      </c>
      <c r="I279" s="73">
        <v>1135</v>
      </c>
      <c r="J279" s="73"/>
      <c r="K279" s="73">
        <v>38</v>
      </c>
      <c r="L279" s="73">
        <f t="shared" si="9"/>
        <v>2845</v>
      </c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435</v>
      </c>
      <c r="C280" s="79" t="s">
        <v>6074</v>
      </c>
      <c r="D280" s="78">
        <v>22110082</v>
      </c>
      <c r="E280" s="79" t="s">
        <v>546</v>
      </c>
      <c r="F280" s="73">
        <v>82</v>
      </c>
      <c r="G280" s="73">
        <v>22</v>
      </c>
      <c r="H280" s="73">
        <f t="shared" si="8"/>
        <v>1804</v>
      </c>
      <c r="I280" s="73">
        <v>1387</v>
      </c>
      <c r="J280" s="73"/>
      <c r="K280" s="73">
        <v>38</v>
      </c>
      <c r="L280" s="73">
        <f t="shared" si="9"/>
        <v>3229</v>
      </c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436</v>
      </c>
      <c r="C281" s="79" t="s">
        <v>5989</v>
      </c>
      <c r="D281" s="78">
        <v>22124106</v>
      </c>
      <c r="E281" s="79" t="s">
        <v>156</v>
      </c>
      <c r="F281" s="73">
        <v>82</v>
      </c>
      <c r="G281" s="73">
        <v>22</v>
      </c>
      <c r="H281" s="73">
        <f t="shared" si="8"/>
        <v>1804</v>
      </c>
      <c r="I281" s="73">
        <v>1962</v>
      </c>
      <c r="J281" s="73"/>
      <c r="K281" s="73">
        <v>38</v>
      </c>
      <c r="L281" s="73">
        <f t="shared" si="9"/>
        <v>3804</v>
      </c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436</v>
      </c>
      <c r="C282" s="79" t="s">
        <v>4923</v>
      </c>
      <c r="D282" s="78">
        <v>22124019</v>
      </c>
      <c r="E282" s="79" t="s">
        <v>156</v>
      </c>
      <c r="F282" s="73">
        <v>87</v>
      </c>
      <c r="G282" s="73">
        <v>22</v>
      </c>
      <c r="H282" s="73">
        <f t="shared" si="8"/>
        <v>1914</v>
      </c>
      <c r="I282" s="73">
        <v>1505</v>
      </c>
      <c r="J282" s="73"/>
      <c r="K282" s="73">
        <v>38</v>
      </c>
      <c r="L282" s="73">
        <f t="shared" si="9"/>
        <v>3457</v>
      </c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437</v>
      </c>
      <c r="C283" s="79" t="s">
        <v>50</v>
      </c>
      <c r="D283" s="78">
        <v>22103130</v>
      </c>
      <c r="E283" s="79" t="s">
        <v>51</v>
      </c>
      <c r="F283" s="73">
        <v>87</v>
      </c>
      <c r="G283" s="73">
        <v>22</v>
      </c>
      <c r="H283" s="73">
        <f t="shared" si="8"/>
        <v>1914</v>
      </c>
      <c r="I283" s="73">
        <v>2068</v>
      </c>
      <c r="J283" s="73">
        <v>410</v>
      </c>
      <c r="K283" s="73">
        <v>38</v>
      </c>
      <c r="L283" s="73">
        <f t="shared" si="9"/>
        <v>4430</v>
      </c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437</v>
      </c>
      <c r="C284" s="79" t="s">
        <v>6035</v>
      </c>
      <c r="D284" s="78">
        <v>22103111</v>
      </c>
      <c r="E284" s="79" t="s">
        <v>51</v>
      </c>
      <c r="F284" s="73">
        <v>85</v>
      </c>
      <c r="G284" s="73">
        <v>22</v>
      </c>
      <c r="H284" s="73">
        <f t="shared" si="8"/>
        <v>1870</v>
      </c>
      <c r="I284" s="73">
        <v>2073</v>
      </c>
      <c r="J284" s="73">
        <v>90</v>
      </c>
      <c r="K284" s="73">
        <v>38</v>
      </c>
      <c r="L284" s="73">
        <f t="shared" si="9"/>
        <v>4071</v>
      </c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438</v>
      </c>
      <c r="C285" s="79" t="s">
        <v>642</v>
      </c>
      <c r="D285" s="78">
        <v>22103131</v>
      </c>
      <c r="E285" s="79" t="s">
        <v>251</v>
      </c>
      <c r="F285" s="73">
        <v>87</v>
      </c>
      <c r="G285" s="73">
        <v>22</v>
      </c>
      <c r="H285" s="73">
        <f t="shared" si="8"/>
        <v>1914</v>
      </c>
      <c r="I285" s="73">
        <v>3022</v>
      </c>
      <c r="J285" s="73"/>
      <c r="K285" s="73">
        <v>38</v>
      </c>
      <c r="L285" s="73">
        <f t="shared" si="9"/>
        <v>4974</v>
      </c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438</v>
      </c>
      <c r="C286" s="79" t="s">
        <v>6021</v>
      </c>
      <c r="D286" s="78">
        <v>22109021</v>
      </c>
      <c r="E286" s="79" t="s">
        <v>309</v>
      </c>
      <c r="F286" s="73">
        <v>87</v>
      </c>
      <c r="G286" s="73">
        <v>22</v>
      </c>
      <c r="H286" s="73">
        <f t="shared" si="8"/>
        <v>1914</v>
      </c>
      <c r="I286" s="73">
        <v>4422</v>
      </c>
      <c r="J286" s="73">
        <v>200</v>
      </c>
      <c r="K286" s="73">
        <v>38</v>
      </c>
      <c r="L286" s="73">
        <f t="shared" si="9"/>
        <v>6574</v>
      </c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439</v>
      </c>
      <c r="C287" s="79" t="s">
        <v>5867</v>
      </c>
      <c r="D287" s="78">
        <v>22112079</v>
      </c>
      <c r="E287" s="79" t="s">
        <v>1076</v>
      </c>
      <c r="F287" s="73">
        <v>87</v>
      </c>
      <c r="G287" s="73">
        <v>22</v>
      </c>
      <c r="H287" s="73">
        <f t="shared" si="8"/>
        <v>1914</v>
      </c>
      <c r="I287" s="73">
        <v>1740</v>
      </c>
      <c r="J287" s="73"/>
      <c r="K287" s="73">
        <v>38</v>
      </c>
      <c r="L287" s="73">
        <f t="shared" si="9"/>
        <v>3692</v>
      </c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439</v>
      </c>
      <c r="C288" s="79" t="s">
        <v>4947</v>
      </c>
      <c r="D288" s="78">
        <v>22110044</v>
      </c>
      <c r="E288" s="79" t="s">
        <v>546</v>
      </c>
      <c r="F288" s="73">
        <v>87</v>
      </c>
      <c r="G288" s="73">
        <v>22</v>
      </c>
      <c r="H288" s="73">
        <f t="shared" si="8"/>
        <v>1914</v>
      </c>
      <c r="I288" s="73">
        <v>1595</v>
      </c>
      <c r="J288" s="73"/>
      <c r="K288" s="73">
        <v>38</v>
      </c>
      <c r="L288" s="73">
        <f t="shared" si="9"/>
        <v>3547</v>
      </c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440</v>
      </c>
      <c r="C289" s="79" t="s">
        <v>907</v>
      </c>
      <c r="D289" s="78">
        <v>22106008</v>
      </c>
      <c r="E289" s="79" t="s">
        <v>212</v>
      </c>
      <c r="F289" s="73">
        <v>75</v>
      </c>
      <c r="G289" s="73">
        <v>22</v>
      </c>
      <c r="H289" s="73">
        <f t="shared" si="8"/>
        <v>1650</v>
      </c>
      <c r="I289" s="73">
        <v>1269</v>
      </c>
      <c r="J289" s="73"/>
      <c r="K289" s="73">
        <v>38</v>
      </c>
      <c r="L289" s="73">
        <f t="shared" si="9"/>
        <v>2957</v>
      </c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440</v>
      </c>
      <c r="C290" s="79" t="s">
        <v>3169</v>
      </c>
      <c r="D290" s="78">
        <v>22126057</v>
      </c>
      <c r="E290" s="79" t="s">
        <v>652</v>
      </c>
      <c r="F290" s="73">
        <v>80</v>
      </c>
      <c r="G290" s="73">
        <v>22</v>
      </c>
      <c r="H290" s="73">
        <f t="shared" si="8"/>
        <v>1760</v>
      </c>
      <c r="I290" s="73">
        <v>1244</v>
      </c>
      <c r="J290" s="73"/>
      <c r="K290" s="73">
        <v>38</v>
      </c>
      <c r="L290" s="73">
        <f t="shared" si="9"/>
        <v>3042</v>
      </c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441</v>
      </c>
      <c r="C291" s="79" t="s">
        <v>5974</v>
      </c>
      <c r="D291" s="78">
        <v>22112032</v>
      </c>
      <c r="E291" s="79" t="s">
        <v>1076</v>
      </c>
      <c r="F291" s="73">
        <v>81</v>
      </c>
      <c r="G291" s="73">
        <v>22</v>
      </c>
      <c r="H291" s="73">
        <f t="shared" si="8"/>
        <v>1782</v>
      </c>
      <c r="I291" s="73">
        <v>1044</v>
      </c>
      <c r="J291" s="73">
        <v>60</v>
      </c>
      <c r="K291" s="73">
        <v>38</v>
      </c>
      <c r="L291" s="73">
        <f t="shared" si="9"/>
        <v>2924</v>
      </c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441</v>
      </c>
      <c r="C292" s="79" t="s">
        <v>5985</v>
      </c>
      <c r="D292" s="78">
        <v>22112034</v>
      </c>
      <c r="E292" s="79" t="s">
        <v>1076</v>
      </c>
      <c r="F292" s="73">
        <v>87</v>
      </c>
      <c r="G292" s="73">
        <v>22</v>
      </c>
      <c r="H292" s="73">
        <f t="shared" si="8"/>
        <v>1914</v>
      </c>
      <c r="I292" s="73">
        <v>654</v>
      </c>
      <c r="J292" s="73"/>
      <c r="K292" s="73">
        <v>38</v>
      </c>
      <c r="L292" s="73">
        <f t="shared" si="9"/>
        <v>2606</v>
      </c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442</v>
      </c>
      <c r="C293" s="79" t="s">
        <v>812</v>
      </c>
      <c r="D293" s="78">
        <v>22102007</v>
      </c>
      <c r="E293" s="79" t="s">
        <v>813</v>
      </c>
      <c r="F293" s="73">
        <v>87</v>
      </c>
      <c r="G293" s="73">
        <v>22</v>
      </c>
      <c r="H293" s="73">
        <f t="shared" si="8"/>
        <v>1914</v>
      </c>
      <c r="I293" s="73">
        <v>1184</v>
      </c>
      <c r="J293" s="73"/>
      <c r="K293" s="73">
        <v>38</v>
      </c>
      <c r="L293" s="73">
        <f t="shared" si="9"/>
        <v>3136</v>
      </c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442</v>
      </c>
      <c r="C294" s="79" t="s">
        <v>5753</v>
      </c>
      <c r="D294" s="78">
        <v>22102004</v>
      </c>
      <c r="E294" s="79" t="s">
        <v>813</v>
      </c>
      <c r="F294" s="73">
        <v>87</v>
      </c>
      <c r="G294" s="73">
        <v>22</v>
      </c>
      <c r="H294" s="73">
        <f t="shared" si="8"/>
        <v>1914</v>
      </c>
      <c r="I294" s="73">
        <v>1649</v>
      </c>
      <c r="J294" s="73"/>
      <c r="K294" s="73">
        <v>38</v>
      </c>
      <c r="L294" s="73">
        <f t="shared" si="9"/>
        <v>3601</v>
      </c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443</v>
      </c>
      <c r="C295" s="79" t="s">
        <v>1496</v>
      </c>
      <c r="D295" s="78">
        <v>22112053</v>
      </c>
      <c r="E295" s="79" t="s">
        <v>6069</v>
      </c>
      <c r="F295" s="73">
        <v>87</v>
      </c>
      <c r="G295" s="73">
        <v>22</v>
      </c>
      <c r="H295" s="73">
        <f t="shared" si="8"/>
        <v>1914</v>
      </c>
      <c r="I295" s="73">
        <v>1205</v>
      </c>
      <c r="J295" s="73"/>
      <c r="K295" s="73">
        <v>38</v>
      </c>
      <c r="L295" s="73">
        <f t="shared" si="9"/>
        <v>3157</v>
      </c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443</v>
      </c>
      <c r="C296" s="79" t="s">
        <v>337</v>
      </c>
      <c r="D296" s="78">
        <v>22112063</v>
      </c>
      <c r="E296" s="79" t="s">
        <v>6069</v>
      </c>
      <c r="F296" s="73">
        <v>87</v>
      </c>
      <c r="G296" s="73">
        <v>22</v>
      </c>
      <c r="H296" s="73">
        <f t="shared" si="8"/>
        <v>1914</v>
      </c>
      <c r="I296" s="73">
        <v>1796</v>
      </c>
      <c r="J296" s="73"/>
      <c r="K296" s="73">
        <v>38</v>
      </c>
      <c r="L296" s="73">
        <f t="shared" si="9"/>
        <v>3748</v>
      </c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444</v>
      </c>
      <c r="C297" s="79" t="s">
        <v>722</v>
      </c>
      <c r="D297" s="78">
        <v>22113040</v>
      </c>
      <c r="E297" s="79" t="s">
        <v>723</v>
      </c>
      <c r="F297" s="73">
        <v>83</v>
      </c>
      <c r="G297" s="73">
        <v>22</v>
      </c>
      <c r="H297" s="73">
        <f t="shared" si="8"/>
        <v>1826</v>
      </c>
      <c r="I297" s="73">
        <v>954</v>
      </c>
      <c r="J297" s="73"/>
      <c r="K297" s="73">
        <v>38</v>
      </c>
      <c r="L297" s="73">
        <f t="shared" si="9"/>
        <v>2818</v>
      </c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444</v>
      </c>
      <c r="C298" s="79" t="s">
        <v>4571</v>
      </c>
      <c r="D298" s="78">
        <v>22112077</v>
      </c>
      <c r="E298" s="79" t="s">
        <v>1076</v>
      </c>
      <c r="F298" s="73">
        <v>87</v>
      </c>
      <c r="G298" s="73">
        <v>22</v>
      </c>
      <c r="H298" s="73">
        <f t="shared" si="8"/>
        <v>1914</v>
      </c>
      <c r="I298" s="73">
        <v>1422</v>
      </c>
      <c r="J298" s="73"/>
      <c r="K298" s="73">
        <v>38</v>
      </c>
      <c r="L298" s="73">
        <f t="shared" si="9"/>
        <v>3374</v>
      </c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445</v>
      </c>
      <c r="C299" s="79" t="s">
        <v>4547</v>
      </c>
      <c r="D299" s="78">
        <v>22106107</v>
      </c>
      <c r="E299" s="79" t="s">
        <v>212</v>
      </c>
      <c r="F299" s="73">
        <v>87</v>
      </c>
      <c r="G299" s="73">
        <v>22</v>
      </c>
      <c r="H299" s="73">
        <f t="shared" si="8"/>
        <v>1914</v>
      </c>
      <c r="I299" s="73">
        <v>2047</v>
      </c>
      <c r="J299" s="73">
        <v>200</v>
      </c>
      <c r="K299" s="73">
        <v>38</v>
      </c>
      <c r="L299" s="73">
        <f t="shared" si="9"/>
        <v>4199</v>
      </c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445</v>
      </c>
      <c r="C300" s="79" t="s">
        <v>6040</v>
      </c>
      <c r="D300" s="78">
        <v>22109104</v>
      </c>
      <c r="E300" s="79" t="s">
        <v>309</v>
      </c>
      <c r="F300" s="74">
        <v>87</v>
      </c>
      <c r="G300" s="73">
        <v>22</v>
      </c>
      <c r="H300" s="73">
        <f t="shared" si="8"/>
        <v>1914</v>
      </c>
      <c r="I300" s="74">
        <v>1079</v>
      </c>
      <c r="J300" s="73"/>
      <c r="K300" s="73">
        <v>38</v>
      </c>
      <c r="L300" s="73">
        <f t="shared" si="9"/>
        <v>3031</v>
      </c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446</v>
      </c>
      <c r="C301" s="79" t="s">
        <v>5849</v>
      </c>
      <c r="D301" s="78">
        <v>22112066</v>
      </c>
      <c r="E301" s="79" t="s">
        <v>6069</v>
      </c>
      <c r="F301" s="73">
        <v>68</v>
      </c>
      <c r="G301" s="73">
        <v>22</v>
      </c>
      <c r="H301" s="73">
        <f t="shared" si="8"/>
        <v>1496</v>
      </c>
      <c r="I301" s="73">
        <v>1608</v>
      </c>
      <c r="J301" s="73"/>
      <c r="K301" s="73">
        <v>38</v>
      </c>
      <c r="L301" s="73">
        <f t="shared" si="9"/>
        <v>3142</v>
      </c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446</v>
      </c>
      <c r="C302" s="79" t="s">
        <v>6096</v>
      </c>
      <c r="D302" s="78">
        <v>35</v>
      </c>
      <c r="E302" s="79"/>
      <c r="F302" s="73">
        <v>87</v>
      </c>
      <c r="G302" s="73">
        <v>22</v>
      </c>
      <c r="H302" s="73">
        <f t="shared" si="8"/>
        <v>1914</v>
      </c>
      <c r="I302" s="73">
        <v>3059</v>
      </c>
      <c r="J302" s="73"/>
      <c r="K302" s="73">
        <v>38</v>
      </c>
      <c r="L302" s="73">
        <f t="shared" si="9"/>
        <v>5011</v>
      </c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501</v>
      </c>
      <c r="C303" s="79" t="s">
        <v>5828</v>
      </c>
      <c r="D303" s="78">
        <v>22109117</v>
      </c>
      <c r="E303" s="79" t="s">
        <v>309</v>
      </c>
      <c r="F303" s="73">
        <v>87</v>
      </c>
      <c r="G303" s="73">
        <v>22</v>
      </c>
      <c r="H303" s="73">
        <f t="shared" si="8"/>
        <v>1914</v>
      </c>
      <c r="I303" s="73">
        <v>1975</v>
      </c>
      <c r="J303" s="73"/>
      <c r="K303" s="73">
        <v>38</v>
      </c>
      <c r="L303" s="73">
        <f t="shared" si="9"/>
        <v>3927</v>
      </c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501</v>
      </c>
      <c r="C304" s="79" t="s">
        <v>1914</v>
      </c>
      <c r="D304" s="78">
        <v>22109083</v>
      </c>
      <c r="E304" s="79" t="s">
        <v>309</v>
      </c>
      <c r="F304" s="73">
        <v>87</v>
      </c>
      <c r="G304" s="73">
        <v>22</v>
      </c>
      <c r="H304" s="73">
        <f t="shared" si="8"/>
        <v>1914</v>
      </c>
      <c r="I304" s="73">
        <v>1983</v>
      </c>
      <c r="J304" s="73"/>
      <c r="K304" s="73">
        <v>38</v>
      </c>
      <c r="L304" s="73">
        <f t="shared" si="9"/>
        <v>3935</v>
      </c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502</v>
      </c>
      <c r="C305" s="79" t="s">
        <v>5856</v>
      </c>
      <c r="D305" s="78">
        <v>22104047</v>
      </c>
      <c r="E305" s="79" t="s">
        <v>266</v>
      </c>
      <c r="F305" s="73">
        <v>66</v>
      </c>
      <c r="G305" s="73">
        <v>22</v>
      </c>
      <c r="H305" s="73">
        <f t="shared" si="8"/>
        <v>1452</v>
      </c>
      <c r="I305" s="73">
        <v>466</v>
      </c>
      <c r="J305" s="73"/>
      <c r="K305" s="73">
        <v>38</v>
      </c>
      <c r="L305" s="73">
        <f t="shared" si="9"/>
        <v>1956</v>
      </c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502</v>
      </c>
      <c r="C306" s="79" t="s">
        <v>5987</v>
      </c>
      <c r="D306" s="78">
        <v>22104011</v>
      </c>
      <c r="E306" s="79" t="s">
        <v>266</v>
      </c>
      <c r="F306" s="73">
        <v>80</v>
      </c>
      <c r="G306" s="73">
        <v>22</v>
      </c>
      <c r="H306" s="73">
        <f t="shared" si="8"/>
        <v>1760</v>
      </c>
      <c r="I306" s="73">
        <v>1949</v>
      </c>
      <c r="J306" s="73"/>
      <c r="K306" s="73">
        <v>38</v>
      </c>
      <c r="L306" s="73">
        <f t="shared" si="9"/>
        <v>3747</v>
      </c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503</v>
      </c>
      <c r="C307" s="79" t="s">
        <v>111</v>
      </c>
      <c r="D307" s="78">
        <v>22102058</v>
      </c>
      <c r="E307" s="79" t="s">
        <v>813</v>
      </c>
      <c r="F307" s="73">
        <v>57</v>
      </c>
      <c r="G307" s="73">
        <v>22</v>
      </c>
      <c r="H307" s="73">
        <f t="shared" si="8"/>
        <v>1254</v>
      </c>
      <c r="I307" s="73">
        <v>932</v>
      </c>
      <c r="J307" s="73"/>
      <c r="K307" s="73">
        <v>38</v>
      </c>
      <c r="L307" s="73">
        <f t="shared" si="9"/>
        <v>2224</v>
      </c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503</v>
      </c>
      <c r="C308" s="79" t="s">
        <v>725</v>
      </c>
      <c r="D308" s="78">
        <v>22102052</v>
      </c>
      <c r="E308" s="79" t="s">
        <v>1477</v>
      </c>
      <c r="F308" s="73">
        <v>87</v>
      </c>
      <c r="G308" s="73">
        <v>22</v>
      </c>
      <c r="H308" s="73">
        <f t="shared" si="8"/>
        <v>1914</v>
      </c>
      <c r="I308" s="73">
        <v>1809</v>
      </c>
      <c r="J308" s="73">
        <v>60</v>
      </c>
      <c r="K308" s="73">
        <v>38</v>
      </c>
      <c r="L308" s="73">
        <f t="shared" si="9"/>
        <v>3821</v>
      </c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504</v>
      </c>
      <c r="C309" s="79" t="s">
        <v>1180</v>
      </c>
      <c r="D309" s="78">
        <v>22106020</v>
      </c>
      <c r="E309" s="79" t="s">
        <v>212</v>
      </c>
      <c r="F309" s="73">
        <v>81</v>
      </c>
      <c r="G309" s="73">
        <v>22</v>
      </c>
      <c r="H309" s="73">
        <f t="shared" si="8"/>
        <v>1782</v>
      </c>
      <c r="I309" s="73">
        <v>925</v>
      </c>
      <c r="J309" s="73"/>
      <c r="K309" s="73">
        <v>38</v>
      </c>
      <c r="L309" s="73">
        <f t="shared" si="9"/>
        <v>2745</v>
      </c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504</v>
      </c>
      <c r="C310" s="79" t="s">
        <v>5869</v>
      </c>
      <c r="D310" s="78">
        <v>22124003</v>
      </c>
      <c r="E310" s="79" t="s">
        <v>156</v>
      </c>
      <c r="F310" s="73">
        <v>81</v>
      </c>
      <c r="G310" s="73">
        <v>22</v>
      </c>
      <c r="H310" s="73">
        <f t="shared" si="8"/>
        <v>1782</v>
      </c>
      <c r="I310" s="73">
        <v>949</v>
      </c>
      <c r="J310" s="73"/>
      <c r="K310" s="73">
        <v>38</v>
      </c>
      <c r="L310" s="73">
        <f t="shared" si="9"/>
        <v>2769</v>
      </c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505</v>
      </c>
      <c r="C311" s="79" t="s">
        <v>5135</v>
      </c>
      <c r="D311" s="78">
        <v>22106019</v>
      </c>
      <c r="E311" s="79" t="s">
        <v>5136</v>
      </c>
      <c r="F311" s="73">
        <v>87</v>
      </c>
      <c r="G311" s="73">
        <v>22</v>
      </c>
      <c r="H311" s="73">
        <f t="shared" si="8"/>
        <v>1914</v>
      </c>
      <c r="I311" s="73">
        <v>1113</v>
      </c>
      <c r="J311" s="73"/>
      <c r="K311" s="73">
        <v>38</v>
      </c>
      <c r="L311" s="73">
        <f t="shared" si="9"/>
        <v>3065</v>
      </c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505</v>
      </c>
      <c r="C312" s="79" t="s">
        <v>725</v>
      </c>
      <c r="D312" s="78">
        <v>22112057</v>
      </c>
      <c r="E312" s="78" t="s">
        <v>6069</v>
      </c>
      <c r="F312" s="73">
        <v>87</v>
      </c>
      <c r="G312" s="73">
        <v>22</v>
      </c>
      <c r="H312" s="73">
        <f t="shared" si="8"/>
        <v>1914</v>
      </c>
      <c r="I312" s="73">
        <v>1589</v>
      </c>
      <c r="J312" s="73">
        <v>60</v>
      </c>
      <c r="K312" s="73">
        <v>38</v>
      </c>
      <c r="L312" s="73">
        <f t="shared" si="9"/>
        <v>3601</v>
      </c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506</v>
      </c>
      <c r="C313" s="79" t="s">
        <v>5846</v>
      </c>
      <c r="D313" s="78">
        <v>22113073</v>
      </c>
      <c r="E313" s="79" t="s">
        <v>723</v>
      </c>
      <c r="F313" s="73">
        <v>87</v>
      </c>
      <c r="G313" s="73">
        <v>22</v>
      </c>
      <c r="H313" s="73">
        <f t="shared" si="8"/>
        <v>1914</v>
      </c>
      <c r="I313" s="73">
        <v>852</v>
      </c>
      <c r="J313" s="73">
        <v>3310</v>
      </c>
      <c r="K313" s="73">
        <v>38</v>
      </c>
      <c r="L313" s="73">
        <f t="shared" si="9"/>
        <v>6114</v>
      </c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506</v>
      </c>
      <c r="C314" s="79" t="s">
        <v>6055</v>
      </c>
      <c r="D314" s="78">
        <v>22109030</v>
      </c>
      <c r="E314" s="79" t="s">
        <v>309</v>
      </c>
      <c r="F314" s="73">
        <v>87</v>
      </c>
      <c r="G314" s="73">
        <v>22</v>
      </c>
      <c r="H314" s="73">
        <f t="shared" si="8"/>
        <v>1914</v>
      </c>
      <c r="I314" s="73">
        <v>757</v>
      </c>
      <c r="J314" s="73"/>
      <c r="K314" s="73">
        <v>38</v>
      </c>
      <c r="L314" s="73">
        <f t="shared" si="9"/>
        <v>2709</v>
      </c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507</v>
      </c>
      <c r="C315" s="79" t="s">
        <v>955</v>
      </c>
      <c r="D315" s="78">
        <v>22124038</v>
      </c>
      <c r="E315" s="79" t="s">
        <v>156</v>
      </c>
      <c r="F315" s="73">
        <v>87</v>
      </c>
      <c r="G315" s="73">
        <v>22</v>
      </c>
      <c r="H315" s="73">
        <f t="shared" si="8"/>
        <v>1914</v>
      </c>
      <c r="I315" s="73">
        <v>1715</v>
      </c>
      <c r="J315" s="73"/>
      <c r="K315" s="73">
        <v>38</v>
      </c>
      <c r="L315" s="73">
        <f t="shared" si="9"/>
        <v>3667</v>
      </c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507</v>
      </c>
      <c r="C316" s="79" t="s">
        <v>1904</v>
      </c>
      <c r="D316" s="78">
        <v>22124110</v>
      </c>
      <c r="E316" s="79" t="s">
        <v>156</v>
      </c>
      <c r="F316" s="73">
        <v>82</v>
      </c>
      <c r="G316" s="73">
        <v>22</v>
      </c>
      <c r="H316" s="73">
        <f t="shared" si="8"/>
        <v>1804</v>
      </c>
      <c r="I316" s="73">
        <v>935</v>
      </c>
      <c r="J316" s="73"/>
      <c r="K316" s="73">
        <v>38</v>
      </c>
      <c r="L316" s="73">
        <f t="shared" si="9"/>
        <v>2777</v>
      </c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508</v>
      </c>
      <c r="C317" s="79" t="s">
        <v>371</v>
      </c>
      <c r="D317" s="78">
        <v>22126051</v>
      </c>
      <c r="E317" s="79" t="s">
        <v>184</v>
      </c>
      <c r="F317" s="73">
        <v>87</v>
      </c>
      <c r="G317" s="73">
        <v>22</v>
      </c>
      <c r="H317" s="73">
        <f t="shared" si="8"/>
        <v>1914</v>
      </c>
      <c r="I317" s="73">
        <v>1107</v>
      </c>
      <c r="J317" s="73">
        <v>90</v>
      </c>
      <c r="K317" s="73">
        <v>38</v>
      </c>
      <c r="L317" s="73">
        <f t="shared" si="9"/>
        <v>3149</v>
      </c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508</v>
      </c>
      <c r="C318" s="79" t="s">
        <v>5874</v>
      </c>
      <c r="D318" s="78">
        <v>22113054</v>
      </c>
      <c r="E318" s="79" t="s">
        <v>723</v>
      </c>
      <c r="F318" s="73">
        <v>87</v>
      </c>
      <c r="G318" s="73">
        <v>22</v>
      </c>
      <c r="H318" s="73">
        <f t="shared" si="8"/>
        <v>1914</v>
      </c>
      <c r="I318" s="73">
        <v>1106</v>
      </c>
      <c r="J318" s="73"/>
      <c r="K318" s="73">
        <v>38</v>
      </c>
      <c r="L318" s="73">
        <f t="shared" si="9"/>
        <v>3058</v>
      </c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509</v>
      </c>
      <c r="C319" s="79" t="s">
        <v>5862</v>
      </c>
      <c r="D319" s="78">
        <v>22111034</v>
      </c>
      <c r="E319" s="79" t="s">
        <v>1860</v>
      </c>
      <c r="F319" s="73">
        <v>87</v>
      </c>
      <c r="G319" s="73">
        <v>22</v>
      </c>
      <c r="H319" s="73">
        <f t="shared" si="8"/>
        <v>1914</v>
      </c>
      <c r="I319" s="73">
        <v>1767</v>
      </c>
      <c r="J319" s="73">
        <v>60</v>
      </c>
      <c r="K319" s="73">
        <v>38</v>
      </c>
      <c r="L319" s="73">
        <f t="shared" si="9"/>
        <v>3779</v>
      </c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509</v>
      </c>
      <c r="C320" s="79" t="s">
        <v>449</v>
      </c>
      <c r="D320" s="78">
        <v>22124004</v>
      </c>
      <c r="E320" s="79" t="s">
        <v>156</v>
      </c>
      <c r="F320" s="73">
        <v>87</v>
      </c>
      <c r="G320" s="73">
        <v>22</v>
      </c>
      <c r="H320" s="73">
        <f t="shared" si="8"/>
        <v>1914</v>
      </c>
      <c r="I320" s="73">
        <v>1458</v>
      </c>
      <c r="J320" s="73"/>
      <c r="K320" s="73">
        <v>38</v>
      </c>
      <c r="L320" s="73">
        <f t="shared" si="9"/>
        <v>3410</v>
      </c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510</v>
      </c>
      <c r="C321" s="79" t="s">
        <v>1823</v>
      </c>
      <c r="D321" s="78">
        <v>22124100</v>
      </c>
      <c r="E321" s="79" t="s">
        <v>156</v>
      </c>
      <c r="F321" s="73">
        <v>72</v>
      </c>
      <c r="G321" s="73">
        <v>22</v>
      </c>
      <c r="H321" s="73">
        <f t="shared" si="8"/>
        <v>1584</v>
      </c>
      <c r="I321" s="73">
        <v>1113</v>
      </c>
      <c r="J321" s="73"/>
      <c r="K321" s="73">
        <v>38</v>
      </c>
      <c r="L321" s="73">
        <f t="shared" si="9"/>
        <v>2735</v>
      </c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510</v>
      </c>
      <c r="C322" s="79" t="s">
        <v>4842</v>
      </c>
      <c r="D322" s="78">
        <v>22124016</v>
      </c>
      <c r="E322" s="79" t="s">
        <v>156</v>
      </c>
      <c r="F322" s="73">
        <v>69</v>
      </c>
      <c r="G322" s="73">
        <v>22</v>
      </c>
      <c r="H322" s="73">
        <f t="shared" si="8"/>
        <v>1518</v>
      </c>
      <c r="I322" s="73">
        <v>958</v>
      </c>
      <c r="J322" s="73"/>
      <c r="K322" s="73">
        <v>38</v>
      </c>
      <c r="L322" s="73">
        <f t="shared" si="9"/>
        <v>2514</v>
      </c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511</v>
      </c>
      <c r="C323" s="79" t="s">
        <v>5847</v>
      </c>
      <c r="D323" s="78">
        <v>22111036</v>
      </c>
      <c r="E323" s="79" t="s">
        <v>33</v>
      </c>
      <c r="F323" s="73">
        <v>87</v>
      </c>
      <c r="G323" s="73">
        <v>22</v>
      </c>
      <c r="H323" s="73">
        <f t="shared" ref="H323:H386" si="10">F323*G323</f>
        <v>1914</v>
      </c>
      <c r="I323" s="73">
        <v>1316</v>
      </c>
      <c r="J323" s="73"/>
      <c r="K323" s="73">
        <v>38</v>
      </c>
      <c r="L323" s="73">
        <f t="shared" ref="L323:L386" si="11">H323+I323+J323+K323</f>
        <v>3268</v>
      </c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511</v>
      </c>
      <c r="C324" s="79" t="s">
        <v>4959</v>
      </c>
      <c r="D324" s="78">
        <v>22109099</v>
      </c>
      <c r="E324" s="79" t="s">
        <v>309</v>
      </c>
      <c r="F324" s="73">
        <v>87</v>
      </c>
      <c r="G324" s="73">
        <v>22</v>
      </c>
      <c r="H324" s="73">
        <f t="shared" si="10"/>
        <v>1914</v>
      </c>
      <c r="I324" s="73">
        <v>687</v>
      </c>
      <c r="J324" s="73"/>
      <c r="K324" s="73">
        <v>38</v>
      </c>
      <c r="L324" s="73">
        <f t="shared" si="11"/>
        <v>2639</v>
      </c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512</v>
      </c>
      <c r="C325" s="79" t="s">
        <v>32</v>
      </c>
      <c r="D325" s="78">
        <v>22111052</v>
      </c>
      <c r="E325" s="79" t="s">
        <v>33</v>
      </c>
      <c r="F325" s="73">
        <v>71</v>
      </c>
      <c r="G325" s="73">
        <v>22</v>
      </c>
      <c r="H325" s="73">
        <f t="shared" si="10"/>
        <v>1562</v>
      </c>
      <c r="I325" s="73">
        <v>1350</v>
      </c>
      <c r="J325" s="73"/>
      <c r="K325" s="73">
        <v>38</v>
      </c>
      <c r="L325" s="73">
        <f t="shared" si="11"/>
        <v>2950</v>
      </c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512</v>
      </c>
      <c r="C326" s="79" t="s">
        <v>5983</v>
      </c>
      <c r="D326" s="78">
        <v>22109091</v>
      </c>
      <c r="E326" s="79" t="s">
        <v>309</v>
      </c>
      <c r="F326" s="73">
        <v>87</v>
      </c>
      <c r="G326" s="73">
        <v>22</v>
      </c>
      <c r="H326" s="73">
        <f t="shared" si="10"/>
        <v>1914</v>
      </c>
      <c r="I326" s="73">
        <v>1356</v>
      </c>
      <c r="J326" s="73"/>
      <c r="K326" s="73">
        <v>38</v>
      </c>
      <c r="L326" s="73">
        <f t="shared" si="11"/>
        <v>3308</v>
      </c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513</v>
      </c>
      <c r="C327" s="79" t="s">
        <v>880</v>
      </c>
      <c r="D327" s="78">
        <v>22124040</v>
      </c>
      <c r="E327" s="79" t="s">
        <v>156</v>
      </c>
      <c r="F327" s="73">
        <v>61</v>
      </c>
      <c r="G327" s="73">
        <v>22</v>
      </c>
      <c r="H327" s="73">
        <f t="shared" si="10"/>
        <v>1342</v>
      </c>
      <c r="I327" s="73">
        <v>410</v>
      </c>
      <c r="J327" s="73"/>
      <c r="K327" s="73">
        <v>38</v>
      </c>
      <c r="L327" s="73">
        <f t="shared" si="11"/>
        <v>1790</v>
      </c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513</v>
      </c>
      <c r="C328" s="79" t="s">
        <v>897</v>
      </c>
      <c r="D328" s="78">
        <v>22103029</v>
      </c>
      <c r="E328" s="79" t="s">
        <v>51</v>
      </c>
      <c r="F328" s="73">
        <v>87</v>
      </c>
      <c r="G328" s="73">
        <v>22</v>
      </c>
      <c r="H328" s="73">
        <f t="shared" si="10"/>
        <v>1914</v>
      </c>
      <c r="I328" s="73">
        <v>473</v>
      </c>
      <c r="J328" s="73"/>
      <c r="K328" s="73">
        <v>38</v>
      </c>
      <c r="L328" s="73">
        <f t="shared" si="11"/>
        <v>2425</v>
      </c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514</v>
      </c>
      <c r="C329" s="79" t="s">
        <v>623</v>
      </c>
      <c r="D329" s="78">
        <v>22126026</v>
      </c>
      <c r="E329" s="79" t="s">
        <v>184</v>
      </c>
      <c r="F329" s="73">
        <v>87</v>
      </c>
      <c r="G329" s="73">
        <v>22</v>
      </c>
      <c r="H329" s="73">
        <f t="shared" si="10"/>
        <v>1914</v>
      </c>
      <c r="I329" s="73">
        <v>1267</v>
      </c>
      <c r="J329" s="73"/>
      <c r="K329" s="73">
        <v>38</v>
      </c>
      <c r="L329" s="73">
        <f t="shared" si="11"/>
        <v>3219</v>
      </c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514</v>
      </c>
      <c r="C330" s="79" t="s">
        <v>4771</v>
      </c>
      <c r="D330" s="78">
        <v>22126011</v>
      </c>
      <c r="E330" s="79" t="s">
        <v>184</v>
      </c>
      <c r="F330" s="73">
        <v>55</v>
      </c>
      <c r="G330" s="73">
        <v>22</v>
      </c>
      <c r="H330" s="73">
        <f t="shared" si="10"/>
        <v>1210</v>
      </c>
      <c r="I330" s="73">
        <v>568</v>
      </c>
      <c r="J330" s="73"/>
      <c r="K330" s="73">
        <v>38</v>
      </c>
      <c r="L330" s="73">
        <f t="shared" si="11"/>
        <v>1816</v>
      </c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515</v>
      </c>
      <c r="C331" s="79" t="s">
        <v>82</v>
      </c>
      <c r="D331" s="78">
        <v>22126027</v>
      </c>
      <c r="E331" s="79" t="s">
        <v>184</v>
      </c>
      <c r="F331" s="73">
        <v>80</v>
      </c>
      <c r="G331" s="73">
        <v>22</v>
      </c>
      <c r="H331" s="73">
        <f t="shared" si="10"/>
        <v>1760</v>
      </c>
      <c r="I331" s="73">
        <v>1885</v>
      </c>
      <c r="J331" s="73"/>
      <c r="K331" s="73">
        <v>38</v>
      </c>
      <c r="L331" s="73">
        <f t="shared" si="11"/>
        <v>3683</v>
      </c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515</v>
      </c>
      <c r="C332" s="79" t="s">
        <v>2647</v>
      </c>
      <c r="D332" s="78">
        <v>22124058</v>
      </c>
      <c r="E332" s="79" t="s">
        <v>156</v>
      </c>
      <c r="F332" s="73">
        <v>87</v>
      </c>
      <c r="G332" s="73">
        <v>22</v>
      </c>
      <c r="H332" s="73">
        <f t="shared" si="10"/>
        <v>1914</v>
      </c>
      <c r="I332" s="73">
        <v>1295</v>
      </c>
      <c r="J332" s="73"/>
      <c r="K332" s="73">
        <v>38</v>
      </c>
      <c r="L332" s="73">
        <f t="shared" si="11"/>
        <v>3247</v>
      </c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516</v>
      </c>
      <c r="C333" s="79" t="s">
        <v>651</v>
      </c>
      <c r="D333" s="78">
        <v>22126031</v>
      </c>
      <c r="E333" s="79" t="s">
        <v>652</v>
      </c>
      <c r="F333" s="73">
        <v>87</v>
      </c>
      <c r="G333" s="73">
        <v>22</v>
      </c>
      <c r="H333" s="73">
        <f t="shared" si="10"/>
        <v>1914</v>
      </c>
      <c r="I333" s="73">
        <v>1992</v>
      </c>
      <c r="J333" s="73"/>
      <c r="K333" s="73">
        <v>38</v>
      </c>
      <c r="L333" s="73">
        <f t="shared" si="11"/>
        <v>3944</v>
      </c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516</v>
      </c>
      <c r="C334" s="79" t="s">
        <v>4131</v>
      </c>
      <c r="D334" s="78">
        <v>22104063</v>
      </c>
      <c r="E334" s="79" t="s">
        <v>127</v>
      </c>
      <c r="F334" s="73">
        <v>87</v>
      </c>
      <c r="G334" s="73">
        <v>22</v>
      </c>
      <c r="H334" s="73">
        <f t="shared" si="10"/>
        <v>1914</v>
      </c>
      <c r="I334" s="73">
        <v>2079</v>
      </c>
      <c r="J334" s="73"/>
      <c r="K334" s="73">
        <v>38</v>
      </c>
      <c r="L334" s="73">
        <f t="shared" si="11"/>
        <v>4031</v>
      </c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517</v>
      </c>
      <c r="C335" s="79" t="s">
        <v>4901</v>
      </c>
      <c r="D335" s="78">
        <v>22106103</v>
      </c>
      <c r="E335" s="79" t="s">
        <v>212</v>
      </c>
      <c r="F335" s="73">
        <v>66</v>
      </c>
      <c r="G335" s="73">
        <v>22</v>
      </c>
      <c r="H335" s="73">
        <f t="shared" si="10"/>
        <v>1452</v>
      </c>
      <c r="I335" s="73">
        <v>2215</v>
      </c>
      <c r="J335" s="73">
        <v>890</v>
      </c>
      <c r="K335" s="73">
        <v>38</v>
      </c>
      <c r="L335" s="73">
        <f t="shared" si="11"/>
        <v>4595</v>
      </c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517</v>
      </c>
      <c r="C336" s="79" t="s">
        <v>5117</v>
      </c>
      <c r="D336" s="78">
        <v>22113027</v>
      </c>
      <c r="E336" s="79" t="s">
        <v>1412</v>
      </c>
      <c r="F336" s="73">
        <v>87</v>
      </c>
      <c r="G336" s="73">
        <v>22</v>
      </c>
      <c r="H336" s="73">
        <f t="shared" si="10"/>
        <v>1914</v>
      </c>
      <c r="I336" s="73">
        <v>1692</v>
      </c>
      <c r="J336" s="73"/>
      <c r="K336" s="73">
        <v>38</v>
      </c>
      <c r="L336" s="73">
        <f t="shared" si="11"/>
        <v>3644</v>
      </c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518</v>
      </c>
      <c r="C337" s="79" t="s">
        <v>1305</v>
      </c>
      <c r="D337" s="78">
        <v>22109009</v>
      </c>
      <c r="E337" s="79" t="s">
        <v>309</v>
      </c>
      <c r="F337" s="73">
        <v>87</v>
      </c>
      <c r="G337" s="73">
        <v>22</v>
      </c>
      <c r="H337" s="73">
        <f t="shared" si="10"/>
        <v>1914</v>
      </c>
      <c r="I337" s="73">
        <v>1674</v>
      </c>
      <c r="J337" s="73"/>
      <c r="K337" s="73">
        <v>38</v>
      </c>
      <c r="L337" s="73">
        <f t="shared" si="11"/>
        <v>3626</v>
      </c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518</v>
      </c>
      <c r="C338" s="79" t="s">
        <v>1696</v>
      </c>
      <c r="D338" s="78">
        <v>22103053</v>
      </c>
      <c r="E338" s="79" t="s">
        <v>251</v>
      </c>
      <c r="F338" s="73">
        <v>87</v>
      </c>
      <c r="G338" s="73">
        <v>22</v>
      </c>
      <c r="H338" s="73">
        <f t="shared" si="10"/>
        <v>1914</v>
      </c>
      <c r="I338" s="73">
        <v>1753</v>
      </c>
      <c r="J338" s="73">
        <v>180</v>
      </c>
      <c r="K338" s="73">
        <v>38</v>
      </c>
      <c r="L338" s="73">
        <f t="shared" si="11"/>
        <v>3885</v>
      </c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519</v>
      </c>
      <c r="C339" s="79" t="s">
        <v>4719</v>
      </c>
      <c r="D339" s="78">
        <v>22113017</v>
      </c>
      <c r="E339" s="79" t="s">
        <v>1412</v>
      </c>
      <c r="F339" s="73">
        <v>87</v>
      </c>
      <c r="G339" s="73">
        <v>22</v>
      </c>
      <c r="H339" s="73">
        <f t="shared" si="10"/>
        <v>1914</v>
      </c>
      <c r="I339" s="73">
        <v>803</v>
      </c>
      <c r="J339" s="73"/>
      <c r="K339" s="73">
        <v>38</v>
      </c>
      <c r="L339" s="73">
        <f t="shared" si="11"/>
        <v>2755</v>
      </c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519</v>
      </c>
      <c r="C340" s="79" t="s">
        <v>6054</v>
      </c>
      <c r="D340" s="78">
        <v>22111001</v>
      </c>
      <c r="E340" s="79" t="s">
        <v>33</v>
      </c>
      <c r="F340" s="73">
        <v>76</v>
      </c>
      <c r="G340" s="73">
        <v>22</v>
      </c>
      <c r="H340" s="73">
        <f t="shared" si="10"/>
        <v>1672</v>
      </c>
      <c r="I340" s="73">
        <v>1286</v>
      </c>
      <c r="J340" s="73"/>
      <c r="K340" s="73">
        <v>38</v>
      </c>
      <c r="L340" s="73">
        <f t="shared" si="11"/>
        <v>2996</v>
      </c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520</v>
      </c>
      <c r="C341" s="79" t="s">
        <v>5843</v>
      </c>
      <c r="D341" s="78">
        <v>22103062</v>
      </c>
      <c r="E341" s="79" t="s">
        <v>251</v>
      </c>
      <c r="F341" s="73">
        <v>87</v>
      </c>
      <c r="G341" s="73">
        <v>22</v>
      </c>
      <c r="H341" s="73">
        <f t="shared" si="10"/>
        <v>1914</v>
      </c>
      <c r="I341" s="73">
        <v>2227</v>
      </c>
      <c r="J341" s="73"/>
      <c r="K341" s="73">
        <v>38</v>
      </c>
      <c r="L341" s="73">
        <f t="shared" si="11"/>
        <v>4179</v>
      </c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520</v>
      </c>
      <c r="C342" s="79" t="s">
        <v>5844</v>
      </c>
      <c r="D342" s="78">
        <v>22103129</v>
      </c>
      <c r="E342" s="79" t="s">
        <v>251</v>
      </c>
      <c r="F342" s="73">
        <v>87</v>
      </c>
      <c r="G342" s="73">
        <v>22</v>
      </c>
      <c r="H342" s="73">
        <f t="shared" si="10"/>
        <v>1914</v>
      </c>
      <c r="I342" s="73">
        <v>2324</v>
      </c>
      <c r="J342" s="73">
        <v>60</v>
      </c>
      <c r="K342" s="73">
        <v>38</v>
      </c>
      <c r="L342" s="73">
        <f t="shared" si="11"/>
        <v>4336</v>
      </c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521</v>
      </c>
      <c r="C343" s="79" t="s">
        <v>4282</v>
      </c>
      <c r="D343" s="78">
        <v>22113026</v>
      </c>
      <c r="E343" s="79" t="s">
        <v>1412</v>
      </c>
      <c r="F343" s="73">
        <v>87</v>
      </c>
      <c r="G343" s="73">
        <v>22</v>
      </c>
      <c r="H343" s="73">
        <f t="shared" si="10"/>
        <v>1914</v>
      </c>
      <c r="I343" s="73">
        <v>1079</v>
      </c>
      <c r="J343" s="73"/>
      <c r="K343" s="73">
        <v>38</v>
      </c>
      <c r="L343" s="73">
        <f t="shared" si="11"/>
        <v>3031</v>
      </c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521</v>
      </c>
      <c r="C344" s="79" t="s">
        <v>4710</v>
      </c>
      <c r="D344" s="78">
        <v>22113085</v>
      </c>
      <c r="E344" s="79" t="s">
        <v>723</v>
      </c>
      <c r="F344" s="73">
        <v>87</v>
      </c>
      <c r="G344" s="73">
        <v>22</v>
      </c>
      <c r="H344" s="73">
        <f t="shared" si="10"/>
        <v>1914</v>
      </c>
      <c r="I344" s="73">
        <v>1339</v>
      </c>
      <c r="J344" s="73"/>
      <c r="K344" s="73">
        <v>38</v>
      </c>
      <c r="L344" s="73">
        <f t="shared" si="11"/>
        <v>3291</v>
      </c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522</v>
      </c>
      <c r="C345" s="79" t="s">
        <v>1384</v>
      </c>
      <c r="D345" s="78">
        <v>22104072</v>
      </c>
      <c r="E345" s="79" t="s">
        <v>266</v>
      </c>
      <c r="F345" s="73">
        <v>87</v>
      </c>
      <c r="G345" s="73">
        <v>22</v>
      </c>
      <c r="H345" s="73">
        <f t="shared" si="10"/>
        <v>1914</v>
      </c>
      <c r="I345" s="73">
        <v>1280</v>
      </c>
      <c r="J345" s="73"/>
      <c r="K345" s="73">
        <v>38</v>
      </c>
      <c r="L345" s="73">
        <f t="shared" si="11"/>
        <v>3232</v>
      </c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522</v>
      </c>
      <c r="C346" s="79" t="s">
        <v>6028</v>
      </c>
      <c r="D346" s="78">
        <v>22103044</v>
      </c>
      <c r="E346" s="79" t="s">
        <v>251</v>
      </c>
      <c r="F346" s="73">
        <v>87</v>
      </c>
      <c r="G346" s="73">
        <v>22</v>
      </c>
      <c r="H346" s="73">
        <f t="shared" si="10"/>
        <v>1914</v>
      </c>
      <c r="I346" s="73">
        <v>1149</v>
      </c>
      <c r="J346" s="73"/>
      <c r="K346" s="73">
        <v>38</v>
      </c>
      <c r="L346" s="73">
        <f t="shared" si="11"/>
        <v>3101</v>
      </c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523</v>
      </c>
      <c r="C347" s="79" t="s">
        <v>4158</v>
      </c>
      <c r="D347" s="78">
        <v>22110019</v>
      </c>
      <c r="E347" s="79" t="s">
        <v>1226</v>
      </c>
      <c r="F347" s="73">
        <v>87</v>
      </c>
      <c r="G347" s="73">
        <v>22</v>
      </c>
      <c r="H347" s="73">
        <f t="shared" si="10"/>
        <v>1914</v>
      </c>
      <c r="I347" s="73">
        <v>2783</v>
      </c>
      <c r="J347" s="73"/>
      <c r="K347" s="73">
        <v>38</v>
      </c>
      <c r="L347" s="73">
        <f t="shared" si="11"/>
        <v>4735</v>
      </c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523</v>
      </c>
      <c r="C348" s="79" t="s">
        <v>1353</v>
      </c>
      <c r="D348" s="78">
        <v>22111028</v>
      </c>
      <c r="E348" s="79" t="s">
        <v>33</v>
      </c>
      <c r="F348" s="73">
        <v>87</v>
      </c>
      <c r="G348" s="73">
        <v>22</v>
      </c>
      <c r="H348" s="73">
        <f t="shared" si="10"/>
        <v>1914</v>
      </c>
      <c r="I348" s="73">
        <v>985</v>
      </c>
      <c r="J348" s="73">
        <v>150</v>
      </c>
      <c r="K348" s="73">
        <v>38</v>
      </c>
      <c r="L348" s="73">
        <f t="shared" si="11"/>
        <v>3087</v>
      </c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524</v>
      </c>
      <c r="C349" s="79" t="s">
        <v>4980</v>
      </c>
      <c r="D349" s="78">
        <v>22113013</v>
      </c>
      <c r="E349" s="79" t="s">
        <v>723</v>
      </c>
      <c r="F349" s="73">
        <v>68</v>
      </c>
      <c r="G349" s="73">
        <v>22</v>
      </c>
      <c r="H349" s="73">
        <f t="shared" si="10"/>
        <v>1496</v>
      </c>
      <c r="I349" s="73">
        <v>1656</v>
      </c>
      <c r="J349" s="73"/>
      <c r="K349" s="73">
        <v>38</v>
      </c>
      <c r="L349" s="73">
        <f t="shared" si="11"/>
        <v>3190</v>
      </c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524</v>
      </c>
      <c r="C350" s="79" t="s">
        <v>6075</v>
      </c>
      <c r="D350" s="78">
        <v>22113005</v>
      </c>
      <c r="E350" s="79" t="s">
        <v>723</v>
      </c>
      <c r="F350" s="73">
        <v>80</v>
      </c>
      <c r="G350" s="73">
        <v>22</v>
      </c>
      <c r="H350" s="73">
        <f t="shared" si="10"/>
        <v>1760</v>
      </c>
      <c r="I350" s="73">
        <v>1366</v>
      </c>
      <c r="J350" s="73"/>
      <c r="K350" s="73">
        <v>38</v>
      </c>
      <c r="L350" s="73">
        <f t="shared" si="11"/>
        <v>3164</v>
      </c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525</v>
      </c>
      <c r="C351" s="79" t="s">
        <v>322</v>
      </c>
      <c r="D351" s="78">
        <v>22102079</v>
      </c>
      <c r="E351" s="79" t="s">
        <v>813</v>
      </c>
      <c r="F351" s="73">
        <v>87</v>
      </c>
      <c r="G351" s="73">
        <v>22</v>
      </c>
      <c r="H351" s="73">
        <f t="shared" si="10"/>
        <v>1914</v>
      </c>
      <c r="I351" s="73">
        <v>1393</v>
      </c>
      <c r="J351" s="73"/>
      <c r="K351" s="73">
        <v>38</v>
      </c>
      <c r="L351" s="73">
        <f t="shared" si="11"/>
        <v>3345</v>
      </c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525</v>
      </c>
      <c r="C352" s="79" t="s">
        <v>333</v>
      </c>
      <c r="D352" s="78">
        <v>22109006</v>
      </c>
      <c r="E352" s="79" t="s">
        <v>309</v>
      </c>
      <c r="F352" s="73">
        <v>87</v>
      </c>
      <c r="G352" s="73">
        <v>22</v>
      </c>
      <c r="H352" s="73">
        <f t="shared" si="10"/>
        <v>1914</v>
      </c>
      <c r="I352" s="73">
        <v>1573</v>
      </c>
      <c r="J352" s="73">
        <v>150</v>
      </c>
      <c r="K352" s="73">
        <v>38</v>
      </c>
      <c r="L352" s="73">
        <f t="shared" si="11"/>
        <v>3675</v>
      </c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526</v>
      </c>
      <c r="C353" s="79" t="s">
        <v>4479</v>
      </c>
      <c r="D353" s="78">
        <v>22103026</v>
      </c>
      <c r="E353" s="79" t="s">
        <v>251</v>
      </c>
      <c r="F353" s="73">
        <v>62</v>
      </c>
      <c r="G353" s="73">
        <v>22</v>
      </c>
      <c r="H353" s="73">
        <f t="shared" si="10"/>
        <v>1364</v>
      </c>
      <c r="I353" s="73">
        <v>2233</v>
      </c>
      <c r="J353" s="73"/>
      <c r="K353" s="73">
        <v>38</v>
      </c>
      <c r="L353" s="73">
        <f t="shared" si="11"/>
        <v>3635</v>
      </c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526</v>
      </c>
      <c r="C354" s="79" t="s">
        <v>6093</v>
      </c>
      <c r="D354" s="78">
        <v>22124014</v>
      </c>
      <c r="E354" s="79"/>
      <c r="F354" s="73">
        <v>87</v>
      </c>
      <c r="G354" s="73">
        <v>22</v>
      </c>
      <c r="H354" s="73">
        <f t="shared" si="10"/>
        <v>1914</v>
      </c>
      <c r="I354" s="73">
        <v>1804</v>
      </c>
      <c r="J354" s="73"/>
      <c r="K354" s="73">
        <v>38</v>
      </c>
      <c r="L354" s="73">
        <f t="shared" si="11"/>
        <v>3756</v>
      </c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527</v>
      </c>
      <c r="C355" s="79" t="s">
        <v>449</v>
      </c>
      <c r="D355" s="78">
        <v>22104004</v>
      </c>
      <c r="E355" s="79" t="s">
        <v>127</v>
      </c>
      <c r="F355" s="73">
        <v>72</v>
      </c>
      <c r="G355" s="73">
        <v>22</v>
      </c>
      <c r="H355" s="73">
        <f t="shared" si="10"/>
        <v>1584</v>
      </c>
      <c r="I355" s="73">
        <v>1041</v>
      </c>
      <c r="J355" s="73"/>
      <c r="K355" s="73">
        <v>38</v>
      </c>
      <c r="L355" s="73">
        <f t="shared" si="11"/>
        <v>2663</v>
      </c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527</v>
      </c>
      <c r="C356" s="79" t="s">
        <v>475</v>
      </c>
      <c r="D356" s="78">
        <v>22104022</v>
      </c>
      <c r="E356" s="79" t="s">
        <v>127</v>
      </c>
      <c r="F356" s="73">
        <v>76</v>
      </c>
      <c r="G356" s="73">
        <v>22</v>
      </c>
      <c r="H356" s="73">
        <f t="shared" si="10"/>
        <v>1672</v>
      </c>
      <c r="I356" s="73">
        <v>782</v>
      </c>
      <c r="J356" s="73"/>
      <c r="K356" s="73">
        <v>38</v>
      </c>
      <c r="L356" s="73">
        <f t="shared" si="11"/>
        <v>2492</v>
      </c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528</v>
      </c>
      <c r="C357" s="79" t="s">
        <v>223</v>
      </c>
      <c r="D357" s="78">
        <v>22102062</v>
      </c>
      <c r="E357" s="79" t="s">
        <v>813</v>
      </c>
      <c r="F357" s="73">
        <v>87</v>
      </c>
      <c r="G357" s="73">
        <v>22</v>
      </c>
      <c r="H357" s="73">
        <f t="shared" si="10"/>
        <v>1914</v>
      </c>
      <c r="I357" s="73">
        <v>1656</v>
      </c>
      <c r="J357" s="73"/>
      <c r="K357" s="73">
        <v>38</v>
      </c>
      <c r="L357" s="73">
        <f t="shared" si="11"/>
        <v>3608</v>
      </c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528</v>
      </c>
      <c r="C358" s="79" t="s">
        <v>5003</v>
      </c>
      <c r="D358" s="78">
        <v>22102063</v>
      </c>
      <c r="E358" s="79" t="s">
        <v>2589</v>
      </c>
      <c r="F358" s="73">
        <v>87</v>
      </c>
      <c r="G358" s="73">
        <v>22</v>
      </c>
      <c r="H358" s="73">
        <f t="shared" si="10"/>
        <v>1914</v>
      </c>
      <c r="I358" s="73">
        <v>2500</v>
      </c>
      <c r="J358" s="73"/>
      <c r="K358" s="73">
        <v>38</v>
      </c>
      <c r="L358" s="73">
        <f t="shared" si="11"/>
        <v>4452</v>
      </c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529</v>
      </c>
      <c r="C359" s="79" t="s">
        <v>3503</v>
      </c>
      <c r="D359" s="78">
        <v>22104096</v>
      </c>
      <c r="E359" s="79" t="s">
        <v>127</v>
      </c>
      <c r="F359" s="73">
        <v>55</v>
      </c>
      <c r="G359" s="73">
        <v>22</v>
      </c>
      <c r="H359" s="73">
        <f t="shared" si="10"/>
        <v>1210</v>
      </c>
      <c r="I359" s="73">
        <v>781</v>
      </c>
      <c r="J359" s="73"/>
      <c r="K359" s="73">
        <v>38</v>
      </c>
      <c r="L359" s="73">
        <f t="shared" si="11"/>
        <v>2029</v>
      </c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529</v>
      </c>
      <c r="C360" s="79" t="s">
        <v>4812</v>
      </c>
      <c r="D360" s="78">
        <v>22104023</v>
      </c>
      <c r="E360" s="79" t="s">
        <v>266</v>
      </c>
      <c r="F360" s="73">
        <v>61</v>
      </c>
      <c r="G360" s="73">
        <v>22</v>
      </c>
      <c r="H360" s="73">
        <f t="shared" si="10"/>
        <v>1342</v>
      </c>
      <c r="I360" s="73">
        <v>1299</v>
      </c>
      <c r="J360" s="73"/>
      <c r="K360" s="73">
        <v>38</v>
      </c>
      <c r="L360" s="73">
        <f t="shared" si="11"/>
        <v>2679</v>
      </c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530</v>
      </c>
      <c r="C361" s="79" t="s">
        <v>5986</v>
      </c>
      <c r="D361" s="78">
        <v>22111013</v>
      </c>
      <c r="E361" s="79" t="s">
        <v>33</v>
      </c>
      <c r="F361" s="73">
        <v>87</v>
      </c>
      <c r="G361" s="73">
        <v>22</v>
      </c>
      <c r="H361" s="73">
        <f t="shared" si="10"/>
        <v>1914</v>
      </c>
      <c r="I361" s="73">
        <v>1052</v>
      </c>
      <c r="J361" s="73"/>
      <c r="K361" s="73">
        <v>38</v>
      </c>
      <c r="L361" s="73">
        <f t="shared" si="11"/>
        <v>3004</v>
      </c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530</v>
      </c>
      <c r="C362" s="79" t="s">
        <v>6027</v>
      </c>
      <c r="D362" s="78">
        <v>22113022</v>
      </c>
      <c r="E362" s="79" t="s">
        <v>723</v>
      </c>
      <c r="F362" s="73">
        <v>82</v>
      </c>
      <c r="G362" s="73">
        <v>22</v>
      </c>
      <c r="H362" s="73">
        <f t="shared" si="10"/>
        <v>1804</v>
      </c>
      <c r="I362" s="73">
        <v>1207</v>
      </c>
      <c r="J362" s="73"/>
      <c r="K362" s="73">
        <v>38</v>
      </c>
      <c r="L362" s="73">
        <f t="shared" si="11"/>
        <v>3049</v>
      </c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531</v>
      </c>
      <c r="C363" s="79" t="s">
        <v>1656</v>
      </c>
      <c r="D363" s="78">
        <v>22102036</v>
      </c>
      <c r="E363" s="79" t="s">
        <v>813</v>
      </c>
      <c r="F363" s="73">
        <v>87</v>
      </c>
      <c r="G363" s="73">
        <v>22</v>
      </c>
      <c r="H363" s="73">
        <f t="shared" si="10"/>
        <v>1914</v>
      </c>
      <c r="I363" s="73">
        <v>1690</v>
      </c>
      <c r="J363" s="73"/>
      <c r="K363" s="73">
        <v>38</v>
      </c>
      <c r="L363" s="73">
        <f t="shared" si="11"/>
        <v>3642</v>
      </c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531</v>
      </c>
      <c r="C364" s="79" t="s">
        <v>1676</v>
      </c>
      <c r="D364" s="78">
        <v>22102072</v>
      </c>
      <c r="E364" s="79" t="s">
        <v>813</v>
      </c>
      <c r="F364" s="73">
        <v>82</v>
      </c>
      <c r="G364" s="73">
        <v>22</v>
      </c>
      <c r="H364" s="73">
        <f t="shared" si="10"/>
        <v>1804</v>
      </c>
      <c r="I364" s="73">
        <v>1459</v>
      </c>
      <c r="J364" s="73"/>
      <c r="K364" s="73">
        <v>38</v>
      </c>
      <c r="L364" s="73">
        <f t="shared" si="11"/>
        <v>3301</v>
      </c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532</v>
      </c>
      <c r="C365" s="79" t="s">
        <v>462</v>
      </c>
      <c r="D365" s="78">
        <v>22110059</v>
      </c>
      <c r="E365" s="79" t="s">
        <v>3532</v>
      </c>
      <c r="F365" s="73">
        <v>63</v>
      </c>
      <c r="G365" s="73">
        <v>22</v>
      </c>
      <c r="H365" s="73">
        <f t="shared" si="10"/>
        <v>1386</v>
      </c>
      <c r="I365" s="73">
        <v>1086</v>
      </c>
      <c r="J365" s="73"/>
      <c r="K365" s="73">
        <v>38</v>
      </c>
      <c r="L365" s="73">
        <f t="shared" si="11"/>
        <v>2510</v>
      </c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532</v>
      </c>
      <c r="C366" s="79" t="s">
        <v>4730</v>
      </c>
      <c r="D366" s="78">
        <v>22110055</v>
      </c>
      <c r="E366" s="79" t="s">
        <v>546</v>
      </c>
      <c r="F366" s="73">
        <v>80</v>
      </c>
      <c r="G366" s="73">
        <v>22</v>
      </c>
      <c r="H366" s="73">
        <f t="shared" si="10"/>
        <v>1760</v>
      </c>
      <c r="I366" s="73">
        <v>1594</v>
      </c>
      <c r="J366" s="73"/>
      <c r="K366" s="73">
        <v>38</v>
      </c>
      <c r="L366" s="73">
        <f t="shared" si="11"/>
        <v>3392</v>
      </c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533</v>
      </c>
      <c r="C367" s="79" t="s">
        <v>559</v>
      </c>
      <c r="D367" s="78">
        <v>22110056</v>
      </c>
      <c r="E367" s="79" t="s">
        <v>546</v>
      </c>
      <c r="F367" s="73">
        <v>68</v>
      </c>
      <c r="G367" s="73">
        <v>22</v>
      </c>
      <c r="H367" s="73">
        <f t="shared" si="10"/>
        <v>1496</v>
      </c>
      <c r="I367" s="73">
        <v>1533</v>
      </c>
      <c r="J367" s="73"/>
      <c r="K367" s="73">
        <v>38</v>
      </c>
      <c r="L367" s="73">
        <f t="shared" si="11"/>
        <v>3067</v>
      </c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533</v>
      </c>
      <c r="C368" s="79" t="s">
        <v>5853</v>
      </c>
      <c r="D368" s="78">
        <v>22102056</v>
      </c>
      <c r="E368" s="79" t="s">
        <v>2589</v>
      </c>
      <c r="F368" s="73">
        <v>87</v>
      </c>
      <c r="G368" s="73">
        <v>22</v>
      </c>
      <c r="H368" s="73">
        <f t="shared" si="10"/>
        <v>1914</v>
      </c>
      <c r="I368" s="73">
        <v>962</v>
      </c>
      <c r="J368" s="73"/>
      <c r="K368" s="73">
        <v>38</v>
      </c>
      <c r="L368" s="73">
        <f t="shared" si="11"/>
        <v>2914</v>
      </c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534</v>
      </c>
      <c r="C369" s="79" t="s">
        <v>5823</v>
      </c>
      <c r="D369" s="78">
        <v>22109118</v>
      </c>
      <c r="E369" s="79" t="s">
        <v>309</v>
      </c>
      <c r="F369" s="73">
        <v>81</v>
      </c>
      <c r="G369" s="73">
        <v>22</v>
      </c>
      <c r="H369" s="73">
        <f t="shared" si="10"/>
        <v>1782</v>
      </c>
      <c r="I369" s="73">
        <v>1143</v>
      </c>
      <c r="J369" s="73"/>
      <c r="K369" s="73">
        <v>38</v>
      </c>
      <c r="L369" s="73">
        <f t="shared" si="11"/>
        <v>2963</v>
      </c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534</v>
      </c>
      <c r="C370" s="79" t="s">
        <v>6010</v>
      </c>
      <c r="D370" s="78">
        <v>22110006</v>
      </c>
      <c r="E370" s="79" t="s">
        <v>546</v>
      </c>
      <c r="F370" s="73">
        <v>87</v>
      </c>
      <c r="G370" s="73">
        <v>22</v>
      </c>
      <c r="H370" s="73">
        <f t="shared" si="10"/>
        <v>1914</v>
      </c>
      <c r="I370" s="73">
        <v>2224</v>
      </c>
      <c r="J370" s="73"/>
      <c r="K370" s="73">
        <v>38</v>
      </c>
      <c r="L370" s="73">
        <f t="shared" si="11"/>
        <v>4176</v>
      </c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535</v>
      </c>
      <c r="C371" s="79" t="s">
        <v>5831</v>
      </c>
      <c r="D371" s="78">
        <v>22110008</v>
      </c>
      <c r="E371" s="79" t="s">
        <v>546</v>
      </c>
      <c r="F371" s="73">
        <v>87</v>
      </c>
      <c r="G371" s="73">
        <v>22</v>
      </c>
      <c r="H371" s="73">
        <f t="shared" si="10"/>
        <v>1914</v>
      </c>
      <c r="I371" s="73">
        <v>2237</v>
      </c>
      <c r="J371" s="73"/>
      <c r="K371" s="73">
        <v>38</v>
      </c>
      <c r="L371" s="73">
        <f t="shared" si="11"/>
        <v>4189</v>
      </c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535</v>
      </c>
      <c r="C372" s="79" t="s">
        <v>5535</v>
      </c>
      <c r="D372" s="78">
        <v>22102066</v>
      </c>
      <c r="E372" s="79" t="s">
        <v>1477</v>
      </c>
      <c r="F372" s="73">
        <v>87</v>
      </c>
      <c r="G372" s="73">
        <v>22</v>
      </c>
      <c r="H372" s="73">
        <f t="shared" si="10"/>
        <v>1914</v>
      </c>
      <c r="I372" s="73">
        <v>1941</v>
      </c>
      <c r="J372" s="73"/>
      <c r="K372" s="73">
        <v>38</v>
      </c>
      <c r="L372" s="73">
        <f t="shared" si="11"/>
        <v>3893</v>
      </c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536</v>
      </c>
      <c r="C373" s="79" t="s">
        <v>535</v>
      </c>
      <c r="D373" s="78">
        <v>22103069</v>
      </c>
      <c r="E373" s="79" t="s">
        <v>251</v>
      </c>
      <c r="F373" s="73">
        <v>87</v>
      </c>
      <c r="G373" s="73">
        <v>22</v>
      </c>
      <c r="H373" s="73">
        <f t="shared" si="10"/>
        <v>1914</v>
      </c>
      <c r="I373" s="73">
        <v>939</v>
      </c>
      <c r="J373" s="73"/>
      <c r="K373" s="73">
        <v>38</v>
      </c>
      <c r="L373" s="73">
        <f t="shared" si="11"/>
        <v>2891</v>
      </c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536</v>
      </c>
      <c r="C374" s="79" t="s">
        <v>1666</v>
      </c>
      <c r="D374" s="78">
        <v>22103068</v>
      </c>
      <c r="E374" s="79" t="s">
        <v>51</v>
      </c>
      <c r="F374" s="73">
        <v>87</v>
      </c>
      <c r="G374" s="73">
        <v>22</v>
      </c>
      <c r="H374" s="73">
        <f t="shared" si="10"/>
        <v>1914</v>
      </c>
      <c r="I374" s="73">
        <v>1133</v>
      </c>
      <c r="J374" s="73"/>
      <c r="K374" s="73">
        <v>38</v>
      </c>
      <c r="L374" s="73">
        <f t="shared" si="11"/>
        <v>3085</v>
      </c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537</v>
      </c>
      <c r="C375" s="79" t="s">
        <v>5836</v>
      </c>
      <c r="D375" s="78">
        <v>22111031</v>
      </c>
      <c r="E375" s="79" t="s">
        <v>33</v>
      </c>
      <c r="F375" s="73">
        <v>87</v>
      </c>
      <c r="G375" s="73">
        <v>22</v>
      </c>
      <c r="H375" s="73">
        <f t="shared" si="10"/>
        <v>1914</v>
      </c>
      <c r="I375" s="73">
        <v>3663</v>
      </c>
      <c r="J375" s="73"/>
      <c r="K375" s="73">
        <v>38</v>
      </c>
      <c r="L375" s="73">
        <f t="shared" si="11"/>
        <v>5615</v>
      </c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537</v>
      </c>
      <c r="C376" s="79" t="s">
        <v>5880</v>
      </c>
      <c r="D376" s="78">
        <v>22111021</v>
      </c>
      <c r="E376" s="79" t="s">
        <v>1707</v>
      </c>
      <c r="F376" s="73">
        <v>87</v>
      </c>
      <c r="G376" s="73">
        <v>22</v>
      </c>
      <c r="H376" s="73">
        <f t="shared" si="10"/>
        <v>1914</v>
      </c>
      <c r="I376" s="73">
        <v>2316</v>
      </c>
      <c r="J376" s="73"/>
      <c r="K376" s="73">
        <v>38</v>
      </c>
      <c r="L376" s="73">
        <f t="shared" si="11"/>
        <v>4268</v>
      </c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538</v>
      </c>
      <c r="C377" s="79" t="s">
        <v>605</v>
      </c>
      <c r="D377" s="78">
        <v>22103128</v>
      </c>
      <c r="E377" s="79" t="s">
        <v>251</v>
      </c>
      <c r="F377" s="73">
        <v>72</v>
      </c>
      <c r="G377" s="73">
        <v>22</v>
      </c>
      <c r="H377" s="73">
        <f t="shared" si="10"/>
        <v>1584</v>
      </c>
      <c r="I377" s="73">
        <v>923</v>
      </c>
      <c r="J377" s="73"/>
      <c r="K377" s="73">
        <v>38</v>
      </c>
      <c r="L377" s="73">
        <f t="shared" si="11"/>
        <v>2545</v>
      </c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538</v>
      </c>
      <c r="C378" s="79" t="s">
        <v>5854</v>
      </c>
      <c r="D378" s="78">
        <v>22103127</v>
      </c>
      <c r="E378" s="79" t="s">
        <v>51</v>
      </c>
      <c r="F378" s="73">
        <v>70</v>
      </c>
      <c r="G378" s="73">
        <v>22</v>
      </c>
      <c r="H378" s="73">
        <f t="shared" si="10"/>
        <v>1540</v>
      </c>
      <c r="I378" s="73">
        <v>868</v>
      </c>
      <c r="J378" s="73"/>
      <c r="K378" s="73">
        <v>38</v>
      </c>
      <c r="L378" s="73">
        <f t="shared" si="11"/>
        <v>2446</v>
      </c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539</v>
      </c>
      <c r="C379" s="79" t="s">
        <v>1155</v>
      </c>
      <c r="D379" s="78">
        <v>22104052</v>
      </c>
      <c r="E379" s="79" t="s">
        <v>266</v>
      </c>
      <c r="F379" s="73">
        <v>55</v>
      </c>
      <c r="G379" s="73">
        <v>22</v>
      </c>
      <c r="H379" s="73">
        <f t="shared" si="10"/>
        <v>1210</v>
      </c>
      <c r="I379" s="73">
        <v>501</v>
      </c>
      <c r="J379" s="73"/>
      <c r="K379" s="73">
        <v>38</v>
      </c>
      <c r="L379" s="73">
        <f t="shared" si="11"/>
        <v>1749</v>
      </c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539</v>
      </c>
      <c r="C380" s="79" t="s">
        <v>5892</v>
      </c>
      <c r="D380" s="78">
        <v>22104064</v>
      </c>
      <c r="E380" s="79" t="s">
        <v>6038</v>
      </c>
      <c r="F380" s="73">
        <v>87</v>
      </c>
      <c r="G380" s="73">
        <v>22</v>
      </c>
      <c r="H380" s="73">
        <f t="shared" si="10"/>
        <v>1914</v>
      </c>
      <c r="I380" s="73">
        <v>1430</v>
      </c>
      <c r="J380" s="73"/>
      <c r="K380" s="73">
        <v>38</v>
      </c>
      <c r="L380" s="73">
        <f t="shared" si="11"/>
        <v>3382</v>
      </c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540</v>
      </c>
      <c r="C381" s="79" t="s">
        <v>5833</v>
      </c>
      <c r="D381" s="78">
        <v>22126020</v>
      </c>
      <c r="E381" s="79" t="s">
        <v>184</v>
      </c>
      <c r="F381" s="73">
        <v>87</v>
      </c>
      <c r="G381" s="73">
        <v>22</v>
      </c>
      <c r="H381" s="73">
        <f t="shared" si="10"/>
        <v>1914</v>
      </c>
      <c r="I381" s="73">
        <v>1336</v>
      </c>
      <c r="J381" s="73"/>
      <c r="K381" s="73">
        <v>38</v>
      </c>
      <c r="L381" s="73">
        <f t="shared" si="11"/>
        <v>3288</v>
      </c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540</v>
      </c>
      <c r="C382" s="79" t="s">
        <v>1606</v>
      </c>
      <c r="D382" s="78">
        <v>22124069</v>
      </c>
      <c r="E382" s="79" t="s">
        <v>156</v>
      </c>
      <c r="F382" s="73">
        <v>87</v>
      </c>
      <c r="G382" s="73">
        <v>22</v>
      </c>
      <c r="H382" s="73">
        <f t="shared" si="10"/>
        <v>1914</v>
      </c>
      <c r="I382" s="73">
        <v>1187</v>
      </c>
      <c r="J382" s="73"/>
      <c r="K382" s="73">
        <v>38</v>
      </c>
      <c r="L382" s="73">
        <f t="shared" si="11"/>
        <v>3139</v>
      </c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541</v>
      </c>
      <c r="C383" s="79" t="s">
        <v>5858</v>
      </c>
      <c r="D383" s="78">
        <v>22103142</v>
      </c>
      <c r="E383" s="79" t="s">
        <v>251</v>
      </c>
      <c r="F383" s="73">
        <v>87</v>
      </c>
      <c r="G383" s="73">
        <v>22</v>
      </c>
      <c r="H383" s="73">
        <f t="shared" si="10"/>
        <v>1914</v>
      </c>
      <c r="I383" s="73">
        <v>1629</v>
      </c>
      <c r="J383" s="73"/>
      <c r="K383" s="73">
        <v>38</v>
      </c>
      <c r="L383" s="73">
        <f t="shared" si="11"/>
        <v>3581</v>
      </c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541</v>
      </c>
      <c r="C384" s="79" t="s">
        <v>1202</v>
      </c>
      <c r="D384" s="78">
        <v>22103073</v>
      </c>
      <c r="E384" s="79" t="s">
        <v>51</v>
      </c>
      <c r="F384" s="73">
        <v>87</v>
      </c>
      <c r="G384" s="73">
        <v>22</v>
      </c>
      <c r="H384" s="73">
        <f t="shared" si="10"/>
        <v>1914</v>
      </c>
      <c r="I384" s="73">
        <v>1431</v>
      </c>
      <c r="J384" s="73"/>
      <c r="K384" s="73">
        <v>38</v>
      </c>
      <c r="L384" s="73">
        <f t="shared" si="11"/>
        <v>3383</v>
      </c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542</v>
      </c>
      <c r="C385" s="79" t="s">
        <v>4620</v>
      </c>
      <c r="D385" s="78">
        <v>22103030</v>
      </c>
      <c r="E385" s="79" t="s">
        <v>251</v>
      </c>
      <c r="F385" s="73">
        <v>80</v>
      </c>
      <c r="G385" s="73">
        <v>22</v>
      </c>
      <c r="H385" s="73">
        <f t="shared" si="10"/>
        <v>1760</v>
      </c>
      <c r="I385" s="73">
        <v>641</v>
      </c>
      <c r="J385" s="73"/>
      <c r="K385" s="73">
        <v>38</v>
      </c>
      <c r="L385" s="73">
        <f t="shared" si="11"/>
        <v>2439</v>
      </c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542</v>
      </c>
      <c r="C386" s="79" t="s">
        <v>6011</v>
      </c>
      <c r="D386" s="78">
        <v>22104091</v>
      </c>
      <c r="E386" s="79" t="s">
        <v>127</v>
      </c>
      <c r="F386" s="73">
        <v>80</v>
      </c>
      <c r="G386" s="73">
        <v>22</v>
      </c>
      <c r="H386" s="73">
        <f t="shared" si="10"/>
        <v>1760</v>
      </c>
      <c r="I386" s="73">
        <v>1114</v>
      </c>
      <c r="J386" s="73"/>
      <c r="K386" s="73">
        <v>38</v>
      </c>
      <c r="L386" s="73">
        <f t="shared" si="11"/>
        <v>2912</v>
      </c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543</v>
      </c>
      <c r="C387" s="79" t="s">
        <v>281</v>
      </c>
      <c r="D387" s="78">
        <v>22109119</v>
      </c>
      <c r="E387" s="79" t="s">
        <v>309</v>
      </c>
      <c r="F387" s="73">
        <v>87</v>
      </c>
      <c r="G387" s="73">
        <v>22</v>
      </c>
      <c r="H387" s="73">
        <f t="shared" ref="H387:H450" si="12">F387*G387</f>
        <v>1914</v>
      </c>
      <c r="I387" s="73">
        <v>891</v>
      </c>
      <c r="J387" s="73"/>
      <c r="K387" s="73">
        <v>38</v>
      </c>
      <c r="L387" s="73">
        <f t="shared" ref="L387:L450" si="13">H387+I387+J387+K387</f>
        <v>2843</v>
      </c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543</v>
      </c>
      <c r="C388" s="79" t="s">
        <v>5125</v>
      </c>
      <c r="D388" s="78">
        <v>22109026</v>
      </c>
      <c r="E388" s="79" t="s">
        <v>309</v>
      </c>
      <c r="F388" s="73">
        <v>87</v>
      </c>
      <c r="G388" s="73">
        <v>22</v>
      </c>
      <c r="H388" s="73">
        <f t="shared" si="12"/>
        <v>1914</v>
      </c>
      <c r="I388" s="73">
        <v>1022</v>
      </c>
      <c r="J388" s="73"/>
      <c r="K388" s="73">
        <v>38</v>
      </c>
      <c r="L388" s="73">
        <f t="shared" si="13"/>
        <v>2974</v>
      </c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544</v>
      </c>
      <c r="C389" s="79" t="s">
        <v>663</v>
      </c>
      <c r="D389" s="78">
        <v>22103082</v>
      </c>
      <c r="E389" s="79" t="s">
        <v>251</v>
      </c>
      <c r="F389" s="73">
        <v>87</v>
      </c>
      <c r="G389" s="73">
        <v>22</v>
      </c>
      <c r="H389" s="73">
        <f t="shared" si="12"/>
        <v>1914</v>
      </c>
      <c r="I389" s="73">
        <v>733</v>
      </c>
      <c r="J389" s="73"/>
      <c r="K389" s="73">
        <v>38</v>
      </c>
      <c r="L389" s="73">
        <f t="shared" si="13"/>
        <v>2685</v>
      </c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544</v>
      </c>
      <c r="C390" s="79" t="s">
        <v>5882</v>
      </c>
      <c r="D390" s="78">
        <v>22103056</v>
      </c>
      <c r="E390" s="79" t="s">
        <v>251</v>
      </c>
      <c r="F390" s="73">
        <v>66</v>
      </c>
      <c r="G390" s="73">
        <v>22</v>
      </c>
      <c r="H390" s="73">
        <f t="shared" si="12"/>
        <v>1452</v>
      </c>
      <c r="I390" s="73">
        <v>1136</v>
      </c>
      <c r="J390" s="73">
        <v>60</v>
      </c>
      <c r="K390" s="73">
        <v>38</v>
      </c>
      <c r="L390" s="73">
        <f t="shared" si="13"/>
        <v>2686</v>
      </c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545</v>
      </c>
      <c r="C391" s="79" t="s">
        <v>5960</v>
      </c>
      <c r="D391" s="78">
        <v>22110070</v>
      </c>
      <c r="E391" s="79" t="s">
        <v>546</v>
      </c>
      <c r="F391" s="73">
        <v>87</v>
      </c>
      <c r="G391" s="73">
        <v>22</v>
      </c>
      <c r="H391" s="73">
        <f t="shared" si="12"/>
        <v>1914</v>
      </c>
      <c r="I391" s="73">
        <v>1443</v>
      </c>
      <c r="J391" s="73"/>
      <c r="K391" s="73">
        <v>38</v>
      </c>
      <c r="L391" s="73">
        <f t="shared" si="13"/>
        <v>3395</v>
      </c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545</v>
      </c>
      <c r="C392" s="79" t="s">
        <v>6023</v>
      </c>
      <c r="D392" s="78">
        <v>22109120</v>
      </c>
      <c r="E392" s="79" t="s">
        <v>309</v>
      </c>
      <c r="F392" s="73">
        <v>85</v>
      </c>
      <c r="G392" s="73">
        <v>22</v>
      </c>
      <c r="H392" s="73">
        <f t="shared" si="12"/>
        <v>1870</v>
      </c>
      <c r="I392" s="73">
        <v>1251</v>
      </c>
      <c r="J392" s="73"/>
      <c r="K392" s="73">
        <v>38</v>
      </c>
      <c r="L392" s="73">
        <f t="shared" si="13"/>
        <v>3159</v>
      </c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546</v>
      </c>
      <c r="C393" s="79" t="s">
        <v>631</v>
      </c>
      <c r="D393" s="78">
        <v>22103055</v>
      </c>
      <c r="E393" s="79" t="s">
        <v>251</v>
      </c>
      <c r="F393" s="73">
        <v>87</v>
      </c>
      <c r="G393" s="73">
        <v>22</v>
      </c>
      <c r="H393" s="73">
        <f t="shared" si="12"/>
        <v>1914</v>
      </c>
      <c r="I393" s="73">
        <v>1164</v>
      </c>
      <c r="J393" s="73"/>
      <c r="K393" s="73">
        <v>38</v>
      </c>
      <c r="L393" s="73">
        <f t="shared" si="13"/>
        <v>3116</v>
      </c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546</v>
      </c>
      <c r="C394" s="79" t="s">
        <v>5879</v>
      </c>
      <c r="D394" s="78">
        <v>22103057</v>
      </c>
      <c r="E394" s="79" t="s">
        <v>251</v>
      </c>
      <c r="F394" s="73">
        <v>87</v>
      </c>
      <c r="G394" s="73">
        <v>22</v>
      </c>
      <c r="H394" s="73">
        <f t="shared" si="12"/>
        <v>1914</v>
      </c>
      <c r="I394" s="73">
        <v>1349</v>
      </c>
      <c r="J394" s="73"/>
      <c r="K394" s="73">
        <v>38</v>
      </c>
      <c r="L394" s="73">
        <f t="shared" si="13"/>
        <v>3301</v>
      </c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601</v>
      </c>
      <c r="C395" s="79" t="s">
        <v>1791</v>
      </c>
      <c r="D395" s="78">
        <v>22104084</v>
      </c>
      <c r="E395" s="79" t="s">
        <v>266</v>
      </c>
      <c r="F395" s="73">
        <v>55</v>
      </c>
      <c r="G395" s="73">
        <v>22</v>
      </c>
      <c r="H395" s="73">
        <f t="shared" si="12"/>
        <v>1210</v>
      </c>
      <c r="I395" s="73">
        <v>537</v>
      </c>
      <c r="J395" s="73"/>
      <c r="K395" s="73">
        <v>38</v>
      </c>
      <c r="L395" s="73">
        <f t="shared" si="13"/>
        <v>1785</v>
      </c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601</v>
      </c>
      <c r="C396" s="79" t="s">
        <v>4024</v>
      </c>
      <c r="D396" s="78">
        <v>22104112</v>
      </c>
      <c r="E396" s="79" t="s">
        <v>266</v>
      </c>
      <c r="F396" s="73">
        <v>81</v>
      </c>
      <c r="G396" s="73">
        <v>22</v>
      </c>
      <c r="H396" s="73">
        <f t="shared" si="12"/>
        <v>1782</v>
      </c>
      <c r="I396" s="73">
        <v>1509</v>
      </c>
      <c r="J396" s="73"/>
      <c r="K396" s="73">
        <v>38</v>
      </c>
      <c r="L396" s="73">
        <f t="shared" si="13"/>
        <v>3329</v>
      </c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602</v>
      </c>
      <c r="C397" s="79" t="s">
        <v>4657</v>
      </c>
      <c r="D397" s="78">
        <v>22112067</v>
      </c>
      <c r="E397" s="79" t="s">
        <v>1332</v>
      </c>
      <c r="F397" s="73">
        <v>87</v>
      </c>
      <c r="G397" s="73">
        <v>22</v>
      </c>
      <c r="H397" s="73">
        <f t="shared" si="12"/>
        <v>1914</v>
      </c>
      <c r="I397" s="73">
        <v>891</v>
      </c>
      <c r="J397" s="73"/>
      <c r="K397" s="73">
        <v>38</v>
      </c>
      <c r="L397" s="73">
        <f t="shared" si="13"/>
        <v>2843</v>
      </c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602</v>
      </c>
      <c r="C398" s="79" t="s">
        <v>5999</v>
      </c>
      <c r="D398" s="78">
        <v>22112012</v>
      </c>
      <c r="E398" s="79" t="s">
        <v>6069</v>
      </c>
      <c r="F398" s="73">
        <v>87</v>
      </c>
      <c r="G398" s="73">
        <v>22</v>
      </c>
      <c r="H398" s="73">
        <f t="shared" si="12"/>
        <v>1914</v>
      </c>
      <c r="I398" s="73">
        <v>1508</v>
      </c>
      <c r="J398" s="73"/>
      <c r="K398" s="73">
        <v>38</v>
      </c>
      <c r="L398" s="73">
        <f t="shared" si="13"/>
        <v>3460</v>
      </c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603</v>
      </c>
      <c r="C399" s="79" t="s">
        <v>293</v>
      </c>
      <c r="D399" s="78">
        <v>22126046</v>
      </c>
      <c r="E399" s="79" t="s">
        <v>184</v>
      </c>
      <c r="F399" s="73">
        <v>80</v>
      </c>
      <c r="G399" s="73">
        <v>22</v>
      </c>
      <c r="H399" s="73">
        <f t="shared" si="12"/>
        <v>1760</v>
      </c>
      <c r="I399" s="73">
        <v>894</v>
      </c>
      <c r="J399" s="73">
        <v>257</v>
      </c>
      <c r="K399" s="73">
        <v>38</v>
      </c>
      <c r="L399" s="73">
        <f t="shared" si="13"/>
        <v>2949</v>
      </c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604</v>
      </c>
      <c r="C400" s="79" t="s">
        <v>4507</v>
      </c>
      <c r="D400" s="78">
        <v>22124021</v>
      </c>
      <c r="E400" s="79" t="s">
        <v>156</v>
      </c>
      <c r="F400" s="73">
        <v>78</v>
      </c>
      <c r="G400" s="73">
        <v>22</v>
      </c>
      <c r="H400" s="73">
        <f t="shared" si="12"/>
        <v>1716</v>
      </c>
      <c r="I400" s="73">
        <v>1696</v>
      </c>
      <c r="J400" s="73"/>
      <c r="K400" s="73">
        <v>38</v>
      </c>
      <c r="L400" s="73">
        <f t="shared" si="13"/>
        <v>3450</v>
      </c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604</v>
      </c>
      <c r="C401" s="79" t="s">
        <v>5704</v>
      </c>
      <c r="D401" s="78">
        <v>22124090</v>
      </c>
      <c r="E401" s="79" t="s">
        <v>156</v>
      </c>
      <c r="F401" s="73">
        <v>78</v>
      </c>
      <c r="G401" s="73">
        <v>22</v>
      </c>
      <c r="H401" s="73">
        <f t="shared" si="12"/>
        <v>1716</v>
      </c>
      <c r="I401" s="73">
        <v>1371</v>
      </c>
      <c r="J401" s="73"/>
      <c r="K401" s="73">
        <v>38</v>
      </c>
      <c r="L401" s="73">
        <f t="shared" si="13"/>
        <v>3125</v>
      </c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605</v>
      </c>
      <c r="C402" s="79" t="s">
        <v>5842</v>
      </c>
      <c r="D402" s="78">
        <v>22124030</v>
      </c>
      <c r="E402" s="79" t="s">
        <v>156</v>
      </c>
      <c r="F402" s="73">
        <v>82</v>
      </c>
      <c r="G402" s="73">
        <v>22</v>
      </c>
      <c r="H402" s="73">
        <f t="shared" si="12"/>
        <v>1804</v>
      </c>
      <c r="I402" s="73">
        <v>1011</v>
      </c>
      <c r="J402" s="73"/>
      <c r="K402" s="73">
        <v>38</v>
      </c>
      <c r="L402" s="73">
        <f t="shared" si="13"/>
        <v>2853</v>
      </c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605</v>
      </c>
      <c r="C403" s="79" t="s">
        <v>5870</v>
      </c>
      <c r="D403" s="78">
        <v>22124031</v>
      </c>
      <c r="E403" s="79" t="s">
        <v>156</v>
      </c>
      <c r="F403" s="73">
        <v>87</v>
      </c>
      <c r="G403" s="73">
        <v>22</v>
      </c>
      <c r="H403" s="73">
        <f t="shared" si="12"/>
        <v>1914</v>
      </c>
      <c r="I403" s="73">
        <v>1008</v>
      </c>
      <c r="J403" s="73"/>
      <c r="K403" s="73">
        <v>38</v>
      </c>
      <c r="L403" s="73">
        <f t="shared" si="13"/>
        <v>2960</v>
      </c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606</v>
      </c>
      <c r="C404" s="79" t="s">
        <v>408</v>
      </c>
      <c r="D404" s="78">
        <v>22113079</v>
      </c>
      <c r="E404" s="79" t="s">
        <v>723</v>
      </c>
      <c r="F404" s="73">
        <v>83</v>
      </c>
      <c r="G404" s="73">
        <v>22</v>
      </c>
      <c r="H404" s="73">
        <f t="shared" si="12"/>
        <v>1826</v>
      </c>
      <c r="I404" s="73">
        <v>1596</v>
      </c>
      <c r="J404" s="73"/>
      <c r="K404" s="73">
        <v>38</v>
      </c>
      <c r="L404" s="73">
        <f t="shared" si="13"/>
        <v>3460</v>
      </c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606</v>
      </c>
      <c r="C405" s="79" t="s">
        <v>1615</v>
      </c>
      <c r="D405" s="78">
        <v>22113061</v>
      </c>
      <c r="E405" s="79" t="s">
        <v>1412</v>
      </c>
      <c r="F405" s="73">
        <v>83</v>
      </c>
      <c r="G405" s="73">
        <v>22</v>
      </c>
      <c r="H405" s="73">
        <f t="shared" si="12"/>
        <v>1826</v>
      </c>
      <c r="I405" s="73">
        <v>2135</v>
      </c>
      <c r="J405" s="73"/>
      <c r="K405" s="73">
        <v>38</v>
      </c>
      <c r="L405" s="73">
        <f t="shared" si="13"/>
        <v>3999</v>
      </c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607</v>
      </c>
      <c r="C406" s="79" t="s">
        <v>155</v>
      </c>
      <c r="D406" s="78">
        <v>22124064</v>
      </c>
      <c r="E406" s="79" t="s">
        <v>156</v>
      </c>
      <c r="F406" s="73">
        <v>87</v>
      </c>
      <c r="G406" s="73">
        <v>22</v>
      </c>
      <c r="H406" s="73">
        <f t="shared" si="12"/>
        <v>1914</v>
      </c>
      <c r="I406" s="73">
        <v>1605</v>
      </c>
      <c r="J406" s="73"/>
      <c r="K406" s="73">
        <v>38</v>
      </c>
      <c r="L406" s="73">
        <f t="shared" si="13"/>
        <v>3557</v>
      </c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607</v>
      </c>
      <c r="C407" s="79" t="s">
        <v>5982</v>
      </c>
      <c r="D407" s="78">
        <v>22126017</v>
      </c>
      <c r="E407" s="79" t="s">
        <v>184</v>
      </c>
      <c r="F407" s="73">
        <v>87</v>
      </c>
      <c r="G407" s="73">
        <v>22</v>
      </c>
      <c r="H407" s="73">
        <f t="shared" si="12"/>
        <v>1914</v>
      </c>
      <c r="I407" s="73">
        <v>946</v>
      </c>
      <c r="J407" s="73"/>
      <c r="K407" s="73">
        <v>38</v>
      </c>
      <c r="L407" s="73">
        <f t="shared" si="13"/>
        <v>2898</v>
      </c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608</v>
      </c>
      <c r="C408" s="79" t="s">
        <v>5654</v>
      </c>
      <c r="D408" s="78">
        <v>22111033</v>
      </c>
      <c r="E408" s="79" t="s">
        <v>33</v>
      </c>
      <c r="F408" s="73">
        <v>78</v>
      </c>
      <c r="G408" s="73">
        <v>22</v>
      </c>
      <c r="H408" s="73">
        <f t="shared" si="12"/>
        <v>1716</v>
      </c>
      <c r="I408" s="73">
        <v>1194</v>
      </c>
      <c r="J408" s="73"/>
      <c r="K408" s="73">
        <v>38</v>
      </c>
      <c r="L408" s="73">
        <f t="shared" si="13"/>
        <v>2948</v>
      </c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608</v>
      </c>
      <c r="C409" s="79" t="s">
        <v>6041</v>
      </c>
      <c r="D409" s="78">
        <v>22109069</v>
      </c>
      <c r="E409" s="79" t="s">
        <v>309</v>
      </c>
      <c r="F409" s="73">
        <v>87</v>
      </c>
      <c r="G409" s="73">
        <v>22</v>
      </c>
      <c r="H409" s="73">
        <f t="shared" si="12"/>
        <v>1914</v>
      </c>
      <c r="I409" s="73">
        <v>1319</v>
      </c>
      <c r="J409" s="73"/>
      <c r="K409" s="73">
        <v>38</v>
      </c>
      <c r="L409" s="73">
        <f t="shared" si="13"/>
        <v>3271</v>
      </c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609</v>
      </c>
      <c r="C410" s="79" t="s">
        <v>3127</v>
      </c>
      <c r="D410" s="78">
        <v>22106032</v>
      </c>
      <c r="E410" s="79" t="s">
        <v>524</v>
      </c>
      <c r="F410" s="73">
        <v>87</v>
      </c>
      <c r="G410" s="73">
        <v>22</v>
      </c>
      <c r="H410" s="73">
        <f t="shared" si="12"/>
        <v>1914</v>
      </c>
      <c r="I410" s="73">
        <v>820</v>
      </c>
      <c r="J410" s="73"/>
      <c r="K410" s="73">
        <v>38</v>
      </c>
      <c r="L410" s="73">
        <f t="shared" si="13"/>
        <v>2772</v>
      </c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609</v>
      </c>
      <c r="C411" s="79" t="s">
        <v>6037</v>
      </c>
      <c r="D411" s="78">
        <v>22112055</v>
      </c>
      <c r="E411" s="79" t="s">
        <v>6069</v>
      </c>
      <c r="F411" s="73">
        <v>87</v>
      </c>
      <c r="G411" s="73">
        <v>22</v>
      </c>
      <c r="H411" s="73">
        <f t="shared" si="12"/>
        <v>1914</v>
      </c>
      <c r="I411" s="73">
        <v>872</v>
      </c>
      <c r="J411" s="73"/>
      <c r="K411" s="73">
        <v>38</v>
      </c>
      <c r="L411" s="73">
        <f t="shared" si="13"/>
        <v>2824</v>
      </c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610</v>
      </c>
      <c r="C412" s="79" t="s">
        <v>4688</v>
      </c>
      <c r="D412" s="78">
        <v>22102082</v>
      </c>
      <c r="E412" s="79" t="s">
        <v>813</v>
      </c>
      <c r="F412" s="73">
        <v>87</v>
      </c>
      <c r="G412" s="73">
        <v>22</v>
      </c>
      <c r="H412" s="73">
        <f t="shared" si="12"/>
        <v>1914</v>
      </c>
      <c r="I412" s="73">
        <v>981</v>
      </c>
      <c r="J412" s="73"/>
      <c r="K412" s="73">
        <v>38</v>
      </c>
      <c r="L412" s="73">
        <f t="shared" si="13"/>
        <v>2933</v>
      </c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610</v>
      </c>
      <c r="C413" s="79" t="s">
        <v>5980</v>
      </c>
      <c r="D413" s="78">
        <v>22109102</v>
      </c>
      <c r="E413" s="79" t="s">
        <v>309</v>
      </c>
      <c r="F413" s="73">
        <v>87</v>
      </c>
      <c r="G413" s="73">
        <v>22</v>
      </c>
      <c r="H413" s="73">
        <f t="shared" si="12"/>
        <v>1914</v>
      </c>
      <c r="I413" s="73">
        <v>1139</v>
      </c>
      <c r="J413" s="73">
        <v>93</v>
      </c>
      <c r="K413" s="73">
        <v>38</v>
      </c>
      <c r="L413" s="73">
        <f t="shared" si="13"/>
        <v>3184</v>
      </c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611</v>
      </c>
      <c r="C414" s="79" t="s">
        <v>126</v>
      </c>
      <c r="D414" s="78">
        <v>22104062</v>
      </c>
      <c r="E414" s="79" t="s">
        <v>127</v>
      </c>
      <c r="F414" s="73">
        <v>87</v>
      </c>
      <c r="G414" s="73">
        <v>22</v>
      </c>
      <c r="H414" s="73">
        <f t="shared" si="12"/>
        <v>1914</v>
      </c>
      <c r="I414" s="73">
        <v>2497</v>
      </c>
      <c r="J414" s="73"/>
      <c r="K414" s="73">
        <v>38</v>
      </c>
      <c r="L414" s="73">
        <f t="shared" si="13"/>
        <v>4449</v>
      </c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611</v>
      </c>
      <c r="C415" s="79" t="s">
        <v>4676</v>
      </c>
      <c r="D415" s="78">
        <v>22124099</v>
      </c>
      <c r="E415" s="79" t="s">
        <v>156</v>
      </c>
      <c r="F415" s="73">
        <v>67</v>
      </c>
      <c r="G415" s="73">
        <v>22</v>
      </c>
      <c r="H415" s="73">
        <f t="shared" si="12"/>
        <v>1474</v>
      </c>
      <c r="I415" s="73">
        <v>1291</v>
      </c>
      <c r="J415" s="73"/>
      <c r="K415" s="73">
        <v>38</v>
      </c>
      <c r="L415" s="73">
        <f t="shared" si="13"/>
        <v>2803</v>
      </c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612</v>
      </c>
      <c r="C416" s="79" t="s">
        <v>684</v>
      </c>
      <c r="D416" s="78">
        <v>22124087</v>
      </c>
      <c r="E416" s="79" t="s">
        <v>156</v>
      </c>
      <c r="F416" s="73">
        <v>87</v>
      </c>
      <c r="G416" s="73">
        <v>22</v>
      </c>
      <c r="H416" s="73">
        <f t="shared" si="12"/>
        <v>1914</v>
      </c>
      <c r="I416" s="73">
        <v>1064</v>
      </c>
      <c r="J416" s="73"/>
      <c r="K416" s="73">
        <v>38</v>
      </c>
      <c r="L416" s="73">
        <f t="shared" si="13"/>
        <v>3016</v>
      </c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612</v>
      </c>
      <c r="C417" s="79" t="s">
        <v>5977</v>
      </c>
      <c r="D417" s="78">
        <v>22124120</v>
      </c>
      <c r="E417" s="79" t="s">
        <v>156</v>
      </c>
      <c r="F417" s="73">
        <v>87</v>
      </c>
      <c r="G417" s="73">
        <v>22</v>
      </c>
      <c r="H417" s="73">
        <f t="shared" si="12"/>
        <v>1914</v>
      </c>
      <c r="I417" s="73">
        <v>1302</v>
      </c>
      <c r="J417" s="73">
        <v>50</v>
      </c>
      <c r="K417" s="73">
        <v>38</v>
      </c>
      <c r="L417" s="73">
        <f t="shared" si="13"/>
        <v>3304</v>
      </c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613</v>
      </c>
      <c r="C418" s="79" t="s">
        <v>5822</v>
      </c>
      <c r="D418" s="78">
        <v>22126045</v>
      </c>
      <c r="E418" s="79" t="s">
        <v>184</v>
      </c>
      <c r="F418" s="73">
        <v>87</v>
      </c>
      <c r="G418" s="73">
        <v>22</v>
      </c>
      <c r="H418" s="73">
        <f t="shared" si="12"/>
        <v>1914</v>
      </c>
      <c r="I418" s="73">
        <v>1349</v>
      </c>
      <c r="J418" s="73"/>
      <c r="K418" s="73">
        <v>38</v>
      </c>
      <c r="L418" s="73">
        <f t="shared" si="13"/>
        <v>3301</v>
      </c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613</v>
      </c>
      <c r="C419" s="79" t="s">
        <v>6002</v>
      </c>
      <c r="D419" s="78">
        <v>22104012</v>
      </c>
      <c r="E419" s="79" t="s">
        <v>266</v>
      </c>
      <c r="F419" s="73">
        <v>72</v>
      </c>
      <c r="G419" s="73">
        <v>22</v>
      </c>
      <c r="H419" s="73">
        <f t="shared" si="12"/>
        <v>1584</v>
      </c>
      <c r="I419" s="73">
        <v>747</v>
      </c>
      <c r="J419" s="73">
        <v>95</v>
      </c>
      <c r="K419" s="73">
        <v>38</v>
      </c>
      <c r="L419" s="73">
        <f t="shared" si="13"/>
        <v>2464</v>
      </c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614</v>
      </c>
      <c r="C420" s="79" t="s">
        <v>5834</v>
      </c>
      <c r="D420" s="78">
        <v>22104070</v>
      </c>
      <c r="E420" s="79" t="s">
        <v>266</v>
      </c>
      <c r="F420" s="73">
        <v>87</v>
      </c>
      <c r="G420" s="73">
        <v>22</v>
      </c>
      <c r="H420" s="73">
        <f t="shared" si="12"/>
        <v>1914</v>
      </c>
      <c r="I420" s="73">
        <v>2246</v>
      </c>
      <c r="J420" s="73">
        <v>130</v>
      </c>
      <c r="K420" s="73">
        <v>38</v>
      </c>
      <c r="L420" s="73">
        <f t="shared" si="13"/>
        <v>4328</v>
      </c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614</v>
      </c>
      <c r="C421" s="79" t="s">
        <v>5998</v>
      </c>
      <c r="D421" s="78">
        <v>22111005</v>
      </c>
      <c r="E421" s="79" t="s">
        <v>33</v>
      </c>
      <c r="F421" s="73">
        <v>87</v>
      </c>
      <c r="G421" s="73">
        <v>22</v>
      </c>
      <c r="H421" s="73">
        <f t="shared" si="12"/>
        <v>1914</v>
      </c>
      <c r="I421" s="73">
        <v>1877</v>
      </c>
      <c r="J421" s="73"/>
      <c r="K421" s="73">
        <v>38</v>
      </c>
      <c r="L421" s="73">
        <f t="shared" si="13"/>
        <v>3829</v>
      </c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615</v>
      </c>
      <c r="C422" s="79" t="s">
        <v>140</v>
      </c>
      <c r="D422" s="78">
        <v>22124098</v>
      </c>
      <c r="E422" s="79"/>
      <c r="F422" s="73">
        <v>87</v>
      </c>
      <c r="G422" s="73">
        <v>22</v>
      </c>
      <c r="H422" s="73">
        <f t="shared" si="12"/>
        <v>1914</v>
      </c>
      <c r="I422" s="73">
        <v>1228</v>
      </c>
      <c r="J422" s="73"/>
      <c r="K422" s="73">
        <v>38</v>
      </c>
      <c r="L422" s="73">
        <f t="shared" si="13"/>
        <v>3180</v>
      </c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615</v>
      </c>
      <c r="C423" s="79" t="s">
        <v>5873</v>
      </c>
      <c r="D423" s="78">
        <v>22124002</v>
      </c>
      <c r="E423" s="79" t="s">
        <v>156</v>
      </c>
      <c r="F423" s="73">
        <v>87</v>
      </c>
      <c r="G423" s="73">
        <v>22</v>
      </c>
      <c r="H423" s="73">
        <f t="shared" si="12"/>
        <v>1914</v>
      </c>
      <c r="I423" s="73">
        <v>1478</v>
      </c>
      <c r="J423" s="73"/>
      <c r="K423" s="73">
        <v>38</v>
      </c>
      <c r="L423" s="73">
        <f t="shared" si="13"/>
        <v>3430</v>
      </c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616</v>
      </c>
      <c r="C424" s="79" t="s">
        <v>5838</v>
      </c>
      <c r="D424" s="78">
        <v>22103085</v>
      </c>
      <c r="E424" s="79" t="s">
        <v>251</v>
      </c>
      <c r="F424" s="73">
        <v>76</v>
      </c>
      <c r="G424" s="73">
        <v>22</v>
      </c>
      <c r="H424" s="73">
        <f t="shared" si="12"/>
        <v>1672</v>
      </c>
      <c r="I424" s="73">
        <v>1070</v>
      </c>
      <c r="J424" s="73"/>
      <c r="K424" s="73">
        <v>38</v>
      </c>
      <c r="L424" s="73">
        <f t="shared" si="13"/>
        <v>2780</v>
      </c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616</v>
      </c>
      <c r="C425" s="79" t="s">
        <v>5976</v>
      </c>
      <c r="D425" s="78">
        <v>22112080</v>
      </c>
      <c r="E425" s="79" t="s">
        <v>4630</v>
      </c>
      <c r="F425" s="73">
        <v>60</v>
      </c>
      <c r="G425" s="73">
        <v>22</v>
      </c>
      <c r="H425" s="73">
        <f t="shared" si="12"/>
        <v>1320</v>
      </c>
      <c r="I425" s="73">
        <v>536</v>
      </c>
      <c r="J425" s="73"/>
      <c r="K425" s="73">
        <v>38</v>
      </c>
      <c r="L425" s="73">
        <f t="shared" si="13"/>
        <v>1894</v>
      </c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617</v>
      </c>
      <c r="C426" s="79" t="s">
        <v>169</v>
      </c>
      <c r="D426" s="78">
        <v>22124011</v>
      </c>
      <c r="E426" s="79" t="s">
        <v>156</v>
      </c>
      <c r="F426" s="73">
        <v>87</v>
      </c>
      <c r="G426" s="73">
        <v>22</v>
      </c>
      <c r="H426" s="73">
        <f t="shared" si="12"/>
        <v>1914</v>
      </c>
      <c r="I426" s="73">
        <v>1083</v>
      </c>
      <c r="J426" s="73"/>
      <c r="K426" s="73">
        <v>38</v>
      </c>
      <c r="L426" s="73">
        <f t="shared" si="13"/>
        <v>3035</v>
      </c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617</v>
      </c>
      <c r="C427" s="79" t="s">
        <v>5992</v>
      </c>
      <c r="D427" s="78">
        <v>22124079</v>
      </c>
      <c r="E427" s="79" t="s">
        <v>156</v>
      </c>
      <c r="F427" s="73">
        <v>76</v>
      </c>
      <c r="G427" s="73">
        <v>22</v>
      </c>
      <c r="H427" s="73">
        <f t="shared" si="12"/>
        <v>1672</v>
      </c>
      <c r="I427" s="73">
        <v>1151</v>
      </c>
      <c r="J427" s="73"/>
      <c r="K427" s="73">
        <v>38</v>
      </c>
      <c r="L427" s="73">
        <f t="shared" si="13"/>
        <v>2861</v>
      </c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618</v>
      </c>
      <c r="C428" s="79" t="s">
        <v>745</v>
      </c>
      <c r="D428" s="78">
        <v>22124059</v>
      </c>
      <c r="E428" s="79" t="s">
        <v>156</v>
      </c>
      <c r="F428" s="73">
        <v>87</v>
      </c>
      <c r="G428" s="73">
        <v>22</v>
      </c>
      <c r="H428" s="73">
        <f t="shared" si="12"/>
        <v>1914</v>
      </c>
      <c r="I428" s="73">
        <v>1612</v>
      </c>
      <c r="J428" s="73"/>
      <c r="K428" s="73">
        <v>38</v>
      </c>
      <c r="L428" s="73">
        <f t="shared" si="13"/>
        <v>3564</v>
      </c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618</v>
      </c>
      <c r="C429" s="79" t="s">
        <v>6036</v>
      </c>
      <c r="D429" s="78">
        <v>22104086</v>
      </c>
      <c r="E429" s="79" t="s">
        <v>127</v>
      </c>
      <c r="F429" s="73">
        <v>83</v>
      </c>
      <c r="G429" s="73">
        <v>22</v>
      </c>
      <c r="H429" s="73">
        <f t="shared" si="12"/>
        <v>1826</v>
      </c>
      <c r="I429" s="73">
        <v>1834</v>
      </c>
      <c r="J429" s="73"/>
      <c r="K429" s="73">
        <v>38</v>
      </c>
      <c r="L429" s="73">
        <f t="shared" si="13"/>
        <v>3698</v>
      </c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619</v>
      </c>
      <c r="C430" s="79" t="s">
        <v>344</v>
      </c>
      <c r="D430" s="78">
        <v>22104043</v>
      </c>
      <c r="E430" s="79" t="s">
        <v>266</v>
      </c>
      <c r="F430" s="73">
        <v>87</v>
      </c>
      <c r="G430" s="73">
        <v>22</v>
      </c>
      <c r="H430" s="73">
        <f t="shared" si="12"/>
        <v>1914</v>
      </c>
      <c r="I430" s="73">
        <v>876</v>
      </c>
      <c r="J430" s="73"/>
      <c r="K430" s="73">
        <v>38</v>
      </c>
      <c r="L430" s="73">
        <f t="shared" si="13"/>
        <v>2828</v>
      </c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619</v>
      </c>
      <c r="C431" s="79" t="s">
        <v>5168</v>
      </c>
      <c r="D431" s="78">
        <v>22104010</v>
      </c>
      <c r="E431" s="79" t="s">
        <v>266</v>
      </c>
      <c r="F431" s="73">
        <v>87</v>
      </c>
      <c r="G431" s="73">
        <v>22</v>
      </c>
      <c r="H431" s="73">
        <f t="shared" si="12"/>
        <v>1914</v>
      </c>
      <c r="I431" s="73">
        <v>1736</v>
      </c>
      <c r="J431" s="73">
        <v>70</v>
      </c>
      <c r="K431" s="73">
        <v>38</v>
      </c>
      <c r="L431" s="73">
        <f t="shared" si="13"/>
        <v>3758</v>
      </c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620</v>
      </c>
      <c r="C432" s="79" t="s">
        <v>822</v>
      </c>
      <c r="D432" s="78">
        <v>22113047</v>
      </c>
      <c r="E432" s="79" t="s">
        <v>723</v>
      </c>
      <c r="F432" s="73">
        <v>87</v>
      </c>
      <c r="G432" s="73">
        <v>22</v>
      </c>
      <c r="H432" s="73">
        <f t="shared" si="12"/>
        <v>1914</v>
      </c>
      <c r="I432" s="73">
        <v>1667</v>
      </c>
      <c r="J432" s="73"/>
      <c r="K432" s="73">
        <v>38</v>
      </c>
      <c r="L432" s="73">
        <f t="shared" si="13"/>
        <v>3619</v>
      </c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620</v>
      </c>
      <c r="C433" s="79" t="s">
        <v>5866</v>
      </c>
      <c r="D433" s="78">
        <v>22113058</v>
      </c>
      <c r="E433" s="79" t="s">
        <v>1412</v>
      </c>
      <c r="F433" s="73">
        <v>87</v>
      </c>
      <c r="G433" s="73">
        <v>22</v>
      </c>
      <c r="H433" s="73">
        <f t="shared" si="12"/>
        <v>1914</v>
      </c>
      <c r="I433" s="73">
        <v>1508</v>
      </c>
      <c r="J433" s="73"/>
      <c r="K433" s="73">
        <v>38</v>
      </c>
      <c r="L433" s="73">
        <f t="shared" si="13"/>
        <v>3460</v>
      </c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621</v>
      </c>
      <c r="C434" s="79" t="s">
        <v>198</v>
      </c>
      <c r="D434" s="78">
        <v>22104080</v>
      </c>
      <c r="E434" s="79" t="s">
        <v>127</v>
      </c>
      <c r="F434" s="73">
        <v>87</v>
      </c>
      <c r="G434" s="73">
        <v>22</v>
      </c>
      <c r="H434" s="73">
        <f t="shared" si="12"/>
        <v>1914</v>
      </c>
      <c r="I434" s="73">
        <v>1685</v>
      </c>
      <c r="J434" s="73"/>
      <c r="K434" s="73">
        <v>38</v>
      </c>
      <c r="L434" s="73">
        <f t="shared" si="13"/>
        <v>3637</v>
      </c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621</v>
      </c>
      <c r="C435" s="79" t="s">
        <v>6047</v>
      </c>
      <c r="D435" s="78">
        <v>22104059</v>
      </c>
      <c r="E435" s="79" t="s">
        <v>266</v>
      </c>
      <c r="F435" s="73">
        <v>72</v>
      </c>
      <c r="G435" s="73">
        <v>22</v>
      </c>
      <c r="H435" s="73">
        <f t="shared" si="12"/>
        <v>1584</v>
      </c>
      <c r="I435" s="73">
        <v>1210</v>
      </c>
      <c r="J435" s="73"/>
      <c r="K435" s="73">
        <v>38</v>
      </c>
      <c r="L435" s="73">
        <f t="shared" si="13"/>
        <v>2832</v>
      </c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622</v>
      </c>
      <c r="C436" s="79" t="s">
        <v>265</v>
      </c>
      <c r="D436" s="78">
        <v>22104031</v>
      </c>
      <c r="E436" s="79" t="s">
        <v>266</v>
      </c>
      <c r="F436" s="73">
        <v>73</v>
      </c>
      <c r="G436" s="73">
        <v>22</v>
      </c>
      <c r="H436" s="73">
        <f t="shared" si="12"/>
        <v>1606</v>
      </c>
      <c r="I436" s="73">
        <v>1360</v>
      </c>
      <c r="J436" s="73"/>
      <c r="K436" s="73">
        <v>38</v>
      </c>
      <c r="L436" s="73">
        <f t="shared" si="13"/>
        <v>3004</v>
      </c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622</v>
      </c>
      <c r="C437" s="79" t="s">
        <v>5975</v>
      </c>
      <c r="D437" s="78">
        <v>22103081</v>
      </c>
      <c r="E437" s="79" t="s">
        <v>51</v>
      </c>
      <c r="F437" s="73">
        <v>73</v>
      </c>
      <c r="G437" s="73">
        <v>22</v>
      </c>
      <c r="H437" s="73">
        <f t="shared" si="12"/>
        <v>1606</v>
      </c>
      <c r="I437" s="73">
        <v>1003</v>
      </c>
      <c r="J437" s="73"/>
      <c r="K437" s="73">
        <v>38</v>
      </c>
      <c r="L437" s="73">
        <f t="shared" si="13"/>
        <v>2647</v>
      </c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623</v>
      </c>
      <c r="C438" s="79" t="s">
        <v>5872</v>
      </c>
      <c r="D438" s="78">
        <v>22112081</v>
      </c>
      <c r="E438" s="79" t="s">
        <v>6069</v>
      </c>
      <c r="F438" s="73">
        <v>87</v>
      </c>
      <c r="G438" s="73">
        <v>22</v>
      </c>
      <c r="H438" s="73">
        <f t="shared" si="12"/>
        <v>1914</v>
      </c>
      <c r="I438" s="73">
        <v>912</v>
      </c>
      <c r="J438" s="73"/>
      <c r="K438" s="73">
        <v>38</v>
      </c>
      <c r="L438" s="73">
        <f t="shared" si="13"/>
        <v>2864</v>
      </c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623</v>
      </c>
      <c r="C439" s="79" t="s">
        <v>1882</v>
      </c>
      <c r="D439" s="78">
        <v>22112051</v>
      </c>
      <c r="E439" s="79" t="s">
        <v>6069</v>
      </c>
      <c r="F439" s="73">
        <v>87</v>
      </c>
      <c r="G439" s="73">
        <v>22</v>
      </c>
      <c r="H439" s="73">
        <f t="shared" si="12"/>
        <v>1914</v>
      </c>
      <c r="I439" s="73">
        <v>1594</v>
      </c>
      <c r="J439" s="73"/>
      <c r="K439" s="73">
        <v>38</v>
      </c>
      <c r="L439" s="73">
        <f t="shared" si="13"/>
        <v>3546</v>
      </c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624</v>
      </c>
      <c r="C440" s="79" t="s">
        <v>66</v>
      </c>
      <c r="D440" s="78">
        <v>22106026</v>
      </c>
      <c r="E440" s="79" t="s">
        <v>212</v>
      </c>
      <c r="F440" s="73">
        <v>87</v>
      </c>
      <c r="G440" s="73">
        <v>22</v>
      </c>
      <c r="H440" s="73">
        <f t="shared" si="12"/>
        <v>1914</v>
      </c>
      <c r="I440" s="73">
        <v>1614</v>
      </c>
      <c r="J440" s="73"/>
      <c r="K440" s="73">
        <v>38</v>
      </c>
      <c r="L440" s="73">
        <f t="shared" si="13"/>
        <v>3566</v>
      </c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624</v>
      </c>
      <c r="C441" s="79" t="s">
        <v>1893</v>
      </c>
      <c r="D441" s="78">
        <v>22113031</v>
      </c>
      <c r="E441" s="79" t="s">
        <v>723</v>
      </c>
      <c r="F441" s="73">
        <v>87</v>
      </c>
      <c r="G441" s="73">
        <v>22</v>
      </c>
      <c r="H441" s="73">
        <f t="shared" si="12"/>
        <v>1914</v>
      </c>
      <c r="I441" s="73">
        <v>1798</v>
      </c>
      <c r="J441" s="73"/>
      <c r="K441" s="73">
        <v>38</v>
      </c>
      <c r="L441" s="73">
        <f t="shared" si="13"/>
        <v>3750</v>
      </c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625</v>
      </c>
      <c r="C442" s="79" t="s">
        <v>5364</v>
      </c>
      <c r="D442" s="78">
        <v>22103058</v>
      </c>
      <c r="E442" s="79" t="s">
        <v>251</v>
      </c>
      <c r="F442" s="73">
        <v>87</v>
      </c>
      <c r="G442" s="73">
        <v>22</v>
      </c>
      <c r="H442" s="73">
        <f t="shared" si="12"/>
        <v>1914</v>
      </c>
      <c r="I442" s="73">
        <v>968</v>
      </c>
      <c r="J442" s="73"/>
      <c r="K442" s="73">
        <v>38</v>
      </c>
      <c r="L442" s="73">
        <f t="shared" si="13"/>
        <v>2920</v>
      </c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625</v>
      </c>
      <c r="C443" s="79" t="s">
        <v>5725</v>
      </c>
      <c r="D443" s="78">
        <v>22103048</v>
      </c>
      <c r="E443" s="79" t="s">
        <v>251</v>
      </c>
      <c r="F443" s="73">
        <v>80</v>
      </c>
      <c r="G443" s="73">
        <v>22</v>
      </c>
      <c r="H443" s="73">
        <f t="shared" si="12"/>
        <v>1760</v>
      </c>
      <c r="I443" s="73">
        <v>940</v>
      </c>
      <c r="J443" s="73"/>
      <c r="K443" s="73">
        <v>38</v>
      </c>
      <c r="L443" s="73">
        <f t="shared" si="13"/>
        <v>2738</v>
      </c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626</v>
      </c>
      <c r="C444" s="79" t="s">
        <v>211</v>
      </c>
      <c r="D444" s="78">
        <v>22106014</v>
      </c>
      <c r="E444" s="79" t="s">
        <v>212</v>
      </c>
      <c r="F444" s="73">
        <v>87</v>
      </c>
      <c r="G444" s="73">
        <v>22</v>
      </c>
      <c r="H444" s="73">
        <f t="shared" si="12"/>
        <v>1914</v>
      </c>
      <c r="I444" s="73">
        <v>1310</v>
      </c>
      <c r="J444" s="73"/>
      <c r="K444" s="73">
        <v>38</v>
      </c>
      <c r="L444" s="73">
        <f t="shared" si="13"/>
        <v>3262</v>
      </c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626</v>
      </c>
      <c r="C445" s="79" t="s">
        <v>6043</v>
      </c>
      <c r="D445" s="78">
        <v>22113007</v>
      </c>
      <c r="E445" s="79" t="s">
        <v>723</v>
      </c>
      <c r="F445" s="73">
        <v>87</v>
      </c>
      <c r="G445" s="73">
        <v>22</v>
      </c>
      <c r="H445" s="73">
        <f t="shared" si="12"/>
        <v>1914</v>
      </c>
      <c r="I445" s="73">
        <v>969</v>
      </c>
      <c r="J445" s="73"/>
      <c r="K445" s="73">
        <v>38</v>
      </c>
      <c r="L445" s="73">
        <f t="shared" si="13"/>
        <v>2921</v>
      </c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627</v>
      </c>
      <c r="C446" s="79" t="s">
        <v>5824</v>
      </c>
      <c r="D446" s="78">
        <v>22103040</v>
      </c>
      <c r="E446" s="79" t="s">
        <v>251</v>
      </c>
      <c r="F446" s="73">
        <v>87</v>
      </c>
      <c r="G446" s="73">
        <v>22</v>
      </c>
      <c r="H446" s="73">
        <f t="shared" si="12"/>
        <v>1914</v>
      </c>
      <c r="I446" s="73">
        <v>723</v>
      </c>
      <c r="J446" s="73"/>
      <c r="K446" s="73">
        <v>38</v>
      </c>
      <c r="L446" s="73">
        <f t="shared" si="13"/>
        <v>2675</v>
      </c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627</v>
      </c>
      <c r="C447" s="79" t="s">
        <v>5875</v>
      </c>
      <c r="D447" s="78">
        <v>22124012</v>
      </c>
      <c r="E447" s="79" t="s">
        <v>156</v>
      </c>
      <c r="F447" s="73">
        <v>72</v>
      </c>
      <c r="G447" s="73">
        <v>22</v>
      </c>
      <c r="H447" s="73">
        <f t="shared" si="12"/>
        <v>1584</v>
      </c>
      <c r="I447" s="73">
        <v>1414</v>
      </c>
      <c r="J447" s="73"/>
      <c r="K447" s="73">
        <v>38</v>
      </c>
      <c r="L447" s="73">
        <f t="shared" si="13"/>
        <v>3036</v>
      </c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628</v>
      </c>
      <c r="C448" s="79" t="s">
        <v>96</v>
      </c>
      <c r="D448" s="78">
        <v>22103022</v>
      </c>
      <c r="E448" s="79" t="s">
        <v>51</v>
      </c>
      <c r="F448" s="73">
        <v>76</v>
      </c>
      <c r="G448" s="73">
        <v>22</v>
      </c>
      <c r="H448" s="73">
        <f t="shared" si="12"/>
        <v>1672</v>
      </c>
      <c r="I448" s="73">
        <v>1418</v>
      </c>
      <c r="J448" s="73"/>
      <c r="K448" s="73">
        <v>38</v>
      </c>
      <c r="L448" s="73">
        <f t="shared" si="13"/>
        <v>3128</v>
      </c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628</v>
      </c>
      <c r="C449" s="79" t="s">
        <v>5883</v>
      </c>
      <c r="D449" s="78">
        <v>22103024</v>
      </c>
      <c r="E449" s="79" t="s">
        <v>251</v>
      </c>
      <c r="F449" s="73">
        <v>87</v>
      </c>
      <c r="G449" s="73">
        <v>22</v>
      </c>
      <c r="H449" s="73">
        <f t="shared" si="12"/>
        <v>1914</v>
      </c>
      <c r="I449" s="73">
        <v>1088</v>
      </c>
      <c r="J449" s="73"/>
      <c r="K449" s="73">
        <v>38</v>
      </c>
      <c r="L449" s="73">
        <f t="shared" si="13"/>
        <v>3040</v>
      </c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629</v>
      </c>
      <c r="C450" s="79" t="s">
        <v>6065</v>
      </c>
      <c r="D450" s="78">
        <v>22112006</v>
      </c>
      <c r="E450" s="79" t="s">
        <v>6069</v>
      </c>
      <c r="F450" s="73">
        <v>84</v>
      </c>
      <c r="G450" s="73">
        <v>22</v>
      </c>
      <c r="H450" s="73">
        <f t="shared" si="12"/>
        <v>1848</v>
      </c>
      <c r="I450" s="73">
        <v>1564</v>
      </c>
      <c r="J450" s="73">
        <v>190</v>
      </c>
      <c r="K450" s="73">
        <v>38</v>
      </c>
      <c r="L450" s="73">
        <f t="shared" si="13"/>
        <v>3640</v>
      </c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629</v>
      </c>
      <c r="C451" s="79" t="s">
        <v>6068</v>
      </c>
      <c r="D451" s="78">
        <v>22109114</v>
      </c>
      <c r="E451" s="79" t="s">
        <v>309</v>
      </c>
      <c r="F451" s="73">
        <v>87</v>
      </c>
      <c r="G451" s="73">
        <v>22</v>
      </c>
      <c r="H451" s="73">
        <f t="shared" ref="H451:H514" si="14">F451*G451</f>
        <v>1914</v>
      </c>
      <c r="I451" s="73">
        <v>3303</v>
      </c>
      <c r="J451" s="73"/>
      <c r="K451" s="73">
        <v>38</v>
      </c>
      <c r="L451" s="73">
        <f t="shared" ref="L451:L514" si="15">H451+I451+J451+K451</f>
        <v>5255</v>
      </c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630</v>
      </c>
      <c r="C452" s="79" t="s">
        <v>1075</v>
      </c>
      <c r="D452" s="78">
        <v>22112020</v>
      </c>
      <c r="E452" s="79" t="s">
        <v>1076</v>
      </c>
      <c r="F452" s="73">
        <v>83</v>
      </c>
      <c r="G452" s="73">
        <v>22</v>
      </c>
      <c r="H452" s="73">
        <f t="shared" si="14"/>
        <v>1826</v>
      </c>
      <c r="I452" s="73">
        <v>807</v>
      </c>
      <c r="J452" s="73"/>
      <c r="K452" s="73">
        <v>38</v>
      </c>
      <c r="L452" s="73">
        <f t="shared" si="15"/>
        <v>2671</v>
      </c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630</v>
      </c>
      <c r="C453" s="79" t="s">
        <v>1594</v>
      </c>
      <c r="D453" s="78">
        <v>22112007</v>
      </c>
      <c r="E453" s="79" t="s">
        <v>6058</v>
      </c>
      <c r="F453" s="73">
        <v>77</v>
      </c>
      <c r="G453" s="73">
        <v>22</v>
      </c>
      <c r="H453" s="73">
        <f t="shared" si="14"/>
        <v>1694</v>
      </c>
      <c r="I453" s="73">
        <v>929</v>
      </c>
      <c r="J453" s="73"/>
      <c r="K453" s="73">
        <v>38</v>
      </c>
      <c r="L453" s="73">
        <f t="shared" si="15"/>
        <v>2661</v>
      </c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631</v>
      </c>
      <c r="C454" s="79" t="s">
        <v>5827</v>
      </c>
      <c r="D454" s="78">
        <v>22102019</v>
      </c>
      <c r="E454" s="79" t="s">
        <v>5462</v>
      </c>
      <c r="F454" s="73">
        <v>76</v>
      </c>
      <c r="G454" s="73">
        <v>22</v>
      </c>
      <c r="H454" s="73">
        <f t="shared" si="14"/>
        <v>1672</v>
      </c>
      <c r="I454" s="73">
        <v>1283</v>
      </c>
      <c r="J454" s="73">
        <v>95</v>
      </c>
      <c r="K454" s="73">
        <v>38</v>
      </c>
      <c r="L454" s="73">
        <f t="shared" si="15"/>
        <v>3088</v>
      </c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631</v>
      </c>
      <c r="C455" s="79" t="s">
        <v>5764</v>
      </c>
      <c r="D455" s="78">
        <v>22102088</v>
      </c>
      <c r="E455" s="79" t="s">
        <v>5462</v>
      </c>
      <c r="F455" s="73">
        <v>87</v>
      </c>
      <c r="G455" s="73">
        <v>22</v>
      </c>
      <c r="H455" s="73">
        <f t="shared" si="14"/>
        <v>1914</v>
      </c>
      <c r="I455" s="73">
        <v>1099</v>
      </c>
      <c r="J455" s="73"/>
      <c r="K455" s="73">
        <v>38</v>
      </c>
      <c r="L455" s="73">
        <f t="shared" si="15"/>
        <v>3051</v>
      </c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632</v>
      </c>
      <c r="C456" s="79" t="s">
        <v>5837</v>
      </c>
      <c r="D456" s="78">
        <v>22103067</v>
      </c>
      <c r="E456" s="79" t="s">
        <v>251</v>
      </c>
      <c r="F456" s="73">
        <v>74</v>
      </c>
      <c r="G456" s="73">
        <v>22</v>
      </c>
      <c r="H456" s="73">
        <f t="shared" si="14"/>
        <v>1628</v>
      </c>
      <c r="I456" s="73">
        <v>1413</v>
      </c>
      <c r="J456" s="73">
        <v>326</v>
      </c>
      <c r="K456" s="73">
        <v>38</v>
      </c>
      <c r="L456" s="73">
        <f t="shared" si="15"/>
        <v>3405</v>
      </c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632</v>
      </c>
      <c r="C457" s="79" t="s">
        <v>5048</v>
      </c>
      <c r="D457" s="78">
        <v>22103020</v>
      </c>
      <c r="E457" s="79" t="s">
        <v>251</v>
      </c>
      <c r="F457" s="73">
        <v>87</v>
      </c>
      <c r="G457" s="73">
        <v>22</v>
      </c>
      <c r="H457" s="73">
        <f t="shared" si="14"/>
        <v>1914</v>
      </c>
      <c r="I457" s="73">
        <v>1029</v>
      </c>
      <c r="J457" s="73"/>
      <c r="K457" s="73">
        <v>38</v>
      </c>
      <c r="L457" s="73">
        <f t="shared" si="15"/>
        <v>2981</v>
      </c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633</v>
      </c>
      <c r="C458" s="79" t="s">
        <v>5850</v>
      </c>
      <c r="D458" s="78">
        <v>22102013</v>
      </c>
      <c r="E458" s="79" t="s">
        <v>2589</v>
      </c>
      <c r="F458" s="73">
        <v>78</v>
      </c>
      <c r="G458" s="73">
        <v>22</v>
      </c>
      <c r="H458" s="73">
        <f t="shared" si="14"/>
        <v>1716</v>
      </c>
      <c r="I458" s="73">
        <v>855</v>
      </c>
      <c r="J458" s="73">
        <v>82</v>
      </c>
      <c r="K458" s="73">
        <v>38</v>
      </c>
      <c r="L458" s="73">
        <f t="shared" si="15"/>
        <v>2691</v>
      </c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633</v>
      </c>
      <c r="C459" s="79" t="s">
        <v>3820</v>
      </c>
      <c r="D459" s="78">
        <v>22102065</v>
      </c>
      <c r="E459" s="79" t="s">
        <v>813</v>
      </c>
      <c r="F459" s="73">
        <v>87</v>
      </c>
      <c r="G459" s="73">
        <v>22</v>
      </c>
      <c r="H459" s="73">
        <f t="shared" si="14"/>
        <v>1914</v>
      </c>
      <c r="I459" s="73">
        <v>1608</v>
      </c>
      <c r="J459" s="73">
        <v>136</v>
      </c>
      <c r="K459" s="73">
        <v>38</v>
      </c>
      <c r="L459" s="73">
        <f t="shared" si="15"/>
        <v>3696</v>
      </c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634</v>
      </c>
      <c r="C460" s="79" t="s">
        <v>1016</v>
      </c>
      <c r="D460" s="78">
        <v>22109081</v>
      </c>
      <c r="E460" s="79" t="s">
        <v>309</v>
      </c>
      <c r="F460" s="73">
        <v>87</v>
      </c>
      <c r="G460" s="73">
        <v>22</v>
      </c>
      <c r="H460" s="73">
        <f t="shared" si="14"/>
        <v>1914</v>
      </c>
      <c r="I460" s="73">
        <v>851</v>
      </c>
      <c r="J460" s="73"/>
      <c r="K460" s="73">
        <v>38</v>
      </c>
      <c r="L460" s="73">
        <f t="shared" si="15"/>
        <v>2803</v>
      </c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634</v>
      </c>
      <c r="C461" s="79" t="s">
        <v>6076</v>
      </c>
      <c r="D461" s="78">
        <v>22103134</v>
      </c>
      <c r="E461" s="78" t="s">
        <v>51</v>
      </c>
      <c r="F461" s="73">
        <v>87</v>
      </c>
      <c r="G461" s="73">
        <v>22</v>
      </c>
      <c r="H461" s="73">
        <f t="shared" si="14"/>
        <v>1914</v>
      </c>
      <c r="I461" s="73">
        <v>1450</v>
      </c>
      <c r="J461" s="73"/>
      <c r="K461" s="73">
        <v>38</v>
      </c>
      <c r="L461" s="73">
        <f t="shared" si="15"/>
        <v>3402</v>
      </c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635</v>
      </c>
      <c r="C462" s="79" t="s">
        <v>5848</v>
      </c>
      <c r="D462" s="78">
        <v>22113014</v>
      </c>
      <c r="E462" s="79" t="s">
        <v>309</v>
      </c>
      <c r="F462" s="73">
        <v>87</v>
      </c>
      <c r="G462" s="73">
        <v>22</v>
      </c>
      <c r="H462" s="73">
        <f t="shared" si="14"/>
        <v>1914</v>
      </c>
      <c r="I462" s="73">
        <v>1163</v>
      </c>
      <c r="J462" s="73"/>
      <c r="K462" s="73">
        <v>38</v>
      </c>
      <c r="L462" s="73">
        <f t="shared" si="15"/>
        <v>3115</v>
      </c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635</v>
      </c>
      <c r="C463" s="79" t="s">
        <v>5868</v>
      </c>
      <c r="D463" s="78">
        <v>22113082</v>
      </c>
      <c r="E463" s="79" t="s">
        <v>723</v>
      </c>
      <c r="F463" s="73">
        <v>87</v>
      </c>
      <c r="G463" s="73">
        <v>22</v>
      </c>
      <c r="H463" s="73">
        <f t="shared" si="14"/>
        <v>1914</v>
      </c>
      <c r="I463" s="73">
        <v>1312</v>
      </c>
      <c r="J463" s="73"/>
      <c r="K463" s="73">
        <v>38</v>
      </c>
      <c r="L463" s="73">
        <f t="shared" si="15"/>
        <v>3264</v>
      </c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636</v>
      </c>
      <c r="C464" s="79" t="s">
        <v>844</v>
      </c>
      <c r="D464" s="78">
        <v>22124101</v>
      </c>
      <c r="E464" s="79" t="s">
        <v>156</v>
      </c>
      <c r="F464" s="73">
        <v>87</v>
      </c>
      <c r="G464" s="73">
        <v>22</v>
      </c>
      <c r="H464" s="73">
        <f t="shared" si="14"/>
        <v>1914</v>
      </c>
      <c r="I464" s="73">
        <v>1382</v>
      </c>
      <c r="J464" s="73">
        <v>70</v>
      </c>
      <c r="K464" s="73">
        <v>38</v>
      </c>
      <c r="L464" s="73">
        <f t="shared" si="15"/>
        <v>3404</v>
      </c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636</v>
      </c>
      <c r="C465" s="79" t="s">
        <v>4761</v>
      </c>
      <c r="D465" s="78">
        <v>22124027</v>
      </c>
      <c r="E465" s="79" t="s">
        <v>156</v>
      </c>
      <c r="F465" s="73">
        <v>87</v>
      </c>
      <c r="G465" s="73">
        <v>22</v>
      </c>
      <c r="H465" s="73">
        <f t="shared" si="14"/>
        <v>1914</v>
      </c>
      <c r="I465" s="73">
        <v>1546</v>
      </c>
      <c r="J465" s="73"/>
      <c r="K465" s="73">
        <v>38</v>
      </c>
      <c r="L465" s="73">
        <f t="shared" si="15"/>
        <v>3498</v>
      </c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637</v>
      </c>
      <c r="C466" s="79" t="s">
        <v>733</v>
      </c>
      <c r="D466" s="78">
        <v>22126033</v>
      </c>
      <c r="E466" s="79" t="s">
        <v>184</v>
      </c>
      <c r="F466" s="73">
        <v>87</v>
      </c>
      <c r="G466" s="73">
        <v>22</v>
      </c>
      <c r="H466" s="73">
        <f t="shared" si="14"/>
        <v>1914</v>
      </c>
      <c r="I466" s="73">
        <v>1287</v>
      </c>
      <c r="J466" s="73"/>
      <c r="K466" s="73">
        <v>38</v>
      </c>
      <c r="L466" s="73">
        <f t="shared" si="15"/>
        <v>3239</v>
      </c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637</v>
      </c>
      <c r="C467" s="79" t="s">
        <v>5973</v>
      </c>
      <c r="D467" s="78">
        <v>22126032</v>
      </c>
      <c r="E467" s="79" t="s">
        <v>184</v>
      </c>
      <c r="F467" s="73">
        <v>87</v>
      </c>
      <c r="G467" s="73">
        <v>22</v>
      </c>
      <c r="H467" s="73">
        <f t="shared" si="14"/>
        <v>1914</v>
      </c>
      <c r="I467" s="73">
        <v>1381</v>
      </c>
      <c r="J467" s="73"/>
      <c r="K467" s="73">
        <v>38</v>
      </c>
      <c r="L467" s="73">
        <f t="shared" si="15"/>
        <v>3333</v>
      </c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638</v>
      </c>
      <c r="C468" s="79" t="s">
        <v>5988</v>
      </c>
      <c r="D468" s="78">
        <v>22126019</v>
      </c>
      <c r="E468" s="79" t="s">
        <v>184</v>
      </c>
      <c r="F468" s="73">
        <v>71</v>
      </c>
      <c r="G468" s="73">
        <v>22</v>
      </c>
      <c r="H468" s="73">
        <f t="shared" si="14"/>
        <v>1562</v>
      </c>
      <c r="I468" s="73">
        <v>907</v>
      </c>
      <c r="J468" s="73"/>
      <c r="K468" s="73">
        <v>38</v>
      </c>
      <c r="L468" s="73">
        <f t="shared" si="15"/>
        <v>2507</v>
      </c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638</v>
      </c>
      <c r="C469" s="79" t="s">
        <v>6046</v>
      </c>
      <c r="D469" s="78">
        <v>22126036</v>
      </c>
      <c r="E469" s="79" t="s">
        <v>652</v>
      </c>
      <c r="F469" s="73">
        <v>87</v>
      </c>
      <c r="G469" s="73">
        <v>22</v>
      </c>
      <c r="H469" s="73">
        <f t="shared" si="14"/>
        <v>1914</v>
      </c>
      <c r="I469" s="73">
        <v>2187</v>
      </c>
      <c r="J469" s="73"/>
      <c r="K469" s="73">
        <v>38</v>
      </c>
      <c r="L469" s="73">
        <f t="shared" si="15"/>
        <v>4139</v>
      </c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639</v>
      </c>
      <c r="C470" s="79" t="s">
        <v>5845</v>
      </c>
      <c r="D470" s="78">
        <v>22109003</v>
      </c>
      <c r="E470" s="79" t="s">
        <v>309</v>
      </c>
      <c r="F470" s="73">
        <v>87</v>
      </c>
      <c r="G470" s="73">
        <v>22</v>
      </c>
      <c r="H470" s="73">
        <f t="shared" si="14"/>
        <v>1914</v>
      </c>
      <c r="I470" s="73">
        <v>868</v>
      </c>
      <c r="J470" s="73"/>
      <c r="K470" s="73">
        <v>38</v>
      </c>
      <c r="L470" s="73">
        <f t="shared" si="15"/>
        <v>2820</v>
      </c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639</v>
      </c>
      <c r="C471" s="79" t="s">
        <v>1870</v>
      </c>
      <c r="D471" s="78">
        <v>22106024</v>
      </c>
      <c r="E471" s="79" t="s">
        <v>212</v>
      </c>
      <c r="F471" s="73">
        <v>83</v>
      </c>
      <c r="G471" s="73">
        <v>22</v>
      </c>
      <c r="H471" s="73">
        <f t="shared" si="14"/>
        <v>1826</v>
      </c>
      <c r="I471" s="73">
        <v>791</v>
      </c>
      <c r="J471" s="73"/>
      <c r="K471" s="73">
        <v>38</v>
      </c>
      <c r="L471" s="73">
        <f t="shared" si="15"/>
        <v>2655</v>
      </c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640</v>
      </c>
      <c r="C472" s="79" t="s">
        <v>1848</v>
      </c>
      <c r="D472" s="78">
        <v>22104057</v>
      </c>
      <c r="E472" s="79" t="s">
        <v>127</v>
      </c>
      <c r="F472" s="73">
        <v>87</v>
      </c>
      <c r="G472" s="73">
        <v>22</v>
      </c>
      <c r="H472" s="73">
        <f t="shared" si="14"/>
        <v>1914</v>
      </c>
      <c r="I472" s="73">
        <v>1174</v>
      </c>
      <c r="J472" s="73"/>
      <c r="K472" s="73">
        <v>38</v>
      </c>
      <c r="L472" s="73">
        <f t="shared" si="15"/>
        <v>3126</v>
      </c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640</v>
      </c>
      <c r="C473" s="79" t="s">
        <v>6049</v>
      </c>
      <c r="D473" s="78">
        <v>22102068</v>
      </c>
      <c r="E473" s="79" t="s">
        <v>2589</v>
      </c>
      <c r="F473" s="73">
        <v>87</v>
      </c>
      <c r="G473" s="73">
        <v>22</v>
      </c>
      <c r="H473" s="73">
        <f t="shared" si="14"/>
        <v>1914</v>
      </c>
      <c r="I473" s="73">
        <v>1464</v>
      </c>
      <c r="J473" s="73"/>
      <c r="K473" s="73">
        <v>38</v>
      </c>
      <c r="L473" s="73">
        <f t="shared" si="15"/>
        <v>3416</v>
      </c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641</v>
      </c>
      <c r="C474" s="79" t="s">
        <v>5841</v>
      </c>
      <c r="D474" s="78">
        <v>22103042</v>
      </c>
      <c r="E474" s="79" t="s">
        <v>251</v>
      </c>
      <c r="F474" s="73">
        <v>55</v>
      </c>
      <c r="G474" s="73">
        <v>22</v>
      </c>
      <c r="H474" s="73">
        <f t="shared" si="14"/>
        <v>1210</v>
      </c>
      <c r="I474" s="73">
        <v>636</v>
      </c>
      <c r="J474" s="73"/>
      <c r="K474" s="73">
        <v>38</v>
      </c>
      <c r="L474" s="73">
        <f t="shared" si="15"/>
        <v>1884</v>
      </c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641</v>
      </c>
      <c r="C475" s="79" t="s">
        <v>5972</v>
      </c>
      <c r="D475" s="78">
        <v>22103010</v>
      </c>
      <c r="E475" s="79" t="s">
        <v>51</v>
      </c>
      <c r="F475" s="73">
        <v>87</v>
      </c>
      <c r="G475" s="73">
        <v>22</v>
      </c>
      <c r="H475" s="73">
        <f t="shared" si="14"/>
        <v>1914</v>
      </c>
      <c r="I475" s="73">
        <v>1046</v>
      </c>
      <c r="J475" s="73"/>
      <c r="K475" s="73">
        <v>38</v>
      </c>
      <c r="L475" s="73">
        <f t="shared" si="15"/>
        <v>2998</v>
      </c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642</v>
      </c>
      <c r="C476" s="79" t="s">
        <v>5990</v>
      </c>
      <c r="D476" s="78">
        <v>22102016</v>
      </c>
      <c r="E476" s="79" t="s">
        <v>813</v>
      </c>
      <c r="F476" s="73">
        <v>87</v>
      </c>
      <c r="G476" s="73">
        <v>22</v>
      </c>
      <c r="H476" s="73">
        <f t="shared" si="14"/>
        <v>1914</v>
      </c>
      <c r="I476" s="73">
        <v>1047</v>
      </c>
      <c r="J476" s="73"/>
      <c r="K476" s="73">
        <v>38</v>
      </c>
      <c r="L476" s="73">
        <f t="shared" si="15"/>
        <v>2999</v>
      </c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642</v>
      </c>
      <c r="C477" s="79" t="s">
        <v>6000</v>
      </c>
      <c r="D477" s="78">
        <v>22111040</v>
      </c>
      <c r="E477" s="79" t="s">
        <v>33</v>
      </c>
      <c r="F477" s="73">
        <v>87</v>
      </c>
      <c r="G477" s="73">
        <v>22</v>
      </c>
      <c r="H477" s="73">
        <f t="shared" si="14"/>
        <v>1914</v>
      </c>
      <c r="I477" s="73">
        <v>1588</v>
      </c>
      <c r="J477" s="73"/>
      <c r="K477" s="73">
        <v>38</v>
      </c>
      <c r="L477" s="73">
        <f t="shared" si="15"/>
        <v>3540</v>
      </c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643</v>
      </c>
      <c r="C478" s="79" t="s">
        <v>5839</v>
      </c>
      <c r="D478" s="78">
        <v>22113075</v>
      </c>
      <c r="E478" s="79" t="s">
        <v>723</v>
      </c>
      <c r="F478" s="73">
        <v>71</v>
      </c>
      <c r="G478" s="73">
        <v>22</v>
      </c>
      <c r="H478" s="73">
        <f t="shared" si="14"/>
        <v>1562</v>
      </c>
      <c r="I478" s="73">
        <v>1369</v>
      </c>
      <c r="J478" s="73"/>
      <c r="K478" s="73">
        <v>38</v>
      </c>
      <c r="L478" s="73">
        <f t="shared" si="15"/>
        <v>2969</v>
      </c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643</v>
      </c>
      <c r="C479" s="79" t="s">
        <v>5884</v>
      </c>
      <c r="D479" s="78">
        <v>22112061</v>
      </c>
      <c r="E479" s="79" t="s">
        <v>6069</v>
      </c>
      <c r="F479" s="73">
        <v>87</v>
      </c>
      <c r="G479" s="73">
        <v>22</v>
      </c>
      <c r="H479" s="73">
        <f t="shared" si="14"/>
        <v>1914</v>
      </c>
      <c r="I479" s="73">
        <v>1774</v>
      </c>
      <c r="J479" s="73"/>
      <c r="K479" s="73">
        <v>38</v>
      </c>
      <c r="L479" s="73">
        <f t="shared" si="15"/>
        <v>3726</v>
      </c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644</v>
      </c>
      <c r="C480" s="79" t="s">
        <v>1882</v>
      </c>
      <c r="D480" s="78">
        <v>22112052</v>
      </c>
      <c r="E480" s="79" t="s">
        <v>1076</v>
      </c>
      <c r="F480" s="73">
        <v>80</v>
      </c>
      <c r="G480" s="73">
        <v>22</v>
      </c>
      <c r="H480" s="73">
        <f t="shared" si="14"/>
        <v>1760</v>
      </c>
      <c r="I480" s="73">
        <v>791</v>
      </c>
      <c r="J480" s="73"/>
      <c r="K480" s="73">
        <v>38</v>
      </c>
      <c r="L480" s="73">
        <f t="shared" si="15"/>
        <v>2589</v>
      </c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644</v>
      </c>
      <c r="C481" s="79" t="s">
        <v>5970</v>
      </c>
      <c r="D481" s="78">
        <v>22112024</v>
      </c>
      <c r="E481" s="79" t="s">
        <v>6069</v>
      </c>
      <c r="F481" s="73">
        <v>64</v>
      </c>
      <c r="G481" s="73">
        <v>22</v>
      </c>
      <c r="H481" s="73">
        <f t="shared" si="14"/>
        <v>1408</v>
      </c>
      <c r="I481" s="73">
        <v>1002</v>
      </c>
      <c r="J481" s="73"/>
      <c r="K481" s="73">
        <v>38</v>
      </c>
      <c r="L481" s="73">
        <f t="shared" si="15"/>
        <v>2448</v>
      </c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645</v>
      </c>
      <c r="C482" s="79" t="s">
        <v>2176</v>
      </c>
      <c r="D482" s="78">
        <v>22109008</v>
      </c>
      <c r="E482" s="79" t="s">
        <v>309</v>
      </c>
      <c r="F482" s="73">
        <v>87</v>
      </c>
      <c r="G482" s="73">
        <v>22</v>
      </c>
      <c r="H482" s="73">
        <f t="shared" si="14"/>
        <v>1914</v>
      </c>
      <c r="I482" s="73">
        <v>666</v>
      </c>
      <c r="J482" s="73"/>
      <c r="K482" s="73">
        <v>38</v>
      </c>
      <c r="L482" s="73">
        <f t="shared" si="15"/>
        <v>2618</v>
      </c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645</v>
      </c>
      <c r="C483" s="79" t="s">
        <v>1647</v>
      </c>
      <c r="D483" s="78">
        <v>22109024</v>
      </c>
      <c r="E483" s="79" t="s">
        <v>309</v>
      </c>
      <c r="F483" s="73">
        <v>87</v>
      </c>
      <c r="G483" s="73">
        <v>22</v>
      </c>
      <c r="H483" s="73">
        <f t="shared" si="14"/>
        <v>1914</v>
      </c>
      <c r="I483" s="73">
        <v>602</v>
      </c>
      <c r="J483" s="73"/>
      <c r="K483" s="73">
        <v>38</v>
      </c>
      <c r="L483" s="73">
        <f t="shared" si="15"/>
        <v>2554</v>
      </c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646</v>
      </c>
      <c r="C484" s="79" t="s">
        <v>5840</v>
      </c>
      <c r="D484" s="78">
        <v>22113083</v>
      </c>
      <c r="E484" s="79" t="s">
        <v>723</v>
      </c>
      <c r="F484" s="73">
        <v>66</v>
      </c>
      <c r="G484" s="73">
        <v>22</v>
      </c>
      <c r="H484" s="73">
        <f t="shared" si="14"/>
        <v>1452</v>
      </c>
      <c r="I484" s="73">
        <v>913</v>
      </c>
      <c r="J484" s="73"/>
      <c r="K484" s="73">
        <v>38</v>
      </c>
      <c r="L484" s="73">
        <f t="shared" si="15"/>
        <v>2403</v>
      </c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646</v>
      </c>
      <c r="C485" s="79" t="s">
        <v>5855</v>
      </c>
      <c r="D485" s="78">
        <v>22109064</v>
      </c>
      <c r="E485" s="79" t="s">
        <v>309</v>
      </c>
      <c r="F485" s="73">
        <v>87</v>
      </c>
      <c r="G485" s="73">
        <v>22</v>
      </c>
      <c r="H485" s="73">
        <f t="shared" si="14"/>
        <v>1914</v>
      </c>
      <c r="I485" s="73">
        <v>1398</v>
      </c>
      <c r="J485" s="73"/>
      <c r="K485" s="73">
        <v>38</v>
      </c>
      <c r="L485" s="73">
        <f t="shared" si="15"/>
        <v>3350</v>
      </c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701</v>
      </c>
      <c r="C486" s="79" t="s">
        <v>5826</v>
      </c>
      <c r="D486" s="78">
        <v>22106085</v>
      </c>
      <c r="E486" s="79" t="s">
        <v>212</v>
      </c>
      <c r="F486" s="73">
        <v>87</v>
      </c>
      <c r="G486" s="73">
        <v>22</v>
      </c>
      <c r="H486" s="73">
        <f t="shared" si="14"/>
        <v>1914</v>
      </c>
      <c r="I486" s="73">
        <v>903</v>
      </c>
      <c r="J486" s="73"/>
      <c r="K486" s="73">
        <v>38</v>
      </c>
      <c r="L486" s="73">
        <f t="shared" si="15"/>
        <v>2855</v>
      </c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701</v>
      </c>
      <c r="C487" s="79" t="s">
        <v>5788</v>
      </c>
      <c r="D487" s="78">
        <v>22106086</v>
      </c>
      <c r="E487" s="79" t="s">
        <v>212</v>
      </c>
      <c r="F487" s="73">
        <v>87</v>
      </c>
      <c r="G487" s="73">
        <v>22</v>
      </c>
      <c r="H487" s="73">
        <f t="shared" si="14"/>
        <v>1914</v>
      </c>
      <c r="I487" s="73">
        <v>1624</v>
      </c>
      <c r="J487" s="73"/>
      <c r="K487" s="73">
        <v>38</v>
      </c>
      <c r="L487" s="73">
        <f t="shared" si="15"/>
        <v>3576</v>
      </c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702</v>
      </c>
      <c r="C488" s="79" t="s">
        <v>866</v>
      </c>
      <c r="D488" s="78">
        <v>22110041</v>
      </c>
      <c r="E488" s="79" t="s">
        <v>546</v>
      </c>
      <c r="F488" s="73">
        <v>87</v>
      </c>
      <c r="G488" s="73">
        <v>22</v>
      </c>
      <c r="H488" s="73">
        <f t="shared" si="14"/>
        <v>1914</v>
      </c>
      <c r="I488" s="73">
        <v>1267</v>
      </c>
      <c r="J488" s="73"/>
      <c r="K488" s="73">
        <v>38</v>
      </c>
      <c r="L488" s="73">
        <f t="shared" si="15"/>
        <v>3219</v>
      </c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702</v>
      </c>
      <c r="C489" s="79" t="s">
        <v>6007</v>
      </c>
      <c r="D489" s="78">
        <v>22109098</v>
      </c>
      <c r="E489" s="79" t="s">
        <v>309</v>
      </c>
      <c r="F489" s="73">
        <v>87</v>
      </c>
      <c r="G489" s="73">
        <v>22</v>
      </c>
      <c r="H489" s="73">
        <f t="shared" si="14"/>
        <v>1914</v>
      </c>
      <c r="I489" s="73">
        <v>1209</v>
      </c>
      <c r="J489" s="73"/>
      <c r="K489" s="73">
        <v>38</v>
      </c>
      <c r="L489" s="73">
        <f t="shared" si="15"/>
        <v>3161</v>
      </c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703</v>
      </c>
      <c r="C490" s="79" t="s">
        <v>4831</v>
      </c>
      <c r="D490" s="78">
        <v>22124029</v>
      </c>
      <c r="E490" s="79" t="s">
        <v>156</v>
      </c>
      <c r="F490" s="73">
        <v>83</v>
      </c>
      <c r="G490" s="73">
        <v>22</v>
      </c>
      <c r="H490" s="73">
        <f t="shared" si="14"/>
        <v>1826</v>
      </c>
      <c r="I490" s="73">
        <v>1338</v>
      </c>
      <c r="J490" s="73"/>
      <c r="K490" s="73">
        <v>38</v>
      </c>
      <c r="L490" s="73">
        <f t="shared" si="15"/>
        <v>3202</v>
      </c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703</v>
      </c>
      <c r="C491" s="79" t="s">
        <v>6026</v>
      </c>
      <c r="D491" s="78">
        <v>22124018</v>
      </c>
      <c r="E491" s="79" t="s">
        <v>156</v>
      </c>
      <c r="F491" s="73">
        <v>83</v>
      </c>
      <c r="G491" s="73">
        <v>22</v>
      </c>
      <c r="H491" s="73">
        <f t="shared" si="14"/>
        <v>1826</v>
      </c>
      <c r="I491" s="73">
        <v>1223</v>
      </c>
      <c r="J491" s="73"/>
      <c r="K491" s="73">
        <v>38</v>
      </c>
      <c r="L491" s="73">
        <f t="shared" si="15"/>
        <v>3087</v>
      </c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704</v>
      </c>
      <c r="C492" s="79" t="s">
        <v>996</v>
      </c>
      <c r="D492" s="78">
        <v>22109050</v>
      </c>
      <c r="E492" s="79" t="s">
        <v>309</v>
      </c>
      <c r="F492" s="73">
        <v>87</v>
      </c>
      <c r="G492" s="73">
        <v>22</v>
      </c>
      <c r="H492" s="73">
        <f t="shared" si="14"/>
        <v>1914</v>
      </c>
      <c r="I492" s="73">
        <v>1198</v>
      </c>
      <c r="J492" s="73"/>
      <c r="K492" s="73">
        <v>38</v>
      </c>
      <c r="L492" s="73">
        <f t="shared" si="15"/>
        <v>3150</v>
      </c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704</v>
      </c>
      <c r="C493" s="79" t="s">
        <v>4969</v>
      </c>
      <c r="D493" s="78">
        <v>22109033</v>
      </c>
      <c r="E493" s="79" t="s">
        <v>309</v>
      </c>
      <c r="F493" s="73">
        <v>87</v>
      </c>
      <c r="G493" s="73">
        <v>22</v>
      </c>
      <c r="H493" s="73">
        <f t="shared" si="14"/>
        <v>1914</v>
      </c>
      <c r="I493" s="73">
        <v>1653</v>
      </c>
      <c r="J493" s="73"/>
      <c r="K493" s="73">
        <v>38</v>
      </c>
      <c r="L493" s="73">
        <f t="shared" si="15"/>
        <v>3605</v>
      </c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705</v>
      </c>
      <c r="C494" s="79" t="s">
        <v>396</v>
      </c>
      <c r="D494" s="78">
        <v>22109047</v>
      </c>
      <c r="E494" s="79" t="s">
        <v>309</v>
      </c>
      <c r="F494" s="73">
        <v>87</v>
      </c>
      <c r="G494" s="73">
        <v>22</v>
      </c>
      <c r="H494" s="73">
        <f t="shared" si="14"/>
        <v>1914</v>
      </c>
      <c r="I494" s="73">
        <v>1581</v>
      </c>
      <c r="J494" s="73"/>
      <c r="K494" s="73">
        <v>38</v>
      </c>
      <c r="L494" s="73">
        <f t="shared" si="15"/>
        <v>3533</v>
      </c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705</v>
      </c>
      <c r="C495" s="79" t="s">
        <v>1727</v>
      </c>
      <c r="D495" s="78">
        <v>22109078</v>
      </c>
      <c r="E495" s="79" t="s">
        <v>309</v>
      </c>
      <c r="F495" s="73">
        <v>79</v>
      </c>
      <c r="G495" s="73">
        <v>22</v>
      </c>
      <c r="H495" s="73">
        <f t="shared" si="14"/>
        <v>1738</v>
      </c>
      <c r="I495" s="73">
        <v>1396</v>
      </c>
      <c r="J495" s="73"/>
      <c r="K495" s="73">
        <v>38</v>
      </c>
      <c r="L495" s="73">
        <f t="shared" si="15"/>
        <v>3172</v>
      </c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706</v>
      </c>
      <c r="C496" s="79"/>
      <c r="D496" s="78">
        <v>22110004</v>
      </c>
      <c r="E496" s="79"/>
      <c r="F496" s="73">
        <v>80</v>
      </c>
      <c r="G496" s="73">
        <v>22</v>
      </c>
      <c r="H496" s="73">
        <f t="shared" si="14"/>
        <v>1760</v>
      </c>
      <c r="I496" s="73">
        <v>993</v>
      </c>
      <c r="J496" s="73">
        <v>90</v>
      </c>
      <c r="K496" s="73">
        <v>38</v>
      </c>
      <c r="L496" s="73">
        <f t="shared" si="15"/>
        <v>2881</v>
      </c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707</v>
      </c>
      <c r="C497" s="79" t="s">
        <v>6061</v>
      </c>
      <c r="D497" s="78">
        <v>22106056</v>
      </c>
      <c r="E497" s="79" t="s">
        <v>524</v>
      </c>
      <c r="F497" s="73">
        <v>62</v>
      </c>
      <c r="G497" s="73">
        <v>22</v>
      </c>
      <c r="H497" s="73">
        <f t="shared" si="14"/>
        <v>1364</v>
      </c>
      <c r="I497" s="73">
        <v>1611</v>
      </c>
      <c r="J497" s="73">
        <v>170</v>
      </c>
      <c r="K497" s="73">
        <v>38</v>
      </c>
      <c r="L497" s="73">
        <f t="shared" si="15"/>
        <v>3183</v>
      </c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707</v>
      </c>
      <c r="C498" s="79" t="s">
        <v>6062</v>
      </c>
      <c r="D498" s="78">
        <v>22106046</v>
      </c>
      <c r="E498" s="79" t="s">
        <v>212</v>
      </c>
      <c r="F498" s="73">
        <v>82</v>
      </c>
      <c r="G498" s="73">
        <v>22</v>
      </c>
      <c r="H498" s="73">
        <f t="shared" si="14"/>
        <v>1804</v>
      </c>
      <c r="I498" s="73">
        <v>1921</v>
      </c>
      <c r="J498" s="73">
        <v>220</v>
      </c>
      <c r="K498" s="73">
        <v>38</v>
      </c>
      <c r="L498" s="73">
        <f t="shared" si="15"/>
        <v>3983</v>
      </c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708</v>
      </c>
      <c r="C499" s="79" t="s">
        <v>4935</v>
      </c>
      <c r="D499" s="78">
        <v>22109106</v>
      </c>
      <c r="E499" s="79" t="s">
        <v>309</v>
      </c>
      <c r="F499" s="73">
        <v>71</v>
      </c>
      <c r="G499" s="73">
        <v>22</v>
      </c>
      <c r="H499" s="73">
        <f t="shared" si="14"/>
        <v>1562</v>
      </c>
      <c r="I499" s="73">
        <v>378</v>
      </c>
      <c r="J499" s="73"/>
      <c r="K499" s="73">
        <v>38</v>
      </c>
      <c r="L499" s="73">
        <f t="shared" si="15"/>
        <v>1978</v>
      </c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708</v>
      </c>
      <c r="C500" s="79" t="s">
        <v>5993</v>
      </c>
      <c r="D500" s="78">
        <v>22109060</v>
      </c>
      <c r="E500" s="79" t="s">
        <v>309</v>
      </c>
      <c r="F500" s="73">
        <v>87</v>
      </c>
      <c r="G500" s="73">
        <v>22</v>
      </c>
      <c r="H500" s="73">
        <f t="shared" si="14"/>
        <v>1914</v>
      </c>
      <c r="I500" s="73">
        <v>1549</v>
      </c>
      <c r="J500" s="73"/>
      <c r="K500" s="73">
        <v>38</v>
      </c>
      <c r="L500" s="73">
        <f t="shared" si="15"/>
        <v>3501</v>
      </c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709</v>
      </c>
      <c r="C501" s="79" t="s">
        <v>5852</v>
      </c>
      <c r="D501" s="78">
        <v>22102018</v>
      </c>
      <c r="E501" s="79" t="s">
        <v>813</v>
      </c>
      <c r="F501" s="73">
        <v>87</v>
      </c>
      <c r="G501" s="73">
        <v>22</v>
      </c>
      <c r="H501" s="73">
        <f t="shared" si="14"/>
        <v>1914</v>
      </c>
      <c r="I501" s="73">
        <v>1235</v>
      </c>
      <c r="J501" s="73"/>
      <c r="K501" s="73">
        <v>38</v>
      </c>
      <c r="L501" s="73">
        <f t="shared" si="15"/>
        <v>3187</v>
      </c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709</v>
      </c>
      <c r="C502" s="79" t="s">
        <v>3147</v>
      </c>
      <c r="D502" s="78">
        <v>22106094</v>
      </c>
      <c r="E502" s="79" t="s">
        <v>524</v>
      </c>
      <c r="F502" s="73">
        <v>87</v>
      </c>
      <c r="G502" s="73">
        <v>22</v>
      </c>
      <c r="H502" s="73">
        <f t="shared" si="14"/>
        <v>1914</v>
      </c>
      <c r="I502" s="73">
        <v>1772</v>
      </c>
      <c r="J502" s="73"/>
      <c r="K502" s="73">
        <v>38</v>
      </c>
      <c r="L502" s="73">
        <f t="shared" si="15"/>
        <v>3724</v>
      </c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710</v>
      </c>
      <c r="C503" s="79" t="s">
        <v>5861</v>
      </c>
      <c r="D503" s="78">
        <v>22104032</v>
      </c>
      <c r="E503" s="79" t="s">
        <v>266</v>
      </c>
      <c r="F503" s="73">
        <v>87</v>
      </c>
      <c r="G503" s="73">
        <v>22</v>
      </c>
      <c r="H503" s="73">
        <f t="shared" si="14"/>
        <v>1914</v>
      </c>
      <c r="I503" s="73">
        <v>1194</v>
      </c>
      <c r="J503" s="73"/>
      <c r="K503" s="73">
        <v>38</v>
      </c>
      <c r="L503" s="73">
        <f t="shared" si="15"/>
        <v>3146</v>
      </c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710</v>
      </c>
      <c r="C504" s="79" t="s">
        <v>5523</v>
      </c>
      <c r="D504" s="78">
        <v>22103156</v>
      </c>
      <c r="E504" s="79" t="s">
        <v>251</v>
      </c>
      <c r="F504" s="73">
        <v>87</v>
      </c>
      <c r="G504" s="73">
        <v>22</v>
      </c>
      <c r="H504" s="73">
        <f t="shared" si="14"/>
        <v>1914</v>
      </c>
      <c r="I504" s="73">
        <v>1348</v>
      </c>
      <c r="J504" s="73"/>
      <c r="K504" s="73">
        <v>38</v>
      </c>
      <c r="L504" s="73">
        <f t="shared" si="15"/>
        <v>3300</v>
      </c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711</v>
      </c>
      <c r="C505" s="79" t="s">
        <v>1127</v>
      </c>
      <c r="D505" s="78">
        <v>22104008</v>
      </c>
      <c r="E505" s="79" t="s">
        <v>266</v>
      </c>
      <c r="F505" s="73">
        <v>87</v>
      </c>
      <c r="G505" s="73">
        <v>22</v>
      </c>
      <c r="H505" s="73">
        <f t="shared" si="14"/>
        <v>1914</v>
      </c>
      <c r="I505" s="73">
        <v>1353</v>
      </c>
      <c r="J505" s="73"/>
      <c r="K505" s="73">
        <v>38</v>
      </c>
      <c r="L505" s="73">
        <f t="shared" si="15"/>
        <v>3305</v>
      </c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711</v>
      </c>
      <c r="C506" s="79" t="s">
        <v>6001</v>
      </c>
      <c r="D506" s="78">
        <v>22111047</v>
      </c>
      <c r="E506" s="79" t="s">
        <v>33</v>
      </c>
      <c r="F506" s="73">
        <v>55</v>
      </c>
      <c r="G506" s="73">
        <v>22</v>
      </c>
      <c r="H506" s="73">
        <f t="shared" si="14"/>
        <v>1210</v>
      </c>
      <c r="I506" s="73">
        <v>987</v>
      </c>
      <c r="J506" s="73">
        <v>60</v>
      </c>
      <c r="K506" s="73">
        <v>38</v>
      </c>
      <c r="L506" s="73">
        <f t="shared" si="15"/>
        <v>2295</v>
      </c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712</v>
      </c>
      <c r="C507" s="79" t="s">
        <v>5860</v>
      </c>
      <c r="D507" s="78">
        <v>22109073</v>
      </c>
      <c r="E507" s="79" t="s">
        <v>309</v>
      </c>
      <c r="F507" s="73">
        <v>87</v>
      </c>
      <c r="G507" s="73">
        <v>22</v>
      </c>
      <c r="H507" s="73">
        <f t="shared" si="14"/>
        <v>1914</v>
      </c>
      <c r="I507" s="73">
        <v>1208</v>
      </c>
      <c r="J507" s="73"/>
      <c r="K507" s="73">
        <v>38</v>
      </c>
      <c r="L507" s="73">
        <f t="shared" si="15"/>
        <v>3160</v>
      </c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712</v>
      </c>
      <c r="C508" s="79" t="s">
        <v>6017</v>
      </c>
      <c r="D508" s="78">
        <v>22113049</v>
      </c>
      <c r="E508" s="79" t="s">
        <v>723</v>
      </c>
      <c r="F508" s="73">
        <v>79</v>
      </c>
      <c r="G508" s="73">
        <v>22</v>
      </c>
      <c r="H508" s="73">
        <f t="shared" si="14"/>
        <v>1738</v>
      </c>
      <c r="I508" s="73">
        <v>1455</v>
      </c>
      <c r="J508" s="73"/>
      <c r="K508" s="73">
        <v>38</v>
      </c>
      <c r="L508" s="73">
        <f t="shared" si="15"/>
        <v>3231</v>
      </c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713</v>
      </c>
      <c r="C509" s="79" t="s">
        <v>5829</v>
      </c>
      <c r="D509" s="78">
        <v>22106035</v>
      </c>
      <c r="E509" s="79" t="s">
        <v>212</v>
      </c>
      <c r="F509" s="73">
        <v>73</v>
      </c>
      <c r="G509" s="73">
        <v>22</v>
      </c>
      <c r="H509" s="73">
        <f t="shared" si="14"/>
        <v>1606</v>
      </c>
      <c r="I509" s="73">
        <v>1325</v>
      </c>
      <c r="J509" s="73"/>
      <c r="K509" s="73">
        <v>38</v>
      </c>
      <c r="L509" s="73">
        <f t="shared" si="15"/>
        <v>2969</v>
      </c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713</v>
      </c>
      <c r="C510" s="79" t="s">
        <v>4821</v>
      </c>
      <c r="D510" s="78">
        <v>22103083</v>
      </c>
      <c r="E510" s="79" t="s">
        <v>251</v>
      </c>
      <c r="F510" s="73">
        <v>87</v>
      </c>
      <c r="G510" s="73">
        <v>22</v>
      </c>
      <c r="H510" s="73">
        <f t="shared" si="14"/>
        <v>1914</v>
      </c>
      <c r="I510" s="73">
        <v>1841</v>
      </c>
      <c r="J510" s="73"/>
      <c r="K510" s="73">
        <v>38</v>
      </c>
      <c r="L510" s="73">
        <f t="shared" si="15"/>
        <v>3793</v>
      </c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714</v>
      </c>
      <c r="C511" s="79" t="s">
        <v>1331</v>
      </c>
      <c r="D511" s="78">
        <v>22112069</v>
      </c>
      <c r="E511" s="79" t="s">
        <v>6069</v>
      </c>
      <c r="F511" s="73">
        <v>56</v>
      </c>
      <c r="G511" s="73">
        <v>22</v>
      </c>
      <c r="H511" s="73">
        <f t="shared" si="14"/>
        <v>1232</v>
      </c>
      <c r="I511" s="73">
        <v>1307</v>
      </c>
      <c r="J511" s="73"/>
      <c r="K511" s="73">
        <v>38</v>
      </c>
      <c r="L511" s="73">
        <f t="shared" si="15"/>
        <v>2577</v>
      </c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714</v>
      </c>
      <c r="C512" s="79" t="s">
        <v>6067</v>
      </c>
      <c r="D512" s="78">
        <v>22112026</v>
      </c>
      <c r="E512" s="79" t="s">
        <v>1332</v>
      </c>
      <c r="F512" s="73">
        <v>87</v>
      </c>
      <c r="G512" s="73">
        <v>22</v>
      </c>
      <c r="H512" s="73">
        <f t="shared" si="14"/>
        <v>1914</v>
      </c>
      <c r="I512" s="73">
        <v>2155</v>
      </c>
      <c r="J512" s="73">
        <v>1657</v>
      </c>
      <c r="K512" s="73">
        <v>38</v>
      </c>
      <c r="L512" s="73">
        <f t="shared" si="15"/>
        <v>5764</v>
      </c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715</v>
      </c>
      <c r="C513" s="79" t="s">
        <v>789</v>
      </c>
      <c r="D513" s="78">
        <v>22104109</v>
      </c>
      <c r="E513" s="79" t="s">
        <v>127</v>
      </c>
      <c r="F513" s="73">
        <v>61</v>
      </c>
      <c r="G513" s="73">
        <v>22</v>
      </c>
      <c r="H513" s="73">
        <f t="shared" si="14"/>
        <v>1342</v>
      </c>
      <c r="I513" s="73">
        <v>852</v>
      </c>
      <c r="J513" s="73"/>
      <c r="K513" s="73">
        <v>38</v>
      </c>
      <c r="L513" s="73">
        <f t="shared" si="15"/>
        <v>2232</v>
      </c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715</v>
      </c>
      <c r="C514" s="79" t="s">
        <v>6008</v>
      </c>
      <c r="D514" s="78">
        <v>22104107</v>
      </c>
      <c r="E514" s="79" t="s">
        <v>266</v>
      </c>
      <c r="F514" s="73">
        <v>66</v>
      </c>
      <c r="G514" s="73">
        <v>22</v>
      </c>
      <c r="H514" s="73">
        <f t="shared" si="14"/>
        <v>1452</v>
      </c>
      <c r="I514" s="73">
        <v>691</v>
      </c>
      <c r="J514" s="73">
        <v>60</v>
      </c>
      <c r="K514" s="73">
        <v>38</v>
      </c>
      <c r="L514" s="73">
        <f t="shared" si="15"/>
        <v>2241</v>
      </c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716</v>
      </c>
      <c r="C515" s="79" t="s">
        <v>5865</v>
      </c>
      <c r="D515" s="78">
        <v>22103005</v>
      </c>
      <c r="E515" s="79" t="s">
        <v>251</v>
      </c>
      <c r="F515" s="73">
        <v>55</v>
      </c>
      <c r="G515" s="73">
        <v>22</v>
      </c>
      <c r="H515" s="73">
        <f t="shared" ref="H515:H576" si="16">F515*G515</f>
        <v>1210</v>
      </c>
      <c r="I515" s="73"/>
      <c r="J515" s="73"/>
      <c r="K515" s="73">
        <v>38</v>
      </c>
      <c r="L515" s="73">
        <f t="shared" ref="L515:L576" si="17">H515+I515+J515+K515</f>
        <v>1248</v>
      </c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716</v>
      </c>
      <c r="C516" s="79" t="s">
        <v>6064</v>
      </c>
      <c r="D516" s="78">
        <v>22104033</v>
      </c>
      <c r="E516" s="79" t="s">
        <v>266</v>
      </c>
      <c r="F516" s="73">
        <v>87</v>
      </c>
      <c r="G516" s="73">
        <v>22</v>
      </c>
      <c r="H516" s="73">
        <f t="shared" si="16"/>
        <v>1914</v>
      </c>
      <c r="I516" s="73">
        <v>1022</v>
      </c>
      <c r="J516" s="73"/>
      <c r="K516" s="73">
        <v>38</v>
      </c>
      <c r="L516" s="73">
        <f t="shared" si="17"/>
        <v>2974</v>
      </c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717</v>
      </c>
      <c r="C517" s="79" t="s">
        <v>5832</v>
      </c>
      <c r="D517" s="78">
        <v>22109063</v>
      </c>
      <c r="E517" s="79" t="s">
        <v>309</v>
      </c>
      <c r="F517" s="73">
        <v>87</v>
      </c>
      <c r="G517" s="73">
        <v>22</v>
      </c>
      <c r="H517" s="73">
        <f t="shared" si="16"/>
        <v>1914</v>
      </c>
      <c r="I517" s="73">
        <v>2115</v>
      </c>
      <c r="J517" s="73"/>
      <c r="K517" s="73">
        <v>38</v>
      </c>
      <c r="L517" s="73">
        <f t="shared" si="17"/>
        <v>4067</v>
      </c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717</v>
      </c>
      <c r="C518" s="79" t="s">
        <v>5482</v>
      </c>
      <c r="D518" s="78">
        <v>22109065</v>
      </c>
      <c r="E518" s="79" t="s">
        <v>309</v>
      </c>
      <c r="F518" s="73">
        <v>87</v>
      </c>
      <c r="G518" s="73">
        <v>22</v>
      </c>
      <c r="H518" s="73">
        <f t="shared" si="16"/>
        <v>1914</v>
      </c>
      <c r="I518" s="73">
        <v>1954</v>
      </c>
      <c r="J518" s="73"/>
      <c r="K518" s="73">
        <v>38</v>
      </c>
      <c r="L518" s="73">
        <f t="shared" si="17"/>
        <v>3906</v>
      </c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718</v>
      </c>
      <c r="C519" s="79" t="s">
        <v>1225</v>
      </c>
      <c r="D519" s="78">
        <v>22110009</v>
      </c>
      <c r="E519" s="79" t="s">
        <v>1226</v>
      </c>
      <c r="F519" s="73">
        <v>72</v>
      </c>
      <c r="G519" s="73">
        <v>22</v>
      </c>
      <c r="H519" s="73">
        <f t="shared" si="16"/>
        <v>1584</v>
      </c>
      <c r="I519" s="73">
        <v>1829</v>
      </c>
      <c r="J519" s="73"/>
      <c r="K519" s="73">
        <v>38</v>
      </c>
      <c r="L519" s="73">
        <f t="shared" si="17"/>
        <v>3451</v>
      </c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718</v>
      </c>
      <c r="C520" s="79" t="s">
        <v>4498</v>
      </c>
      <c r="D520" s="78">
        <v>22110035</v>
      </c>
      <c r="E520" s="79" t="s">
        <v>546</v>
      </c>
      <c r="F520" s="73">
        <v>87</v>
      </c>
      <c r="G520" s="73">
        <v>22</v>
      </c>
      <c r="H520" s="73">
        <f t="shared" si="16"/>
        <v>1914</v>
      </c>
      <c r="I520" s="73">
        <v>797</v>
      </c>
      <c r="J520" s="73">
        <v>247</v>
      </c>
      <c r="K520" s="73">
        <v>38</v>
      </c>
      <c r="L520" s="73">
        <f t="shared" si="17"/>
        <v>2996</v>
      </c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719</v>
      </c>
      <c r="C521" s="79" t="s">
        <v>5830</v>
      </c>
      <c r="D521" s="78">
        <v>22106023</v>
      </c>
      <c r="E521" s="79" t="s">
        <v>524</v>
      </c>
      <c r="F521" s="73">
        <v>87</v>
      </c>
      <c r="G521" s="73">
        <v>22</v>
      </c>
      <c r="H521" s="73">
        <f t="shared" si="16"/>
        <v>1914</v>
      </c>
      <c r="I521" s="73">
        <v>1774</v>
      </c>
      <c r="J521" s="73"/>
      <c r="K521" s="73">
        <v>38</v>
      </c>
      <c r="L521" s="73">
        <f t="shared" si="17"/>
        <v>3726</v>
      </c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719</v>
      </c>
      <c r="C522" s="79" t="s">
        <v>5979</v>
      </c>
      <c r="D522" s="78">
        <v>22126028</v>
      </c>
      <c r="E522" s="79" t="s">
        <v>184</v>
      </c>
      <c r="F522" s="73">
        <v>87</v>
      </c>
      <c r="G522" s="73">
        <v>22</v>
      </c>
      <c r="H522" s="73">
        <f t="shared" si="16"/>
        <v>1914</v>
      </c>
      <c r="I522" s="73">
        <v>1154</v>
      </c>
      <c r="J522" s="73"/>
      <c r="K522" s="73">
        <v>38</v>
      </c>
      <c r="L522" s="73">
        <f t="shared" si="17"/>
        <v>3106</v>
      </c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720</v>
      </c>
      <c r="C523" s="79" t="s">
        <v>1282</v>
      </c>
      <c r="D523" s="78">
        <v>22109071</v>
      </c>
      <c r="E523" s="79" t="s">
        <v>309</v>
      </c>
      <c r="F523" s="73">
        <v>87</v>
      </c>
      <c r="G523" s="73">
        <v>22</v>
      </c>
      <c r="H523" s="73">
        <f t="shared" si="16"/>
        <v>1914</v>
      </c>
      <c r="I523" s="73">
        <v>835</v>
      </c>
      <c r="J523" s="73"/>
      <c r="K523" s="73">
        <v>38</v>
      </c>
      <c r="L523" s="73">
        <f t="shared" si="17"/>
        <v>2787</v>
      </c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720</v>
      </c>
      <c r="C524" s="79" t="s">
        <v>1625</v>
      </c>
      <c r="D524" s="78">
        <v>22110007</v>
      </c>
      <c r="E524" s="79" t="s">
        <v>546</v>
      </c>
      <c r="F524" s="73">
        <v>87</v>
      </c>
      <c r="G524" s="73">
        <v>22</v>
      </c>
      <c r="H524" s="73">
        <f t="shared" si="16"/>
        <v>1914</v>
      </c>
      <c r="I524" s="73">
        <v>684</v>
      </c>
      <c r="J524" s="73"/>
      <c r="K524" s="73">
        <v>38</v>
      </c>
      <c r="L524" s="73">
        <f t="shared" si="17"/>
        <v>2636</v>
      </c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721</v>
      </c>
      <c r="C525" s="79" t="s">
        <v>582</v>
      </c>
      <c r="D525" s="78">
        <v>22111041</v>
      </c>
      <c r="E525" s="79" t="s">
        <v>33</v>
      </c>
      <c r="F525" s="73">
        <v>73</v>
      </c>
      <c r="G525" s="73">
        <v>22</v>
      </c>
      <c r="H525" s="73">
        <f t="shared" si="16"/>
        <v>1606</v>
      </c>
      <c r="I525" s="73">
        <v>1067</v>
      </c>
      <c r="J525" s="73"/>
      <c r="K525" s="73">
        <v>38</v>
      </c>
      <c r="L525" s="73">
        <f t="shared" si="17"/>
        <v>2711</v>
      </c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721</v>
      </c>
      <c r="C526" s="79" t="s">
        <v>5994</v>
      </c>
      <c r="D526" s="78">
        <v>22103076</v>
      </c>
      <c r="E526" s="79" t="s">
        <v>251</v>
      </c>
      <c r="F526" s="73">
        <v>87</v>
      </c>
      <c r="G526" s="73">
        <v>22</v>
      </c>
      <c r="H526" s="73">
        <f t="shared" si="16"/>
        <v>1914</v>
      </c>
      <c r="I526" s="73">
        <v>1784</v>
      </c>
      <c r="J526" s="73"/>
      <c r="K526" s="73">
        <v>38</v>
      </c>
      <c r="L526" s="73">
        <f t="shared" si="17"/>
        <v>3736</v>
      </c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722</v>
      </c>
      <c r="C527" s="79" t="s">
        <v>1750</v>
      </c>
      <c r="D527" s="78">
        <v>22104071</v>
      </c>
      <c r="E527" s="79" t="s">
        <v>127</v>
      </c>
      <c r="F527" s="73">
        <v>87</v>
      </c>
      <c r="G527" s="73">
        <v>22</v>
      </c>
      <c r="H527" s="73">
        <f t="shared" si="16"/>
        <v>1914</v>
      </c>
      <c r="I527" s="73">
        <v>778</v>
      </c>
      <c r="J527" s="73"/>
      <c r="K527" s="73">
        <v>38</v>
      </c>
      <c r="L527" s="73">
        <f t="shared" si="17"/>
        <v>2730</v>
      </c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722</v>
      </c>
      <c r="C528" s="79" t="s">
        <v>4610</v>
      </c>
      <c r="D528" s="78">
        <v>22104103</v>
      </c>
      <c r="E528" s="79" t="s">
        <v>266</v>
      </c>
      <c r="F528" s="73">
        <v>87</v>
      </c>
      <c r="G528" s="73">
        <v>22</v>
      </c>
      <c r="H528" s="73">
        <f t="shared" si="16"/>
        <v>1914</v>
      </c>
      <c r="I528" s="73">
        <v>2075</v>
      </c>
      <c r="J528" s="73">
        <v>190</v>
      </c>
      <c r="K528" s="73">
        <v>38</v>
      </c>
      <c r="L528" s="73">
        <f t="shared" si="17"/>
        <v>4217</v>
      </c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723</v>
      </c>
      <c r="C529" s="79" t="s">
        <v>5835</v>
      </c>
      <c r="D529" s="78">
        <v>22106001</v>
      </c>
      <c r="E529" s="79" t="s">
        <v>524</v>
      </c>
      <c r="F529" s="73">
        <v>87</v>
      </c>
      <c r="G529" s="73">
        <v>22</v>
      </c>
      <c r="H529" s="73">
        <f t="shared" si="16"/>
        <v>1914</v>
      </c>
      <c r="I529" s="73">
        <v>1104</v>
      </c>
      <c r="J529" s="73"/>
      <c r="K529" s="73">
        <v>38</v>
      </c>
      <c r="L529" s="73">
        <f t="shared" si="17"/>
        <v>3056</v>
      </c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723</v>
      </c>
      <c r="C530" s="79" t="s">
        <v>5886</v>
      </c>
      <c r="D530" s="78">
        <v>22106004</v>
      </c>
      <c r="E530" s="79" t="s">
        <v>212</v>
      </c>
      <c r="F530" s="73">
        <v>87</v>
      </c>
      <c r="G530" s="73">
        <v>22</v>
      </c>
      <c r="H530" s="73">
        <f t="shared" si="16"/>
        <v>1914</v>
      </c>
      <c r="I530" s="73">
        <v>611</v>
      </c>
      <c r="J530" s="73"/>
      <c r="K530" s="73">
        <v>38</v>
      </c>
      <c r="L530" s="73">
        <f t="shared" si="17"/>
        <v>2563</v>
      </c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724</v>
      </c>
      <c r="C531" s="79" t="s">
        <v>423</v>
      </c>
      <c r="D531" s="78">
        <v>22104079</v>
      </c>
      <c r="E531" s="79" t="s">
        <v>266</v>
      </c>
      <c r="F531" s="73">
        <v>87</v>
      </c>
      <c r="G531" s="73">
        <v>22</v>
      </c>
      <c r="H531" s="73">
        <f t="shared" si="16"/>
        <v>1914</v>
      </c>
      <c r="I531" s="73">
        <v>1435</v>
      </c>
      <c r="J531" s="73"/>
      <c r="K531" s="73">
        <v>38</v>
      </c>
      <c r="L531" s="73">
        <f t="shared" si="17"/>
        <v>3387</v>
      </c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724</v>
      </c>
      <c r="C532" s="79" t="s">
        <v>1594</v>
      </c>
      <c r="D532" s="78">
        <v>22104005</v>
      </c>
      <c r="E532" s="79" t="s">
        <v>266</v>
      </c>
      <c r="F532" s="73">
        <v>87</v>
      </c>
      <c r="G532" s="73">
        <v>22</v>
      </c>
      <c r="H532" s="73">
        <f t="shared" si="16"/>
        <v>1914</v>
      </c>
      <c r="I532" s="73">
        <v>1765</v>
      </c>
      <c r="J532" s="73"/>
      <c r="K532" s="73">
        <v>38</v>
      </c>
      <c r="L532" s="73">
        <f t="shared" si="17"/>
        <v>3717</v>
      </c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725</v>
      </c>
      <c r="C533" s="79" t="s">
        <v>694</v>
      </c>
      <c r="D533" s="78">
        <v>22103110</v>
      </c>
      <c r="E533" s="79" t="s">
        <v>251</v>
      </c>
      <c r="F533" s="73">
        <v>72</v>
      </c>
      <c r="G533" s="73">
        <v>22</v>
      </c>
      <c r="H533" s="73">
        <f t="shared" si="16"/>
        <v>1584</v>
      </c>
      <c r="I533" s="73">
        <v>1153</v>
      </c>
      <c r="J533" s="73">
        <v>120</v>
      </c>
      <c r="K533" s="73">
        <v>38</v>
      </c>
      <c r="L533" s="73">
        <f t="shared" si="17"/>
        <v>2895</v>
      </c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725</v>
      </c>
      <c r="C534" s="79" t="s">
        <v>4620</v>
      </c>
      <c r="D534" s="78">
        <v>22103031</v>
      </c>
      <c r="E534" s="79" t="s">
        <v>251</v>
      </c>
      <c r="F534" s="73">
        <v>87</v>
      </c>
      <c r="G534" s="73">
        <v>22</v>
      </c>
      <c r="H534" s="73">
        <f t="shared" si="16"/>
        <v>1914</v>
      </c>
      <c r="I534" s="73">
        <v>1826</v>
      </c>
      <c r="J534" s="73"/>
      <c r="K534" s="73">
        <v>38</v>
      </c>
      <c r="L534" s="73">
        <f t="shared" si="17"/>
        <v>3778</v>
      </c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726</v>
      </c>
      <c r="C535" s="79" t="s">
        <v>6004</v>
      </c>
      <c r="D535" s="78">
        <v>22109031</v>
      </c>
      <c r="E535" s="79" t="s">
        <v>2682</v>
      </c>
      <c r="F535" s="73">
        <v>87</v>
      </c>
      <c r="G535" s="73">
        <v>22</v>
      </c>
      <c r="H535" s="73">
        <f t="shared" si="16"/>
        <v>1914</v>
      </c>
      <c r="I535" s="73">
        <v>2525</v>
      </c>
      <c r="J535" s="73"/>
      <c r="K535" s="73">
        <v>38</v>
      </c>
      <c r="L535" s="73">
        <f t="shared" si="17"/>
        <v>4477</v>
      </c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726</v>
      </c>
      <c r="C536" s="79" t="s">
        <v>6050</v>
      </c>
      <c r="D536" s="78">
        <v>22106048</v>
      </c>
      <c r="E536" s="79" t="s">
        <v>212</v>
      </c>
      <c r="F536" s="73">
        <v>55</v>
      </c>
      <c r="G536" s="73">
        <v>22</v>
      </c>
      <c r="H536" s="73">
        <f t="shared" si="16"/>
        <v>1210</v>
      </c>
      <c r="I536" s="73">
        <v>1304</v>
      </c>
      <c r="J536" s="73"/>
      <c r="K536" s="73">
        <v>38</v>
      </c>
      <c r="L536" s="73">
        <f t="shared" si="17"/>
        <v>2552</v>
      </c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727</v>
      </c>
      <c r="C537" s="79" t="s">
        <v>1397</v>
      </c>
      <c r="D537" s="78">
        <v>22104058</v>
      </c>
      <c r="E537" s="79" t="s">
        <v>266</v>
      </c>
      <c r="F537" s="73">
        <v>87</v>
      </c>
      <c r="G537" s="73">
        <v>22</v>
      </c>
      <c r="H537" s="73">
        <f t="shared" si="16"/>
        <v>1914</v>
      </c>
      <c r="I537" s="73">
        <v>1330</v>
      </c>
      <c r="J537" s="73"/>
      <c r="K537" s="73">
        <v>38</v>
      </c>
      <c r="L537" s="73">
        <f t="shared" si="17"/>
        <v>3282</v>
      </c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727</v>
      </c>
      <c r="C538" s="79" t="s">
        <v>6063</v>
      </c>
      <c r="D538" s="78">
        <v>22103039</v>
      </c>
      <c r="E538" s="79" t="s">
        <v>251</v>
      </c>
      <c r="F538" s="73">
        <v>87</v>
      </c>
      <c r="G538" s="73">
        <v>22</v>
      </c>
      <c r="H538" s="73">
        <f t="shared" si="16"/>
        <v>1914</v>
      </c>
      <c r="I538" s="73">
        <v>1285</v>
      </c>
      <c r="J538" s="73"/>
      <c r="K538" s="73">
        <v>38</v>
      </c>
      <c r="L538" s="73">
        <f t="shared" si="17"/>
        <v>3237</v>
      </c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728</v>
      </c>
      <c r="C539" s="79" t="s">
        <v>5825</v>
      </c>
      <c r="D539" s="78">
        <v>22106045</v>
      </c>
      <c r="E539" s="79" t="s">
        <v>212</v>
      </c>
      <c r="F539" s="73">
        <v>87</v>
      </c>
      <c r="G539" s="73">
        <v>22</v>
      </c>
      <c r="H539" s="73">
        <f t="shared" si="16"/>
        <v>1914</v>
      </c>
      <c r="I539" s="73">
        <v>1943</v>
      </c>
      <c r="J539" s="73"/>
      <c r="K539" s="73">
        <v>38</v>
      </c>
      <c r="L539" s="73">
        <f t="shared" si="17"/>
        <v>3895</v>
      </c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728</v>
      </c>
      <c r="C540" s="79" t="s">
        <v>6045</v>
      </c>
      <c r="D540" s="78">
        <v>22113043</v>
      </c>
      <c r="E540" s="79" t="s">
        <v>1412</v>
      </c>
      <c r="F540" s="73">
        <v>87</v>
      </c>
      <c r="G540" s="73">
        <v>22</v>
      </c>
      <c r="H540" s="73">
        <f t="shared" si="16"/>
        <v>1914</v>
      </c>
      <c r="I540" s="73">
        <v>1003</v>
      </c>
      <c r="J540" s="73"/>
      <c r="K540" s="73">
        <v>38</v>
      </c>
      <c r="L540" s="73">
        <f t="shared" si="17"/>
        <v>2955</v>
      </c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729</v>
      </c>
      <c r="C541" s="79" t="s">
        <v>778</v>
      </c>
      <c r="D541" s="78">
        <v>22106002</v>
      </c>
      <c r="E541" s="79" t="s">
        <v>212</v>
      </c>
      <c r="F541" s="73">
        <v>67</v>
      </c>
      <c r="G541" s="73">
        <v>22</v>
      </c>
      <c r="H541" s="73">
        <f t="shared" si="16"/>
        <v>1474</v>
      </c>
      <c r="I541" s="73">
        <v>2002</v>
      </c>
      <c r="J541" s="73"/>
      <c r="K541" s="73">
        <v>38</v>
      </c>
      <c r="L541" s="73">
        <f t="shared" si="17"/>
        <v>3514</v>
      </c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729</v>
      </c>
      <c r="C542" s="79" t="s">
        <v>5863</v>
      </c>
      <c r="D542" s="78">
        <v>22104049</v>
      </c>
      <c r="E542" s="79" t="s">
        <v>266</v>
      </c>
      <c r="F542" s="73">
        <v>87</v>
      </c>
      <c r="G542" s="73">
        <v>22</v>
      </c>
      <c r="H542" s="73">
        <f t="shared" si="16"/>
        <v>1914</v>
      </c>
      <c r="I542" s="73">
        <v>2525</v>
      </c>
      <c r="J542" s="73">
        <v>60</v>
      </c>
      <c r="K542" s="73">
        <v>38</v>
      </c>
      <c r="L542" s="73">
        <f t="shared" si="17"/>
        <v>4537</v>
      </c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730</v>
      </c>
      <c r="C543" s="79" t="s">
        <v>5881</v>
      </c>
      <c r="D543" s="78">
        <v>22126021</v>
      </c>
      <c r="E543" s="79" t="s">
        <v>184</v>
      </c>
      <c r="F543" s="73">
        <v>87</v>
      </c>
      <c r="G543" s="73">
        <v>22</v>
      </c>
      <c r="H543" s="73">
        <f t="shared" si="16"/>
        <v>1914</v>
      </c>
      <c r="I543" s="73">
        <v>1512</v>
      </c>
      <c r="J543" s="73"/>
      <c r="K543" s="73">
        <v>38</v>
      </c>
      <c r="L543" s="73">
        <f t="shared" si="17"/>
        <v>3464</v>
      </c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730</v>
      </c>
      <c r="C544" s="79" t="s">
        <v>6052</v>
      </c>
      <c r="D544" s="78">
        <v>22126013</v>
      </c>
      <c r="E544" s="79" t="s">
        <v>652</v>
      </c>
      <c r="F544" s="73">
        <v>78</v>
      </c>
      <c r="G544" s="73">
        <v>22</v>
      </c>
      <c r="H544" s="73">
        <f t="shared" si="16"/>
        <v>1716</v>
      </c>
      <c r="I544" s="73">
        <v>1340</v>
      </c>
      <c r="J544" s="73"/>
      <c r="K544" s="73">
        <v>38</v>
      </c>
      <c r="L544" s="73">
        <f t="shared" si="17"/>
        <v>3094</v>
      </c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731</v>
      </c>
      <c r="C545" s="79" t="s">
        <v>4403</v>
      </c>
      <c r="D545" s="78">
        <v>22104040</v>
      </c>
      <c r="E545" s="79" t="s">
        <v>127</v>
      </c>
      <c r="F545" s="73">
        <v>87</v>
      </c>
      <c r="G545" s="73">
        <v>22</v>
      </c>
      <c r="H545" s="73">
        <f t="shared" si="16"/>
        <v>1914</v>
      </c>
      <c r="I545" s="73">
        <v>1243</v>
      </c>
      <c r="J545" s="73"/>
      <c r="K545" s="73">
        <v>38</v>
      </c>
      <c r="L545" s="73">
        <f t="shared" si="17"/>
        <v>3195</v>
      </c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731</v>
      </c>
      <c r="C546" s="79" t="s">
        <v>5557</v>
      </c>
      <c r="D546" s="78">
        <v>22104108</v>
      </c>
      <c r="E546" s="79" t="s">
        <v>266</v>
      </c>
      <c r="F546" s="73">
        <v>87</v>
      </c>
      <c r="G546" s="73">
        <v>22</v>
      </c>
      <c r="H546" s="73">
        <f t="shared" si="16"/>
        <v>1914</v>
      </c>
      <c r="I546" s="73">
        <v>1175</v>
      </c>
      <c r="J546" s="73">
        <v>60</v>
      </c>
      <c r="K546" s="73">
        <v>38</v>
      </c>
      <c r="L546" s="73">
        <f t="shared" si="17"/>
        <v>3187</v>
      </c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732</v>
      </c>
      <c r="C547" s="79" t="s">
        <v>5859</v>
      </c>
      <c r="D547" s="78">
        <v>22113032</v>
      </c>
      <c r="E547" s="79" t="s">
        <v>723</v>
      </c>
      <c r="F547" s="73">
        <v>87</v>
      </c>
      <c r="G547" s="73">
        <v>22</v>
      </c>
      <c r="H547" s="73">
        <f t="shared" si="16"/>
        <v>1914</v>
      </c>
      <c r="I547" s="73">
        <v>1356</v>
      </c>
      <c r="J547" s="73"/>
      <c r="K547" s="73">
        <v>38</v>
      </c>
      <c r="L547" s="73">
        <f t="shared" si="17"/>
        <v>3308</v>
      </c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732</v>
      </c>
      <c r="C548" s="79" t="s">
        <v>1740</v>
      </c>
      <c r="D548" s="78">
        <v>22103146</v>
      </c>
      <c r="E548" s="79" t="s">
        <v>251</v>
      </c>
      <c r="F548" s="73">
        <v>87</v>
      </c>
      <c r="G548" s="73">
        <v>22</v>
      </c>
      <c r="H548" s="73">
        <f t="shared" si="16"/>
        <v>1914</v>
      </c>
      <c r="I548" s="73">
        <v>806</v>
      </c>
      <c r="J548" s="73"/>
      <c r="K548" s="73">
        <v>38</v>
      </c>
      <c r="L548" s="73">
        <f t="shared" si="17"/>
        <v>2758</v>
      </c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733</v>
      </c>
      <c r="C549" s="79" t="s">
        <v>1239</v>
      </c>
      <c r="D549" s="78">
        <v>22124118</v>
      </c>
      <c r="E549" s="79" t="s">
        <v>156</v>
      </c>
      <c r="F549" s="73">
        <v>87</v>
      </c>
      <c r="G549" s="73">
        <v>22</v>
      </c>
      <c r="H549" s="73">
        <f t="shared" si="16"/>
        <v>1914</v>
      </c>
      <c r="I549" s="73">
        <v>2564</v>
      </c>
      <c r="J549" s="73"/>
      <c r="K549" s="73">
        <v>38</v>
      </c>
      <c r="L549" s="73">
        <f t="shared" si="17"/>
        <v>4516</v>
      </c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733</v>
      </c>
      <c r="C550" s="79" t="s">
        <v>1567</v>
      </c>
      <c r="D550" s="78">
        <v>22103103</v>
      </c>
      <c r="E550" s="79" t="s">
        <v>251</v>
      </c>
      <c r="F550" s="73">
        <v>87</v>
      </c>
      <c r="G550" s="73">
        <v>22</v>
      </c>
      <c r="H550" s="73">
        <f t="shared" si="16"/>
        <v>1914</v>
      </c>
      <c r="I550" s="73">
        <v>2536</v>
      </c>
      <c r="J550" s="73"/>
      <c r="K550" s="73">
        <v>38</v>
      </c>
      <c r="L550" s="73">
        <f t="shared" si="17"/>
        <v>4488</v>
      </c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734</v>
      </c>
      <c r="C551" s="79" t="s">
        <v>5871</v>
      </c>
      <c r="D551" s="78">
        <v>22112044</v>
      </c>
      <c r="E551" s="79" t="s">
        <v>6069</v>
      </c>
      <c r="F551" s="73">
        <v>57</v>
      </c>
      <c r="G551" s="73">
        <v>22</v>
      </c>
      <c r="H551" s="73">
        <f t="shared" si="16"/>
        <v>1254</v>
      </c>
      <c r="I551" s="73">
        <v>521</v>
      </c>
      <c r="J551" s="73">
        <v>50</v>
      </c>
      <c r="K551" s="73">
        <v>38</v>
      </c>
      <c r="L551" s="73">
        <f t="shared" si="17"/>
        <v>1863</v>
      </c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734</v>
      </c>
      <c r="C552" s="79" t="s">
        <v>5877</v>
      </c>
      <c r="D552" s="78">
        <v>22106078</v>
      </c>
      <c r="E552" s="79" t="s">
        <v>1583</v>
      </c>
      <c r="F552" s="73">
        <v>87</v>
      </c>
      <c r="G552" s="73">
        <v>22</v>
      </c>
      <c r="H552" s="73">
        <f t="shared" si="16"/>
        <v>1914</v>
      </c>
      <c r="I552" s="73">
        <v>1393</v>
      </c>
      <c r="J552" s="73"/>
      <c r="K552" s="73">
        <v>38</v>
      </c>
      <c r="L552" s="73">
        <f t="shared" si="17"/>
        <v>3345</v>
      </c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735</v>
      </c>
      <c r="C553" s="79" t="s">
        <v>1318</v>
      </c>
      <c r="D553" s="78">
        <v>22111025</v>
      </c>
      <c r="E553" s="79" t="s">
        <v>1319</v>
      </c>
      <c r="F553" s="73">
        <v>78</v>
      </c>
      <c r="G553" s="73">
        <v>22</v>
      </c>
      <c r="H553" s="73">
        <f t="shared" si="16"/>
        <v>1716</v>
      </c>
      <c r="I553" s="73">
        <v>2594</v>
      </c>
      <c r="J553" s="73"/>
      <c r="K553" s="73">
        <v>38</v>
      </c>
      <c r="L553" s="73">
        <f t="shared" si="17"/>
        <v>4348</v>
      </c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735</v>
      </c>
      <c r="C554" s="79" t="s">
        <v>5885</v>
      </c>
      <c r="D554" s="78">
        <v>22111044</v>
      </c>
      <c r="E554" s="79" t="s">
        <v>33</v>
      </c>
      <c r="F554" s="73">
        <v>87</v>
      </c>
      <c r="G554" s="73">
        <v>22</v>
      </c>
      <c r="H554" s="73">
        <f t="shared" si="16"/>
        <v>1914</v>
      </c>
      <c r="I554" s="73">
        <v>1295</v>
      </c>
      <c r="J554" s="73"/>
      <c r="K554" s="73">
        <v>38</v>
      </c>
      <c r="L554" s="73">
        <f t="shared" si="17"/>
        <v>3247</v>
      </c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736</v>
      </c>
      <c r="C555" s="79" t="s">
        <v>5876</v>
      </c>
      <c r="D555" s="78">
        <v>22111038</v>
      </c>
      <c r="E555" s="79" t="s">
        <v>33</v>
      </c>
      <c r="F555" s="73">
        <v>87</v>
      </c>
      <c r="G555" s="73">
        <v>22</v>
      </c>
      <c r="H555" s="73">
        <f t="shared" si="16"/>
        <v>1914</v>
      </c>
      <c r="I555" s="73">
        <v>1673</v>
      </c>
      <c r="J555" s="73"/>
      <c r="K555" s="73">
        <v>38</v>
      </c>
      <c r="L555" s="73">
        <f t="shared" si="17"/>
        <v>3625</v>
      </c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736</v>
      </c>
      <c r="C556" s="79" t="s">
        <v>1363</v>
      </c>
      <c r="D556" s="78">
        <v>22124005</v>
      </c>
      <c r="E556" s="79"/>
      <c r="F556" s="73">
        <v>87</v>
      </c>
      <c r="G556" s="73">
        <v>22</v>
      </c>
      <c r="H556" s="73">
        <f t="shared" si="16"/>
        <v>1914</v>
      </c>
      <c r="I556" s="73">
        <v>1351</v>
      </c>
      <c r="J556" s="73">
        <v>618</v>
      </c>
      <c r="K556" s="73">
        <v>38</v>
      </c>
      <c r="L556" s="73">
        <f t="shared" si="17"/>
        <v>3921</v>
      </c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737</v>
      </c>
      <c r="C557" s="79" t="s">
        <v>5995</v>
      </c>
      <c r="D557" s="78">
        <v>22112041</v>
      </c>
      <c r="E557" s="79" t="s">
        <v>5090</v>
      </c>
      <c r="F557" s="73">
        <v>87</v>
      </c>
      <c r="G557" s="73">
        <v>22</v>
      </c>
      <c r="H557" s="73">
        <f t="shared" si="16"/>
        <v>1914</v>
      </c>
      <c r="I557" s="73">
        <v>2238</v>
      </c>
      <c r="J557" s="73">
        <v>50</v>
      </c>
      <c r="K557" s="73">
        <v>38</v>
      </c>
      <c r="L557" s="73">
        <f t="shared" si="17"/>
        <v>4240</v>
      </c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737</v>
      </c>
      <c r="C558" s="79" t="s">
        <v>6077</v>
      </c>
      <c r="D558" s="78">
        <v>22103113</v>
      </c>
      <c r="E558" s="79" t="s">
        <v>51</v>
      </c>
      <c r="F558" s="73">
        <v>83</v>
      </c>
      <c r="G558" s="73">
        <v>22</v>
      </c>
      <c r="H558" s="73">
        <f t="shared" si="16"/>
        <v>1826</v>
      </c>
      <c r="I558" s="73">
        <v>1098</v>
      </c>
      <c r="J558" s="73"/>
      <c r="K558" s="73">
        <v>38</v>
      </c>
      <c r="L558" s="73">
        <f t="shared" si="17"/>
        <v>2962</v>
      </c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738</v>
      </c>
      <c r="C559" s="79" t="s">
        <v>1760</v>
      </c>
      <c r="D559" s="78">
        <v>22106067</v>
      </c>
      <c r="E559" s="79" t="s">
        <v>212</v>
      </c>
      <c r="F559" s="73">
        <v>87</v>
      </c>
      <c r="G559" s="73">
        <v>22</v>
      </c>
      <c r="H559" s="73">
        <f t="shared" si="16"/>
        <v>1914</v>
      </c>
      <c r="I559" s="73">
        <v>1037</v>
      </c>
      <c r="J559" s="73"/>
      <c r="K559" s="73">
        <v>38</v>
      </c>
      <c r="L559" s="73">
        <f t="shared" si="17"/>
        <v>2989</v>
      </c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738</v>
      </c>
      <c r="C560" s="79" t="s">
        <v>5778</v>
      </c>
      <c r="D560" s="78">
        <v>22111018</v>
      </c>
      <c r="E560" s="79" t="s">
        <v>33</v>
      </c>
      <c r="F560" s="73">
        <v>87</v>
      </c>
      <c r="G560" s="73">
        <v>22</v>
      </c>
      <c r="H560" s="73">
        <f t="shared" si="16"/>
        <v>1914</v>
      </c>
      <c r="I560" s="73">
        <v>1208</v>
      </c>
      <c r="J560" s="73"/>
      <c r="K560" s="73">
        <v>38</v>
      </c>
      <c r="L560" s="73">
        <f t="shared" si="17"/>
        <v>3160</v>
      </c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739</v>
      </c>
      <c r="C561" s="79" t="s">
        <v>5864</v>
      </c>
      <c r="D561" s="78">
        <v>22109080</v>
      </c>
      <c r="E561" s="79" t="s">
        <v>309</v>
      </c>
      <c r="F561" s="73">
        <v>87</v>
      </c>
      <c r="G561" s="73">
        <v>22</v>
      </c>
      <c r="H561" s="73">
        <f t="shared" si="16"/>
        <v>1914</v>
      </c>
      <c r="I561" s="73">
        <v>1888</v>
      </c>
      <c r="J561" s="73"/>
      <c r="K561" s="73">
        <v>38</v>
      </c>
      <c r="L561" s="73">
        <f t="shared" si="17"/>
        <v>3840</v>
      </c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739</v>
      </c>
      <c r="C562" s="79" t="s">
        <v>1433</v>
      </c>
      <c r="D562" s="78">
        <v>22109077</v>
      </c>
      <c r="E562" s="79" t="s">
        <v>309</v>
      </c>
      <c r="F562" s="73">
        <v>87</v>
      </c>
      <c r="G562" s="73">
        <v>22</v>
      </c>
      <c r="H562" s="73">
        <f t="shared" si="16"/>
        <v>1914</v>
      </c>
      <c r="I562" s="73">
        <v>1079</v>
      </c>
      <c r="J562" s="73"/>
      <c r="K562" s="73">
        <v>38</v>
      </c>
      <c r="L562" s="73">
        <f t="shared" si="17"/>
        <v>3031</v>
      </c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740</v>
      </c>
      <c r="C563" s="79" t="s">
        <v>5964</v>
      </c>
      <c r="D563" s="78">
        <v>22104026</v>
      </c>
      <c r="E563" s="79" t="s">
        <v>266</v>
      </c>
      <c r="F563" s="73">
        <v>75</v>
      </c>
      <c r="G563" s="73">
        <v>22</v>
      </c>
      <c r="H563" s="73">
        <f t="shared" si="16"/>
        <v>1650</v>
      </c>
      <c r="I563" s="73">
        <v>1358</v>
      </c>
      <c r="J563" s="73"/>
      <c r="K563" s="73">
        <v>38</v>
      </c>
      <c r="L563" s="73">
        <f t="shared" si="17"/>
        <v>3046</v>
      </c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740</v>
      </c>
      <c r="C564" s="79" t="s">
        <v>5610</v>
      </c>
      <c r="D564" s="78">
        <v>22104087</v>
      </c>
      <c r="E564" s="79" t="s">
        <v>266</v>
      </c>
      <c r="F564" s="73">
        <v>87</v>
      </c>
      <c r="G564" s="73">
        <v>22</v>
      </c>
      <c r="H564" s="73">
        <f t="shared" si="16"/>
        <v>1914</v>
      </c>
      <c r="I564" s="73">
        <v>1917</v>
      </c>
      <c r="J564" s="73"/>
      <c r="K564" s="73">
        <v>38</v>
      </c>
      <c r="L564" s="73">
        <f t="shared" si="17"/>
        <v>3869</v>
      </c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741</v>
      </c>
      <c r="C565" s="79" t="s">
        <v>5878</v>
      </c>
      <c r="D565" s="78">
        <v>22113028</v>
      </c>
      <c r="E565" s="79" t="s">
        <v>723</v>
      </c>
      <c r="F565" s="73">
        <v>55</v>
      </c>
      <c r="G565" s="73">
        <v>22</v>
      </c>
      <c r="H565" s="73">
        <f t="shared" si="16"/>
        <v>1210</v>
      </c>
      <c r="I565" s="73">
        <v>951</v>
      </c>
      <c r="J565" s="73"/>
      <c r="K565" s="73">
        <v>38</v>
      </c>
      <c r="L565" s="73">
        <f t="shared" si="17"/>
        <v>2199</v>
      </c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741</v>
      </c>
      <c r="C566" s="79" t="s">
        <v>5714</v>
      </c>
      <c r="D566" s="78">
        <v>22109028</v>
      </c>
      <c r="E566" s="79" t="s">
        <v>309</v>
      </c>
      <c r="F566" s="73">
        <v>87</v>
      </c>
      <c r="G566" s="73">
        <v>22</v>
      </c>
      <c r="H566" s="73">
        <f t="shared" si="16"/>
        <v>1914</v>
      </c>
      <c r="I566" s="73">
        <v>1707</v>
      </c>
      <c r="J566" s="73"/>
      <c r="K566" s="73">
        <v>38</v>
      </c>
      <c r="L566" s="73">
        <f t="shared" si="17"/>
        <v>3659</v>
      </c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742</v>
      </c>
      <c r="C567" s="79" t="s">
        <v>1770</v>
      </c>
      <c r="D567" s="78">
        <v>22109052</v>
      </c>
      <c r="E567" s="79" t="s">
        <v>309</v>
      </c>
      <c r="F567" s="73">
        <v>87</v>
      </c>
      <c r="G567" s="73">
        <v>22</v>
      </c>
      <c r="H567" s="73">
        <f t="shared" si="16"/>
        <v>1914</v>
      </c>
      <c r="I567" s="73">
        <v>1709</v>
      </c>
      <c r="J567" s="73">
        <v>86</v>
      </c>
      <c r="K567" s="73">
        <v>38</v>
      </c>
      <c r="L567" s="73">
        <f t="shared" si="17"/>
        <v>3747</v>
      </c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742</v>
      </c>
      <c r="C568" s="79" t="s">
        <v>5984</v>
      </c>
      <c r="D568" s="78">
        <v>22109067</v>
      </c>
      <c r="E568" s="79" t="s">
        <v>309</v>
      </c>
      <c r="F568" s="73">
        <v>87</v>
      </c>
      <c r="G568" s="73">
        <v>22</v>
      </c>
      <c r="H568" s="73">
        <f t="shared" si="16"/>
        <v>1914</v>
      </c>
      <c r="I568" s="73">
        <v>1383</v>
      </c>
      <c r="J568" s="73"/>
      <c r="K568" s="73">
        <v>38</v>
      </c>
      <c r="L568" s="73">
        <f t="shared" si="17"/>
        <v>3335</v>
      </c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743</v>
      </c>
      <c r="C569" s="79" t="s">
        <v>5851</v>
      </c>
      <c r="D569" s="78">
        <v>22113024</v>
      </c>
      <c r="E569" s="79" t="s">
        <v>723</v>
      </c>
      <c r="F569" s="73">
        <v>86</v>
      </c>
      <c r="G569" s="73">
        <v>22</v>
      </c>
      <c r="H569" s="73">
        <f t="shared" si="16"/>
        <v>1892</v>
      </c>
      <c r="I569" s="73">
        <v>1747</v>
      </c>
      <c r="J569" s="73">
        <v>90</v>
      </c>
      <c r="K569" s="73">
        <v>38</v>
      </c>
      <c r="L569" s="73">
        <f t="shared" si="17"/>
        <v>3767</v>
      </c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743</v>
      </c>
      <c r="C570" s="79" t="s">
        <v>6019</v>
      </c>
      <c r="D570" s="78">
        <v>22113038</v>
      </c>
      <c r="E570" s="79" t="s">
        <v>723</v>
      </c>
      <c r="F570" s="73">
        <v>76</v>
      </c>
      <c r="G570" s="73">
        <v>22</v>
      </c>
      <c r="H570" s="73">
        <f t="shared" si="16"/>
        <v>1672</v>
      </c>
      <c r="I570" s="73">
        <v>1549</v>
      </c>
      <c r="J570" s="73"/>
      <c r="K570" s="73">
        <v>38</v>
      </c>
      <c r="L570" s="73">
        <f t="shared" si="17"/>
        <v>3259</v>
      </c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744</v>
      </c>
      <c r="C571" s="79" t="s">
        <v>6051</v>
      </c>
      <c r="D571" s="78">
        <v>22111015</v>
      </c>
      <c r="E571" s="79" t="s">
        <v>33</v>
      </c>
      <c r="F571" s="73">
        <v>87</v>
      </c>
      <c r="G571" s="73">
        <v>22</v>
      </c>
      <c r="H571" s="73">
        <f t="shared" si="16"/>
        <v>1914</v>
      </c>
      <c r="I571" s="73">
        <v>1661</v>
      </c>
      <c r="J571" s="73"/>
      <c r="K571" s="73">
        <v>38</v>
      </c>
      <c r="L571" s="73">
        <f t="shared" si="17"/>
        <v>3613</v>
      </c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744</v>
      </c>
      <c r="C572" s="79" t="s">
        <v>6066</v>
      </c>
      <c r="D572" s="78">
        <v>22113060</v>
      </c>
      <c r="E572" s="79" t="s">
        <v>723</v>
      </c>
      <c r="F572" s="73">
        <v>55</v>
      </c>
      <c r="G572" s="73">
        <v>22</v>
      </c>
      <c r="H572" s="73">
        <f t="shared" si="16"/>
        <v>1210</v>
      </c>
      <c r="I572" s="73">
        <v>1800</v>
      </c>
      <c r="J572" s="73"/>
      <c r="K572" s="73">
        <v>38</v>
      </c>
      <c r="L572" s="73">
        <f t="shared" si="17"/>
        <v>3048</v>
      </c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745</v>
      </c>
      <c r="C573" s="79" t="s">
        <v>337</v>
      </c>
      <c r="D573" s="78">
        <v>22110061</v>
      </c>
      <c r="E573" s="79" t="s">
        <v>546</v>
      </c>
      <c r="F573" s="73">
        <v>74</v>
      </c>
      <c r="G573" s="73">
        <v>22</v>
      </c>
      <c r="H573" s="73">
        <f t="shared" si="16"/>
        <v>1628</v>
      </c>
      <c r="I573" s="73">
        <v>1614</v>
      </c>
      <c r="J573" s="73"/>
      <c r="K573" s="73">
        <v>38</v>
      </c>
      <c r="L573" s="73">
        <f t="shared" si="17"/>
        <v>3280</v>
      </c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745</v>
      </c>
      <c r="C574" s="79" t="s">
        <v>6003</v>
      </c>
      <c r="D574" s="78">
        <v>22110084</v>
      </c>
      <c r="E574" s="79" t="s">
        <v>546</v>
      </c>
      <c r="F574" s="73">
        <v>71</v>
      </c>
      <c r="G574" s="73">
        <v>22</v>
      </c>
      <c r="H574" s="73">
        <f t="shared" si="16"/>
        <v>1562</v>
      </c>
      <c r="I574" s="73">
        <v>2758</v>
      </c>
      <c r="J574" s="73"/>
      <c r="K574" s="73">
        <v>38</v>
      </c>
      <c r="L574" s="73">
        <f t="shared" si="17"/>
        <v>4358</v>
      </c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746</v>
      </c>
      <c r="C575" s="79" t="s">
        <v>5857</v>
      </c>
      <c r="D575" s="78">
        <v>22110031</v>
      </c>
      <c r="E575" s="79" t="s">
        <v>1166</v>
      </c>
      <c r="F575" s="73">
        <v>82</v>
      </c>
      <c r="G575" s="73">
        <v>22</v>
      </c>
      <c r="H575" s="73">
        <f t="shared" si="16"/>
        <v>1804</v>
      </c>
      <c r="I575" s="73">
        <v>1458</v>
      </c>
      <c r="J575" s="73"/>
      <c r="K575" s="73">
        <v>38</v>
      </c>
      <c r="L575" s="73">
        <f t="shared" si="17"/>
        <v>3300</v>
      </c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746</v>
      </c>
      <c r="C576" s="79" t="s">
        <v>1809</v>
      </c>
      <c r="D576" s="78">
        <v>22102030</v>
      </c>
      <c r="E576" s="79" t="s">
        <v>813</v>
      </c>
      <c r="F576" s="73">
        <v>87</v>
      </c>
      <c r="G576" s="73">
        <v>22</v>
      </c>
      <c r="H576" s="73">
        <f t="shared" si="16"/>
        <v>1914</v>
      </c>
      <c r="I576" s="73">
        <v>1272</v>
      </c>
      <c r="J576" s="73"/>
      <c r="K576" s="73">
        <v>38</v>
      </c>
      <c r="L576" s="73">
        <f t="shared" si="17"/>
        <v>3224</v>
      </c>
      <c r="M576" s="73"/>
      <c r="N576" s="68"/>
      <c r="O576" s="68"/>
      <c r="P576" s="68"/>
      <c r="Q576" s="68"/>
      <c r="R576" s="68"/>
    </row>
    <row r="577" spans="1:18" s="71" customFormat="1" x14ac:dyDescent="0.2">
      <c r="A577" s="84"/>
      <c r="B577" s="84"/>
      <c r="C577" s="84"/>
      <c r="D577" s="84"/>
      <c r="E577" s="84"/>
      <c r="F577" s="70">
        <f>SUM(F2:F576)</f>
        <v>46008</v>
      </c>
      <c r="G577" s="70"/>
      <c r="H577" s="70"/>
      <c r="I577" s="70">
        <f>SUM(I2:I576)</f>
        <v>707138</v>
      </c>
      <c r="J577" s="70">
        <f>SUM(J2:J576)</f>
        <v>15712</v>
      </c>
      <c r="K577" s="70"/>
      <c r="L577" s="70">
        <f>SUM(L2:L576)</f>
        <v>1756876</v>
      </c>
      <c r="M577" s="70"/>
      <c r="N577" s="69"/>
      <c r="O577" s="69"/>
      <c r="P577" s="69"/>
      <c r="Q577" s="69"/>
      <c r="R577" s="69"/>
    </row>
  </sheetData>
  <hyperlinks>
    <hyperlink ref="E235" r:id="rId1" display="http://c.se/"/>
  </hyperlinks>
  <pageMargins left="0.7" right="0.17" top="0.75" bottom="0.75" header="0.3" footer="0.3"/>
  <pageSetup orientation="portrait" verticalDpi="0" r:id="rId2"/>
  <headerFooter>
    <oddHeader>&amp;L&amp;"Bookman Old Style,Bold"MBH -B&amp;C&amp;"-,Bold"MESS BILL Feb-2024&amp;R&amp;"Bookman Old Style,Bold"&amp;P</oddHeader>
    <oddFooter>&amp;LMess Secretary&amp;CMess Manager&amp;RClerk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2"/>
  <sheetViews>
    <sheetView topLeftCell="D1" zoomScale="170" zoomScaleNormal="170" zoomScalePageLayoutView="170" workbookViewId="0">
      <selection activeCell="P1" sqref="P1"/>
    </sheetView>
  </sheetViews>
  <sheetFormatPr defaultRowHeight="12.75" x14ac:dyDescent="0.2"/>
  <cols>
    <col min="1" max="1" width="4" style="81" bestFit="1" customWidth="1"/>
    <col min="2" max="2" width="4" style="81" customWidth="1"/>
    <col min="3" max="3" width="18.85546875" style="81" customWidth="1"/>
    <col min="4" max="4" width="9.5703125" style="81" bestFit="1" customWidth="1"/>
    <col min="5" max="5" width="2.85546875" style="74" customWidth="1"/>
    <col min="6" max="6" width="2.5703125" style="74" customWidth="1"/>
    <col min="7" max="7" width="2.85546875" style="74" customWidth="1"/>
    <col min="8" max="8" width="3.42578125" style="74" customWidth="1"/>
    <col min="9" max="10" width="2.42578125" style="74" customWidth="1"/>
    <col min="11" max="11" width="2.42578125" style="72" customWidth="1"/>
    <col min="12" max="12" width="2.7109375" style="72" customWidth="1"/>
    <col min="13" max="13" width="3.140625" style="72" customWidth="1"/>
    <col min="14" max="15" width="2.5703125" style="72" customWidth="1"/>
    <col min="16" max="16" width="3.28515625" style="72" customWidth="1"/>
    <col min="17" max="17" width="3" style="72" customWidth="1"/>
    <col min="18" max="18" width="2.85546875" style="72" customWidth="1"/>
    <col min="19" max="20" width="3.28515625" style="72" customWidth="1"/>
    <col min="21" max="21" width="3.42578125" style="72" customWidth="1"/>
    <col min="22" max="22" width="3.5703125" style="72" customWidth="1"/>
    <col min="23" max="23" width="3.85546875" style="72" customWidth="1"/>
    <col min="24" max="25" width="3.5703125" style="72" customWidth="1"/>
    <col min="26" max="26" width="3.42578125" style="72" customWidth="1"/>
    <col min="27" max="27" width="3.5703125" style="72" customWidth="1"/>
    <col min="28" max="16384" width="9.140625" style="72"/>
  </cols>
  <sheetData>
    <row r="1" spans="1:27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100"/>
      <c r="F1" s="100"/>
      <c r="G1" s="100"/>
      <c r="H1" s="100"/>
      <c r="I1" s="100"/>
      <c r="J1" s="100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x14ac:dyDescent="0.2">
      <c r="A2" s="77">
        <v>1</v>
      </c>
      <c r="B2" s="78">
        <v>101</v>
      </c>
      <c r="C2" s="102" t="s">
        <v>6025</v>
      </c>
      <c r="D2" s="78">
        <v>20109001</v>
      </c>
      <c r="E2" s="73"/>
      <c r="F2" s="73"/>
      <c r="G2" s="73"/>
      <c r="H2" s="73"/>
      <c r="I2" s="73"/>
      <c r="J2" s="73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 x14ac:dyDescent="0.2">
      <c r="A3" s="77">
        <v>2</v>
      </c>
      <c r="B3" s="78">
        <v>101</v>
      </c>
      <c r="C3" s="79" t="s">
        <v>5922</v>
      </c>
      <c r="D3" s="78">
        <v>20102046</v>
      </c>
      <c r="E3" s="73"/>
      <c r="F3" s="73"/>
      <c r="G3" s="73"/>
      <c r="H3" s="73"/>
      <c r="I3" s="73"/>
      <c r="J3" s="73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 x14ac:dyDescent="0.2">
      <c r="A4" s="77">
        <v>3</v>
      </c>
      <c r="B4" s="78">
        <v>102</v>
      </c>
      <c r="C4" s="79" t="s">
        <v>5968</v>
      </c>
      <c r="D4" s="78">
        <v>20112010</v>
      </c>
      <c r="E4" s="73"/>
      <c r="F4" s="73"/>
      <c r="G4" s="73"/>
      <c r="H4" s="73"/>
      <c r="I4" s="73"/>
      <c r="J4" s="73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 x14ac:dyDescent="0.2">
      <c r="A5" s="77">
        <v>4</v>
      </c>
      <c r="B5" s="78">
        <v>102</v>
      </c>
      <c r="C5" s="79" t="s">
        <v>6029</v>
      </c>
      <c r="D5" s="78">
        <v>20112005</v>
      </c>
      <c r="E5" s="73"/>
      <c r="F5" s="73"/>
      <c r="G5" s="73"/>
      <c r="H5" s="73"/>
      <c r="I5" s="73"/>
      <c r="J5" s="73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 x14ac:dyDescent="0.2">
      <c r="A6" s="77">
        <v>5</v>
      </c>
      <c r="B6" s="78">
        <v>105</v>
      </c>
      <c r="C6" s="79" t="s">
        <v>5967</v>
      </c>
      <c r="D6" s="78">
        <v>20106029</v>
      </c>
      <c r="E6" s="73"/>
      <c r="F6" s="73"/>
      <c r="G6" s="73"/>
      <c r="H6" s="73"/>
      <c r="I6" s="73"/>
      <c r="J6" s="73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x14ac:dyDescent="0.2">
      <c r="A7" s="77">
        <v>6</v>
      </c>
      <c r="B7" s="78">
        <v>105</v>
      </c>
      <c r="C7" s="79" t="s">
        <v>5097</v>
      </c>
      <c r="D7" s="78">
        <v>20106067</v>
      </c>
      <c r="E7" s="73"/>
      <c r="F7" s="73"/>
      <c r="G7" s="73"/>
      <c r="H7" s="73"/>
      <c r="I7" s="73"/>
      <c r="J7" s="73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 x14ac:dyDescent="0.2">
      <c r="A8" s="77">
        <v>7</v>
      </c>
      <c r="B8" s="78">
        <v>106</v>
      </c>
      <c r="C8" s="79" t="s">
        <v>6031</v>
      </c>
      <c r="D8" s="78">
        <v>20112072</v>
      </c>
      <c r="E8" s="73"/>
      <c r="F8" s="73"/>
      <c r="G8" s="73"/>
      <c r="H8" s="73"/>
      <c r="I8" s="73"/>
      <c r="J8" s="73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 x14ac:dyDescent="0.2">
      <c r="A9" s="77">
        <v>8</v>
      </c>
      <c r="B9" s="78">
        <v>106</v>
      </c>
      <c r="C9" s="79" t="s">
        <v>6070</v>
      </c>
      <c r="D9" s="78">
        <v>20112057</v>
      </c>
      <c r="E9" s="73"/>
      <c r="F9" s="73"/>
      <c r="G9" s="73"/>
      <c r="H9" s="73"/>
      <c r="I9" s="73"/>
      <c r="J9" s="73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x14ac:dyDescent="0.2">
      <c r="A10" s="77">
        <v>9</v>
      </c>
      <c r="B10" s="78">
        <v>107</v>
      </c>
      <c r="C10" s="79" t="s">
        <v>6032</v>
      </c>
      <c r="D10" s="78">
        <v>20112004</v>
      </c>
      <c r="E10" s="73"/>
      <c r="F10" s="73"/>
      <c r="G10" s="73"/>
      <c r="H10" s="73"/>
      <c r="I10" s="73"/>
      <c r="J10" s="73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x14ac:dyDescent="0.2">
      <c r="A11" s="77">
        <v>10</v>
      </c>
      <c r="B11" s="78">
        <v>107</v>
      </c>
      <c r="C11" s="79" t="s">
        <v>6053</v>
      </c>
      <c r="D11" s="78">
        <v>20112023</v>
      </c>
      <c r="E11" s="73"/>
      <c r="F11" s="73"/>
      <c r="G11" s="73"/>
      <c r="H11" s="73"/>
      <c r="I11" s="73"/>
      <c r="J11" s="73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x14ac:dyDescent="0.2">
      <c r="A12" s="77">
        <v>11</v>
      </c>
      <c r="B12" s="78">
        <v>108</v>
      </c>
      <c r="C12" s="79" t="s">
        <v>5807</v>
      </c>
      <c r="D12" s="78">
        <v>20104051</v>
      </c>
      <c r="E12" s="73"/>
      <c r="F12" s="73"/>
      <c r="G12" s="73"/>
      <c r="H12" s="73"/>
      <c r="I12" s="73"/>
      <c r="J12" s="7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x14ac:dyDescent="0.2">
      <c r="A13" s="77">
        <v>12</v>
      </c>
      <c r="B13" s="78">
        <v>108</v>
      </c>
      <c r="C13" s="79" t="s">
        <v>6048</v>
      </c>
      <c r="D13" s="78">
        <v>20109064</v>
      </c>
      <c r="E13" s="73"/>
      <c r="F13" s="73"/>
      <c r="G13" s="73"/>
      <c r="H13" s="73"/>
      <c r="I13" s="73"/>
      <c r="J13" s="73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x14ac:dyDescent="0.2">
      <c r="A14" s="77">
        <v>13</v>
      </c>
      <c r="B14" s="78">
        <v>110</v>
      </c>
      <c r="C14" s="79" t="s">
        <v>3180</v>
      </c>
      <c r="D14" s="78">
        <v>20103004</v>
      </c>
      <c r="E14" s="73"/>
      <c r="F14" s="73"/>
      <c r="G14" s="73"/>
      <c r="H14" s="73"/>
      <c r="I14" s="73"/>
      <c r="J14" s="73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 x14ac:dyDescent="0.2">
      <c r="A15" s="77">
        <v>14</v>
      </c>
      <c r="B15" s="78">
        <v>110</v>
      </c>
      <c r="C15" s="79" t="s">
        <v>6033</v>
      </c>
      <c r="D15" s="78">
        <v>20103156</v>
      </c>
      <c r="E15" s="73"/>
      <c r="F15" s="73"/>
      <c r="G15" s="73"/>
      <c r="H15" s="73"/>
      <c r="I15" s="73"/>
      <c r="J15" s="7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x14ac:dyDescent="0.2">
      <c r="A16" s="77">
        <v>15</v>
      </c>
      <c r="B16" s="78">
        <v>111</v>
      </c>
      <c r="C16" s="79" t="s">
        <v>5916</v>
      </c>
      <c r="D16" s="78">
        <v>20111048</v>
      </c>
      <c r="E16" s="73"/>
      <c r="F16" s="73"/>
      <c r="G16" s="73"/>
      <c r="H16" s="73"/>
      <c r="I16" s="73"/>
      <c r="J16" s="73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 x14ac:dyDescent="0.2">
      <c r="A17" s="77">
        <v>16</v>
      </c>
      <c r="B17" s="78">
        <v>111</v>
      </c>
      <c r="C17" s="79" t="s">
        <v>3040</v>
      </c>
      <c r="D17" s="78">
        <v>20110017</v>
      </c>
      <c r="E17" s="73"/>
      <c r="F17" s="73"/>
      <c r="G17" s="73"/>
      <c r="H17" s="73"/>
      <c r="I17" s="73"/>
      <c r="J17" s="73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x14ac:dyDescent="0.2">
      <c r="A18" s="77">
        <v>17</v>
      </c>
      <c r="B18" s="78">
        <v>112</v>
      </c>
      <c r="C18" s="79" t="s">
        <v>5997</v>
      </c>
      <c r="D18" s="78">
        <v>20110025</v>
      </c>
      <c r="E18" s="73"/>
      <c r="F18" s="73"/>
      <c r="G18" s="73"/>
      <c r="H18" s="73"/>
      <c r="I18" s="73"/>
      <c r="J18" s="73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x14ac:dyDescent="0.2">
      <c r="A19" s="77">
        <v>18</v>
      </c>
      <c r="B19" s="78">
        <v>112</v>
      </c>
      <c r="C19" s="79" t="s">
        <v>6022</v>
      </c>
      <c r="D19" s="78">
        <v>20109081</v>
      </c>
      <c r="E19" s="73"/>
      <c r="F19" s="73"/>
      <c r="G19" s="73"/>
      <c r="H19" s="73"/>
      <c r="I19" s="73"/>
      <c r="J19" s="73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x14ac:dyDescent="0.2">
      <c r="A20" s="77">
        <v>19</v>
      </c>
      <c r="B20" s="78">
        <v>113</v>
      </c>
      <c r="C20" s="79" t="s">
        <v>2786</v>
      </c>
      <c r="D20" s="78">
        <v>20110078</v>
      </c>
      <c r="E20" s="73"/>
      <c r="F20" s="73"/>
      <c r="G20" s="73"/>
      <c r="H20" s="73"/>
      <c r="I20" s="73"/>
      <c r="J20" s="7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x14ac:dyDescent="0.2">
      <c r="A21" s="77">
        <v>20</v>
      </c>
      <c r="B21" s="78">
        <v>113</v>
      </c>
      <c r="C21" s="79" t="s">
        <v>5644</v>
      </c>
      <c r="D21" s="78">
        <v>20110001</v>
      </c>
      <c r="E21" s="73"/>
      <c r="F21" s="73"/>
      <c r="G21" s="73"/>
      <c r="H21" s="73"/>
      <c r="I21" s="73"/>
      <c r="J21" s="73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x14ac:dyDescent="0.2">
      <c r="A22" s="77">
        <v>21</v>
      </c>
      <c r="B22" s="78">
        <v>114</v>
      </c>
      <c r="C22" s="79" t="s">
        <v>449</v>
      </c>
      <c r="D22" s="78">
        <v>20106002</v>
      </c>
      <c r="E22" s="73"/>
      <c r="F22" s="73"/>
      <c r="G22" s="73"/>
      <c r="H22" s="73"/>
      <c r="I22" s="73"/>
      <c r="J22" s="73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x14ac:dyDescent="0.2">
      <c r="A23" s="77">
        <v>22</v>
      </c>
      <c r="B23" s="78">
        <v>114</v>
      </c>
      <c r="C23" s="79" t="s">
        <v>6044</v>
      </c>
      <c r="D23" s="78">
        <v>20124111</v>
      </c>
      <c r="E23" s="73"/>
      <c r="F23" s="73"/>
      <c r="G23" s="73"/>
      <c r="H23" s="73"/>
      <c r="I23" s="73"/>
      <c r="J23" s="73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 x14ac:dyDescent="0.2">
      <c r="A24" s="77">
        <v>23</v>
      </c>
      <c r="B24" s="78">
        <v>115</v>
      </c>
      <c r="C24" s="79" t="s">
        <v>6042</v>
      </c>
      <c r="D24" s="78">
        <v>20111058</v>
      </c>
      <c r="E24" s="73"/>
      <c r="F24" s="73"/>
      <c r="G24" s="73"/>
      <c r="H24" s="73"/>
      <c r="I24" s="73"/>
      <c r="J24" s="73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x14ac:dyDescent="0.2">
      <c r="A25" s="77">
        <v>24</v>
      </c>
      <c r="B25" s="78">
        <v>115</v>
      </c>
      <c r="C25" s="79" t="s">
        <v>6071</v>
      </c>
      <c r="D25" s="78">
        <v>20111014</v>
      </c>
      <c r="E25" s="73"/>
      <c r="F25" s="73"/>
      <c r="G25" s="73"/>
      <c r="H25" s="73"/>
      <c r="I25" s="73"/>
      <c r="J25" s="73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x14ac:dyDescent="0.2">
      <c r="A26" s="77">
        <v>25</v>
      </c>
      <c r="B26" s="78">
        <v>117</v>
      </c>
      <c r="C26" s="79" t="s">
        <v>5924</v>
      </c>
      <c r="D26" s="78">
        <v>20111039</v>
      </c>
      <c r="E26" s="73"/>
      <c r="F26" s="73"/>
      <c r="G26" s="73"/>
      <c r="H26" s="73"/>
      <c r="I26" s="73"/>
      <c r="J26" s="73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 x14ac:dyDescent="0.2">
      <c r="A27" s="77">
        <v>26</v>
      </c>
      <c r="B27" s="78">
        <v>117</v>
      </c>
      <c r="C27" s="79" t="s">
        <v>3137</v>
      </c>
      <c r="D27" s="78">
        <v>20111005</v>
      </c>
      <c r="E27" s="73"/>
      <c r="F27" s="73"/>
      <c r="G27" s="73"/>
      <c r="H27" s="73"/>
      <c r="I27" s="73"/>
      <c r="J27" s="73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x14ac:dyDescent="0.2">
      <c r="A28" s="77">
        <v>27</v>
      </c>
      <c r="B28" s="78">
        <v>118</v>
      </c>
      <c r="C28" s="79" t="s">
        <v>5937</v>
      </c>
      <c r="D28" s="78">
        <v>20112009</v>
      </c>
      <c r="E28" s="73"/>
      <c r="F28" s="73"/>
      <c r="G28" s="73"/>
      <c r="H28" s="73"/>
      <c r="I28" s="73"/>
      <c r="J28" s="73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x14ac:dyDescent="0.2">
      <c r="A29" s="77">
        <v>28</v>
      </c>
      <c r="B29" s="78">
        <v>118</v>
      </c>
      <c r="C29" s="79" t="s">
        <v>5978</v>
      </c>
      <c r="D29" s="78">
        <v>20112075</v>
      </c>
      <c r="E29" s="73"/>
      <c r="F29" s="73"/>
      <c r="G29" s="73"/>
      <c r="H29" s="73"/>
      <c r="I29" s="73"/>
      <c r="J29" s="73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x14ac:dyDescent="0.2">
      <c r="A30" s="77">
        <v>29</v>
      </c>
      <c r="B30" s="78">
        <v>119</v>
      </c>
      <c r="C30" s="79" t="s">
        <v>5939</v>
      </c>
      <c r="D30" s="78">
        <v>20106014</v>
      </c>
      <c r="E30" s="73"/>
      <c r="F30" s="73"/>
      <c r="G30" s="73"/>
      <c r="H30" s="73"/>
      <c r="I30" s="73"/>
      <c r="J30" s="73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x14ac:dyDescent="0.2">
      <c r="A31" s="77">
        <v>30</v>
      </c>
      <c r="B31" s="78">
        <v>119</v>
      </c>
      <c r="C31" s="79" t="s">
        <v>4740</v>
      </c>
      <c r="D31" s="78">
        <v>20103167</v>
      </c>
      <c r="E31" s="73"/>
      <c r="F31" s="73"/>
      <c r="G31" s="73"/>
      <c r="H31" s="73"/>
      <c r="I31" s="73"/>
      <c r="J31" s="73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 x14ac:dyDescent="0.2">
      <c r="A32" s="77">
        <v>31</v>
      </c>
      <c r="B32" s="78">
        <v>120</v>
      </c>
      <c r="C32" s="79" t="s">
        <v>5674</v>
      </c>
      <c r="D32" s="78">
        <v>20103091</v>
      </c>
      <c r="E32" s="73"/>
      <c r="F32" s="73"/>
      <c r="G32" s="73"/>
      <c r="H32" s="73"/>
      <c r="I32" s="73"/>
      <c r="J32" s="73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x14ac:dyDescent="0.2">
      <c r="A33" s="77">
        <v>32</v>
      </c>
      <c r="B33" s="78">
        <v>120</v>
      </c>
      <c r="C33" s="79" t="s">
        <v>5685</v>
      </c>
      <c r="D33" s="78">
        <v>20103094</v>
      </c>
      <c r="E33" s="73"/>
      <c r="F33" s="73"/>
      <c r="G33" s="73"/>
      <c r="H33" s="73"/>
      <c r="I33" s="73"/>
      <c r="J33" s="73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x14ac:dyDescent="0.2">
      <c r="A34" s="77">
        <v>33</v>
      </c>
      <c r="B34" s="78">
        <v>123</v>
      </c>
      <c r="C34" s="79" t="s">
        <v>449</v>
      </c>
      <c r="D34" s="78">
        <v>20124006</v>
      </c>
      <c r="E34" s="73"/>
      <c r="F34" s="73"/>
      <c r="G34" s="73"/>
      <c r="H34" s="73"/>
      <c r="I34" s="73"/>
      <c r="J34" s="73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x14ac:dyDescent="0.2">
      <c r="A35" s="77">
        <v>34</v>
      </c>
      <c r="B35" s="78">
        <v>123</v>
      </c>
      <c r="C35" s="79" t="s">
        <v>6020</v>
      </c>
      <c r="D35" s="78">
        <v>20124047</v>
      </c>
      <c r="E35" s="73"/>
      <c r="F35" s="73"/>
      <c r="G35" s="73"/>
      <c r="H35" s="73"/>
      <c r="I35" s="73"/>
      <c r="J35" s="73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 x14ac:dyDescent="0.2">
      <c r="A36" s="77">
        <v>35</v>
      </c>
      <c r="B36" s="78">
        <v>125</v>
      </c>
      <c r="C36" s="79" t="s">
        <v>5965</v>
      </c>
      <c r="D36" s="78">
        <v>20106074</v>
      </c>
      <c r="E36" s="73"/>
      <c r="F36" s="73"/>
      <c r="G36" s="73"/>
      <c r="H36" s="73"/>
      <c r="I36" s="73"/>
      <c r="J36" s="73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x14ac:dyDescent="0.2">
      <c r="A37" s="77">
        <v>36</v>
      </c>
      <c r="B37" s="78">
        <v>125</v>
      </c>
      <c r="C37" s="79" t="s">
        <v>6094</v>
      </c>
      <c r="D37" s="78">
        <v>20102064</v>
      </c>
      <c r="E37" s="73"/>
      <c r="F37" s="73"/>
      <c r="G37" s="73"/>
      <c r="H37" s="73"/>
      <c r="I37" s="73"/>
      <c r="J37" s="73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 x14ac:dyDescent="0.2">
      <c r="A38" s="77">
        <v>37</v>
      </c>
      <c r="B38" s="78">
        <v>126</v>
      </c>
      <c r="C38" s="79" t="s">
        <v>3839</v>
      </c>
      <c r="D38" s="78">
        <v>20103113</v>
      </c>
      <c r="E38" s="73"/>
      <c r="F38" s="73"/>
      <c r="G38" s="73"/>
      <c r="H38" s="73"/>
      <c r="I38" s="73"/>
      <c r="J38" s="73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x14ac:dyDescent="0.2">
      <c r="A39" s="77">
        <v>38</v>
      </c>
      <c r="B39" s="78">
        <v>126</v>
      </c>
      <c r="C39" s="79" t="s">
        <v>5039</v>
      </c>
      <c r="D39" s="78">
        <v>20103097</v>
      </c>
      <c r="E39" s="73"/>
      <c r="F39" s="73"/>
      <c r="G39" s="73"/>
      <c r="H39" s="73"/>
      <c r="I39" s="73"/>
      <c r="J39" s="73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 x14ac:dyDescent="0.2">
      <c r="A40" s="77">
        <v>39</v>
      </c>
      <c r="B40" s="78">
        <v>127</v>
      </c>
      <c r="C40" s="79" t="s">
        <v>3687</v>
      </c>
      <c r="D40" s="78">
        <v>20106102</v>
      </c>
      <c r="E40" s="73"/>
      <c r="F40" s="73"/>
      <c r="G40" s="73"/>
      <c r="H40" s="73"/>
      <c r="I40" s="73"/>
      <c r="J40" s="73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 x14ac:dyDescent="0.2">
      <c r="A41" s="77">
        <v>40</v>
      </c>
      <c r="B41" s="78">
        <v>127</v>
      </c>
      <c r="C41" s="79" t="s">
        <v>3706</v>
      </c>
      <c r="D41" s="78">
        <v>20106018</v>
      </c>
      <c r="E41" s="73"/>
      <c r="F41" s="73"/>
      <c r="G41" s="73"/>
      <c r="H41" s="73"/>
      <c r="I41" s="73"/>
      <c r="J41" s="73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 x14ac:dyDescent="0.2">
      <c r="A42" s="77">
        <v>41</v>
      </c>
      <c r="B42" s="78">
        <v>129</v>
      </c>
      <c r="C42" s="79" t="s">
        <v>5956</v>
      </c>
      <c r="D42" s="78">
        <v>20112055</v>
      </c>
      <c r="E42" s="73"/>
      <c r="F42" s="73"/>
      <c r="G42" s="73"/>
      <c r="H42" s="73"/>
      <c r="I42" s="73"/>
      <c r="J42" s="73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 x14ac:dyDescent="0.2">
      <c r="A43" s="77">
        <v>42</v>
      </c>
      <c r="B43" s="78">
        <v>129</v>
      </c>
      <c r="C43" s="79" t="s">
        <v>6060</v>
      </c>
      <c r="D43" s="78">
        <v>20112079</v>
      </c>
      <c r="E43" s="73"/>
      <c r="F43" s="73"/>
      <c r="G43" s="73"/>
      <c r="H43" s="73"/>
      <c r="I43" s="73"/>
      <c r="J43" s="73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x14ac:dyDescent="0.2">
      <c r="A44" s="77">
        <v>43</v>
      </c>
      <c r="B44" s="78">
        <v>131</v>
      </c>
      <c r="C44" s="79" t="s">
        <v>3215</v>
      </c>
      <c r="D44" s="78">
        <v>20103144</v>
      </c>
      <c r="E44" s="73"/>
      <c r="F44" s="73"/>
      <c r="G44" s="73"/>
      <c r="H44" s="73"/>
      <c r="I44" s="73"/>
      <c r="J44" s="73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x14ac:dyDescent="0.2">
      <c r="A45" s="77">
        <v>44</v>
      </c>
      <c r="B45" s="78">
        <v>131</v>
      </c>
      <c r="C45" s="79" t="s">
        <v>6039</v>
      </c>
      <c r="D45" s="78">
        <v>20112076</v>
      </c>
      <c r="E45" s="73"/>
      <c r="F45" s="73"/>
      <c r="G45" s="73"/>
      <c r="H45" s="73"/>
      <c r="I45" s="73"/>
      <c r="J45" s="73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 x14ac:dyDescent="0.2">
      <c r="A46" s="77">
        <v>45</v>
      </c>
      <c r="B46" s="78">
        <v>133</v>
      </c>
      <c r="C46" s="79" t="s">
        <v>6030</v>
      </c>
      <c r="D46" s="78">
        <v>20111016</v>
      </c>
      <c r="E46" s="73"/>
      <c r="F46" s="73"/>
      <c r="G46" s="73"/>
      <c r="H46" s="73"/>
      <c r="I46" s="73"/>
      <c r="J46" s="73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 x14ac:dyDescent="0.2">
      <c r="A47" s="77">
        <v>46</v>
      </c>
      <c r="B47" s="78">
        <v>133</v>
      </c>
      <c r="C47" s="79" t="s">
        <v>2531</v>
      </c>
      <c r="D47" s="78">
        <v>21109001</v>
      </c>
      <c r="E47" s="73"/>
      <c r="F47" s="73"/>
      <c r="G47" s="73"/>
      <c r="H47" s="73"/>
      <c r="I47" s="73"/>
      <c r="J47" s="73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 x14ac:dyDescent="0.2">
      <c r="A48" s="77">
        <v>47</v>
      </c>
      <c r="B48" s="78">
        <v>201</v>
      </c>
      <c r="C48" s="79" t="s">
        <v>2352</v>
      </c>
      <c r="D48" s="78">
        <v>20104020</v>
      </c>
      <c r="E48" s="73"/>
      <c r="F48" s="73"/>
      <c r="G48" s="73"/>
      <c r="H48" s="73"/>
      <c r="I48" s="73"/>
      <c r="J48" s="73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 x14ac:dyDescent="0.2">
      <c r="A49" s="77">
        <v>48</v>
      </c>
      <c r="B49" s="78">
        <v>201</v>
      </c>
      <c r="C49" s="79" t="s">
        <v>6034</v>
      </c>
      <c r="D49" s="78">
        <v>20111003</v>
      </c>
      <c r="E49" s="73"/>
      <c r="F49" s="73"/>
      <c r="G49" s="73"/>
      <c r="H49" s="73"/>
      <c r="I49" s="73"/>
      <c r="J49" s="73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 x14ac:dyDescent="0.2">
      <c r="A50" s="77">
        <v>49</v>
      </c>
      <c r="B50" s="78">
        <v>203</v>
      </c>
      <c r="C50" s="79" t="s">
        <v>6024</v>
      </c>
      <c r="D50" s="78">
        <v>20112089</v>
      </c>
      <c r="E50" s="73"/>
      <c r="F50" s="73"/>
      <c r="G50" s="73"/>
      <c r="H50" s="73"/>
      <c r="I50" s="73"/>
      <c r="J50" s="73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 x14ac:dyDescent="0.2">
      <c r="A51" s="77">
        <v>50</v>
      </c>
      <c r="B51" s="78">
        <v>203</v>
      </c>
      <c r="C51" s="79" t="s">
        <v>844</v>
      </c>
      <c r="D51" s="78">
        <v>20112069</v>
      </c>
      <c r="E51" s="73"/>
      <c r="F51" s="73"/>
      <c r="G51" s="73"/>
      <c r="H51" s="73"/>
      <c r="I51" s="73"/>
      <c r="J51" s="73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 x14ac:dyDescent="0.2">
      <c r="A52" s="77">
        <v>51</v>
      </c>
      <c r="B52" s="78">
        <v>204</v>
      </c>
      <c r="C52" s="79" t="s">
        <v>3019</v>
      </c>
      <c r="D52" s="78">
        <v>20102086</v>
      </c>
      <c r="E52" s="73"/>
      <c r="F52" s="73"/>
      <c r="G52" s="73"/>
      <c r="H52" s="73"/>
      <c r="I52" s="73"/>
      <c r="J52" s="73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 x14ac:dyDescent="0.2">
      <c r="A53" s="77">
        <v>52</v>
      </c>
      <c r="B53" s="78">
        <v>204</v>
      </c>
      <c r="C53" s="79" t="s">
        <v>5991</v>
      </c>
      <c r="D53" s="78">
        <v>20110086</v>
      </c>
      <c r="E53" s="73"/>
      <c r="F53" s="73"/>
      <c r="G53" s="73"/>
      <c r="H53" s="73"/>
      <c r="I53" s="73"/>
      <c r="J53" s="73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 x14ac:dyDescent="0.2">
      <c r="A54" s="77">
        <v>53</v>
      </c>
      <c r="B54" s="78">
        <v>205</v>
      </c>
      <c r="C54" s="79" t="s">
        <v>5889</v>
      </c>
      <c r="D54" s="78">
        <v>20110043</v>
      </c>
      <c r="E54" s="73"/>
      <c r="F54" s="73"/>
      <c r="G54" s="73"/>
      <c r="H54" s="73"/>
      <c r="I54" s="73"/>
      <c r="J54" s="73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 x14ac:dyDescent="0.2">
      <c r="A55" s="77">
        <v>54</v>
      </c>
      <c r="B55" s="78">
        <v>205</v>
      </c>
      <c r="C55" s="79" t="s">
        <v>5927</v>
      </c>
      <c r="D55" s="78">
        <v>20110042</v>
      </c>
      <c r="E55" s="73"/>
      <c r="F55" s="73"/>
      <c r="G55" s="73"/>
      <c r="H55" s="73"/>
      <c r="I55" s="73"/>
      <c r="J55" s="73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 x14ac:dyDescent="0.2">
      <c r="A56" s="77">
        <v>55</v>
      </c>
      <c r="B56" s="78">
        <v>206</v>
      </c>
      <c r="C56" s="79" t="s">
        <v>3086</v>
      </c>
      <c r="D56" s="78">
        <v>20106028</v>
      </c>
      <c r="E56" s="73"/>
      <c r="F56" s="73"/>
      <c r="G56" s="73"/>
      <c r="H56" s="73"/>
      <c r="I56" s="73"/>
      <c r="J56" s="73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 x14ac:dyDescent="0.2">
      <c r="A57" s="77">
        <v>56</v>
      </c>
      <c r="B57" s="78">
        <v>206</v>
      </c>
      <c r="C57" s="79" t="s">
        <v>6072</v>
      </c>
      <c r="D57" s="78">
        <v>20106107</v>
      </c>
      <c r="E57" s="73"/>
      <c r="F57" s="73"/>
      <c r="G57" s="73"/>
      <c r="H57" s="73"/>
      <c r="I57" s="73"/>
      <c r="J57" s="73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 x14ac:dyDescent="0.2">
      <c r="A58" s="77">
        <v>57</v>
      </c>
      <c r="B58" s="78">
        <v>207</v>
      </c>
      <c r="C58" s="79" t="s">
        <v>6090</v>
      </c>
      <c r="D58" s="78">
        <v>23910326</v>
      </c>
      <c r="E58" s="73"/>
      <c r="F58" s="73"/>
      <c r="G58" s="73"/>
      <c r="H58" s="73"/>
      <c r="I58" s="73"/>
      <c r="J58" s="73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 x14ac:dyDescent="0.2">
      <c r="A59" s="77">
        <v>58</v>
      </c>
      <c r="B59" s="78">
        <v>207</v>
      </c>
      <c r="C59" s="79" t="s">
        <v>6091</v>
      </c>
      <c r="D59" s="78">
        <v>23901324</v>
      </c>
      <c r="E59" s="73"/>
      <c r="F59" s="73"/>
      <c r="G59" s="73"/>
      <c r="H59" s="73"/>
      <c r="I59" s="73"/>
      <c r="J59" s="73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 x14ac:dyDescent="0.2">
      <c r="A60" s="77">
        <v>59</v>
      </c>
      <c r="B60" s="78">
        <v>208</v>
      </c>
      <c r="C60" s="79" t="s">
        <v>4423</v>
      </c>
      <c r="D60" s="78">
        <v>20113011</v>
      </c>
      <c r="E60" s="73"/>
      <c r="F60" s="73"/>
      <c r="G60" s="73"/>
      <c r="H60" s="73"/>
      <c r="I60" s="73"/>
      <c r="J60" s="73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 x14ac:dyDescent="0.2">
      <c r="A61" s="77">
        <v>60</v>
      </c>
      <c r="B61" s="78">
        <v>208</v>
      </c>
      <c r="C61" s="79" t="s">
        <v>5926</v>
      </c>
      <c r="D61" s="78">
        <v>20113057</v>
      </c>
      <c r="E61" s="73"/>
      <c r="F61" s="73"/>
      <c r="G61" s="73"/>
      <c r="H61" s="73"/>
      <c r="I61" s="73"/>
      <c r="J61" s="73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 x14ac:dyDescent="0.2">
      <c r="A62" s="77">
        <v>61</v>
      </c>
      <c r="B62" s="78">
        <v>209</v>
      </c>
      <c r="C62" s="79" t="s">
        <v>5919</v>
      </c>
      <c r="D62" s="78">
        <v>20111036</v>
      </c>
      <c r="E62" s="73"/>
      <c r="F62" s="73"/>
      <c r="G62" s="73"/>
      <c r="H62" s="73"/>
      <c r="I62" s="73"/>
      <c r="J62" s="73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 x14ac:dyDescent="0.2">
      <c r="A63" s="77">
        <v>62</v>
      </c>
      <c r="B63" s="78">
        <v>209</v>
      </c>
      <c r="C63" s="79" t="s">
        <v>449</v>
      </c>
      <c r="D63" s="78">
        <v>20111001</v>
      </c>
      <c r="E63" s="73"/>
      <c r="F63" s="73"/>
      <c r="G63" s="73"/>
      <c r="H63" s="73"/>
      <c r="I63" s="73"/>
      <c r="J63" s="73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77">
        <v>63</v>
      </c>
      <c r="B64" s="78">
        <v>210</v>
      </c>
      <c r="C64" s="79" t="s">
        <v>5923</v>
      </c>
      <c r="D64" s="78">
        <v>20109063</v>
      </c>
      <c r="E64" s="73"/>
      <c r="F64" s="73"/>
      <c r="G64" s="73"/>
      <c r="H64" s="73"/>
      <c r="I64" s="73"/>
      <c r="J64" s="73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 x14ac:dyDescent="0.2">
      <c r="A65" s="77">
        <v>64</v>
      </c>
      <c r="B65" s="78">
        <v>210</v>
      </c>
      <c r="C65" s="79" t="s">
        <v>3391</v>
      </c>
      <c r="D65" s="78">
        <v>20110046</v>
      </c>
      <c r="E65" s="73"/>
      <c r="F65" s="73"/>
      <c r="G65" s="73"/>
      <c r="H65" s="73"/>
      <c r="I65" s="73"/>
      <c r="J65" s="73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 x14ac:dyDescent="0.2">
      <c r="A66" s="77">
        <v>65</v>
      </c>
      <c r="B66" s="78">
        <v>211</v>
      </c>
      <c r="C66" s="79" t="s">
        <v>5921</v>
      </c>
      <c r="D66" s="78">
        <v>20113091</v>
      </c>
      <c r="E66" s="73"/>
      <c r="F66" s="73"/>
      <c r="G66" s="73"/>
      <c r="H66" s="73"/>
      <c r="I66" s="73"/>
      <c r="J66" s="73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 x14ac:dyDescent="0.2">
      <c r="A67" s="77">
        <v>66</v>
      </c>
      <c r="B67" s="78">
        <v>211</v>
      </c>
      <c r="C67" s="79" t="s">
        <v>2995</v>
      </c>
      <c r="D67" s="78">
        <v>20113062</v>
      </c>
      <c r="E67" s="73"/>
      <c r="F67" s="73"/>
      <c r="G67" s="73"/>
      <c r="H67" s="73"/>
      <c r="I67" s="73"/>
      <c r="J67" s="73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 x14ac:dyDescent="0.2">
      <c r="A68" s="77">
        <v>67</v>
      </c>
      <c r="B68" s="78">
        <v>212</v>
      </c>
      <c r="C68" s="79" t="s">
        <v>2656</v>
      </c>
      <c r="D68" s="78">
        <v>20102033</v>
      </c>
      <c r="E68" s="73"/>
      <c r="F68" s="73"/>
      <c r="G68" s="73"/>
      <c r="H68" s="73"/>
      <c r="I68" s="73"/>
      <c r="J68" s="73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 x14ac:dyDescent="0.2">
      <c r="A69" s="77">
        <v>68</v>
      </c>
      <c r="B69" s="78">
        <v>212</v>
      </c>
      <c r="C69" s="79" t="s">
        <v>6059</v>
      </c>
      <c r="D69" s="78">
        <v>20102081</v>
      </c>
      <c r="E69" s="73"/>
      <c r="F69" s="73"/>
      <c r="G69" s="73"/>
      <c r="H69" s="73"/>
      <c r="I69" s="73"/>
      <c r="J69" s="73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 x14ac:dyDescent="0.2">
      <c r="A70" s="77">
        <v>69</v>
      </c>
      <c r="B70" s="78">
        <v>213</v>
      </c>
      <c r="C70" s="79" t="s">
        <v>6088</v>
      </c>
      <c r="D70" s="78">
        <v>23903048</v>
      </c>
      <c r="E70" s="73"/>
      <c r="F70" s="73"/>
      <c r="G70" s="73"/>
      <c r="H70" s="73"/>
      <c r="I70" s="73"/>
      <c r="J70" s="73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 x14ac:dyDescent="0.2">
      <c r="A71" s="77">
        <v>70</v>
      </c>
      <c r="B71" s="78">
        <v>213</v>
      </c>
      <c r="C71" s="79" t="s">
        <v>6089</v>
      </c>
      <c r="D71" s="78">
        <v>23901719</v>
      </c>
      <c r="E71" s="73"/>
      <c r="F71" s="73"/>
      <c r="G71" s="73"/>
      <c r="H71" s="73"/>
      <c r="I71" s="73"/>
      <c r="J71" s="73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 x14ac:dyDescent="0.2">
      <c r="A72" s="77">
        <v>71</v>
      </c>
      <c r="B72" s="78">
        <v>214</v>
      </c>
      <c r="C72" s="79" t="s">
        <v>5913</v>
      </c>
      <c r="D72" s="78">
        <v>20102088</v>
      </c>
      <c r="E72" s="73"/>
      <c r="F72" s="73"/>
      <c r="G72" s="73"/>
      <c r="H72" s="73"/>
      <c r="I72" s="73"/>
      <c r="J72" s="73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 x14ac:dyDescent="0.2">
      <c r="A73" s="77">
        <v>72</v>
      </c>
      <c r="B73" s="78">
        <v>214</v>
      </c>
      <c r="C73" s="79" t="s">
        <v>3456</v>
      </c>
      <c r="D73" s="78">
        <v>20102047</v>
      </c>
      <c r="E73" s="73"/>
      <c r="F73" s="73"/>
      <c r="G73" s="73"/>
      <c r="H73" s="73"/>
      <c r="I73" s="73"/>
      <c r="J73" s="73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 x14ac:dyDescent="0.2">
      <c r="A74" s="77">
        <v>73</v>
      </c>
      <c r="B74" s="78">
        <v>215</v>
      </c>
      <c r="C74" s="79" t="s">
        <v>5925</v>
      </c>
      <c r="D74" s="78">
        <v>20111045</v>
      </c>
      <c r="E74" s="73"/>
      <c r="F74" s="73"/>
      <c r="G74" s="73"/>
      <c r="H74" s="73"/>
      <c r="I74" s="73"/>
      <c r="J74" s="73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 x14ac:dyDescent="0.2">
      <c r="A75" s="77">
        <v>74</v>
      </c>
      <c r="B75" s="78">
        <v>215</v>
      </c>
      <c r="C75" s="79" t="s">
        <v>6056</v>
      </c>
      <c r="D75" s="78">
        <v>20111040</v>
      </c>
      <c r="E75" s="73"/>
      <c r="F75" s="73"/>
      <c r="G75" s="73"/>
      <c r="H75" s="73"/>
      <c r="I75" s="73"/>
      <c r="J75" s="73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 x14ac:dyDescent="0.2">
      <c r="A76" s="77">
        <v>75</v>
      </c>
      <c r="B76" s="78">
        <v>216</v>
      </c>
      <c r="C76" s="79" t="s">
        <v>5890</v>
      </c>
      <c r="D76" s="78">
        <v>21103160</v>
      </c>
      <c r="E76" s="73"/>
      <c r="F76" s="73"/>
      <c r="G76" s="73"/>
      <c r="H76" s="73"/>
      <c r="I76" s="73"/>
      <c r="J76" s="73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 x14ac:dyDescent="0.2">
      <c r="A77" s="77">
        <v>76</v>
      </c>
      <c r="B77" s="78">
        <v>216</v>
      </c>
      <c r="C77" s="79" t="s">
        <v>3860</v>
      </c>
      <c r="D77" s="78">
        <v>21103012</v>
      </c>
      <c r="E77" s="73"/>
      <c r="F77" s="73"/>
      <c r="G77" s="73"/>
      <c r="H77" s="73"/>
      <c r="I77" s="73"/>
      <c r="J77" s="73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 x14ac:dyDescent="0.2">
      <c r="A78" s="77">
        <v>77</v>
      </c>
      <c r="B78" s="78">
        <v>217</v>
      </c>
      <c r="C78" s="79" t="s">
        <v>2055</v>
      </c>
      <c r="D78" s="78">
        <v>21103079</v>
      </c>
      <c r="E78" s="73"/>
      <c r="F78" s="73"/>
      <c r="G78" s="73"/>
      <c r="H78" s="73"/>
      <c r="I78" s="73"/>
      <c r="J78" s="73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 x14ac:dyDescent="0.2">
      <c r="A79" s="77">
        <v>78</v>
      </c>
      <c r="B79" s="78">
        <v>217</v>
      </c>
      <c r="C79" s="79" t="s">
        <v>5934</v>
      </c>
      <c r="D79" s="78">
        <v>21103078</v>
      </c>
      <c r="E79" s="73"/>
      <c r="F79" s="73"/>
      <c r="G79" s="73"/>
      <c r="H79" s="73"/>
      <c r="I79" s="73"/>
      <c r="J79" s="73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 x14ac:dyDescent="0.2">
      <c r="A80" s="77">
        <v>79</v>
      </c>
      <c r="B80" s="78">
        <v>218</v>
      </c>
      <c r="C80" s="79" t="s">
        <v>2199</v>
      </c>
      <c r="D80" s="78">
        <v>21124085</v>
      </c>
      <c r="E80" s="73"/>
      <c r="F80" s="73"/>
      <c r="G80" s="73"/>
      <c r="H80" s="73"/>
      <c r="I80" s="73"/>
      <c r="J80" s="73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 x14ac:dyDescent="0.2">
      <c r="A81" s="77">
        <v>80</v>
      </c>
      <c r="B81" s="78">
        <v>218</v>
      </c>
      <c r="C81" s="79" t="s">
        <v>5932</v>
      </c>
      <c r="D81" s="78">
        <v>21124100</v>
      </c>
      <c r="E81" s="73"/>
      <c r="F81" s="73"/>
      <c r="G81" s="73"/>
      <c r="H81" s="73"/>
      <c r="I81" s="73"/>
      <c r="J81" s="73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 x14ac:dyDescent="0.2">
      <c r="A82" s="77">
        <v>81</v>
      </c>
      <c r="B82" s="78">
        <v>219</v>
      </c>
      <c r="C82" s="79" t="s">
        <v>1934</v>
      </c>
      <c r="D82" s="78">
        <v>21103002</v>
      </c>
      <c r="E82" s="73"/>
      <c r="F82" s="73"/>
      <c r="G82" s="73"/>
      <c r="H82" s="73"/>
      <c r="I82" s="73"/>
      <c r="J82" s="73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 x14ac:dyDescent="0.2">
      <c r="A83" s="77">
        <v>82</v>
      </c>
      <c r="B83" s="78">
        <v>219</v>
      </c>
      <c r="C83" s="79" t="s">
        <v>5936</v>
      </c>
      <c r="D83" s="78">
        <v>21103013</v>
      </c>
      <c r="E83" s="73"/>
      <c r="F83" s="73"/>
      <c r="G83" s="73"/>
      <c r="H83" s="73"/>
      <c r="I83" s="73"/>
      <c r="J83" s="73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 x14ac:dyDescent="0.2">
      <c r="A84" s="77">
        <v>83</v>
      </c>
      <c r="B84" s="78">
        <v>220</v>
      </c>
      <c r="C84" s="79" t="s">
        <v>5895</v>
      </c>
      <c r="D84" s="78">
        <v>21103162</v>
      </c>
      <c r="E84" s="73"/>
      <c r="F84" s="73"/>
      <c r="G84" s="73"/>
      <c r="H84" s="73"/>
      <c r="I84" s="73"/>
      <c r="J84" s="73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 x14ac:dyDescent="0.2">
      <c r="A85" s="77">
        <v>84</v>
      </c>
      <c r="B85" s="78">
        <v>220</v>
      </c>
      <c r="C85" s="79" t="s">
        <v>5999</v>
      </c>
      <c r="D85" s="78">
        <v>21124010</v>
      </c>
      <c r="E85" s="73"/>
      <c r="F85" s="73"/>
      <c r="G85" s="73"/>
      <c r="H85" s="73"/>
      <c r="I85" s="73"/>
      <c r="J85" s="73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 x14ac:dyDescent="0.2">
      <c r="A86" s="77">
        <v>85</v>
      </c>
      <c r="B86" s="78">
        <v>221</v>
      </c>
      <c r="C86" s="79" t="s">
        <v>3607</v>
      </c>
      <c r="D86" s="78">
        <v>21103088</v>
      </c>
      <c r="E86" s="73"/>
      <c r="F86" s="73"/>
      <c r="G86" s="73"/>
      <c r="H86" s="73"/>
      <c r="I86" s="73"/>
      <c r="J86" s="73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 x14ac:dyDescent="0.2">
      <c r="A87" s="77">
        <v>86</v>
      </c>
      <c r="B87" s="78">
        <v>222</v>
      </c>
      <c r="C87" s="79" t="s">
        <v>4590</v>
      </c>
      <c r="D87" s="78">
        <v>21103071</v>
      </c>
      <c r="E87" s="73"/>
      <c r="F87" s="73"/>
      <c r="G87" s="73"/>
      <c r="H87" s="73"/>
      <c r="I87" s="73"/>
      <c r="J87" s="73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 x14ac:dyDescent="0.2">
      <c r="A88" s="77">
        <v>87</v>
      </c>
      <c r="B88" s="78">
        <v>222</v>
      </c>
      <c r="C88" s="79" t="s">
        <v>5354</v>
      </c>
      <c r="D88" s="78">
        <v>21103025</v>
      </c>
      <c r="E88" s="73"/>
      <c r="F88" s="73"/>
      <c r="G88" s="73"/>
      <c r="H88" s="73"/>
      <c r="I88" s="73"/>
      <c r="J88" s="73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 x14ac:dyDescent="0.2">
      <c r="A89" s="77">
        <v>88</v>
      </c>
      <c r="B89" s="78">
        <v>223</v>
      </c>
      <c r="C89" s="79" t="s">
        <v>5900</v>
      </c>
      <c r="D89" s="78">
        <v>21124058</v>
      </c>
      <c r="E89" s="73"/>
      <c r="F89" s="73"/>
      <c r="G89" s="73"/>
      <c r="H89" s="73"/>
      <c r="I89" s="73"/>
      <c r="J89" s="73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 x14ac:dyDescent="0.2">
      <c r="A90" s="77">
        <v>89</v>
      </c>
      <c r="B90" s="78">
        <v>223</v>
      </c>
      <c r="C90" s="79" t="s">
        <v>5951</v>
      </c>
      <c r="D90" s="78">
        <v>21109033</v>
      </c>
      <c r="E90" s="73"/>
      <c r="F90" s="73"/>
      <c r="G90" s="73"/>
      <c r="H90" s="73"/>
      <c r="I90" s="73"/>
      <c r="J90" s="73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 x14ac:dyDescent="0.2">
      <c r="A91" s="77">
        <v>90</v>
      </c>
      <c r="B91" s="78">
        <v>224</v>
      </c>
      <c r="C91" s="79" t="s">
        <v>5952</v>
      </c>
      <c r="D91" s="78">
        <v>21109089</v>
      </c>
      <c r="E91" s="73"/>
      <c r="F91" s="73"/>
      <c r="G91" s="73"/>
      <c r="H91" s="73"/>
      <c r="I91" s="73"/>
      <c r="J91" s="73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 x14ac:dyDescent="0.2">
      <c r="A92" s="77">
        <v>91</v>
      </c>
      <c r="B92" s="78">
        <v>224</v>
      </c>
      <c r="C92" s="79" t="s">
        <v>5957</v>
      </c>
      <c r="D92" s="78">
        <v>21109092</v>
      </c>
      <c r="E92" s="73"/>
      <c r="F92" s="73"/>
      <c r="G92" s="73"/>
      <c r="H92" s="73"/>
      <c r="I92" s="73"/>
      <c r="J92" s="73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 x14ac:dyDescent="0.2">
      <c r="A93" s="77">
        <v>92</v>
      </c>
      <c r="B93" s="78">
        <v>225</v>
      </c>
      <c r="C93" s="79" t="s">
        <v>5931</v>
      </c>
      <c r="D93" s="78">
        <v>21109094</v>
      </c>
      <c r="E93" s="73"/>
      <c r="F93" s="73"/>
      <c r="G93" s="73"/>
      <c r="H93" s="73"/>
      <c r="I93" s="73"/>
      <c r="J93" s="73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 x14ac:dyDescent="0.2">
      <c r="A94" s="77">
        <v>93</v>
      </c>
      <c r="B94" s="78">
        <v>225</v>
      </c>
      <c r="C94" s="79" t="s">
        <v>6013</v>
      </c>
      <c r="D94" s="78">
        <v>21109091</v>
      </c>
      <c r="E94" s="73"/>
      <c r="F94" s="73"/>
      <c r="G94" s="73"/>
      <c r="H94" s="73"/>
      <c r="I94" s="73"/>
      <c r="J94" s="73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 x14ac:dyDescent="0.2">
      <c r="A95" s="77">
        <v>94</v>
      </c>
      <c r="B95" s="78">
        <v>226</v>
      </c>
      <c r="C95" s="79" t="s">
        <v>5904</v>
      </c>
      <c r="D95" s="78">
        <v>21103014</v>
      </c>
      <c r="E95" s="73"/>
      <c r="F95" s="73"/>
      <c r="G95" s="73"/>
      <c r="H95" s="73"/>
      <c r="I95" s="73"/>
      <c r="J95" s="73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 x14ac:dyDescent="0.2">
      <c r="A96" s="77">
        <v>95</v>
      </c>
      <c r="B96" s="78">
        <v>226</v>
      </c>
      <c r="C96" s="79" t="s">
        <v>5950</v>
      </c>
      <c r="D96" s="78">
        <v>21103004</v>
      </c>
      <c r="E96" s="73"/>
      <c r="F96" s="73"/>
      <c r="G96" s="73"/>
      <c r="H96" s="73"/>
      <c r="I96" s="73"/>
      <c r="J96" s="73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 x14ac:dyDescent="0.2">
      <c r="A97" s="77">
        <v>96</v>
      </c>
      <c r="B97" s="78">
        <v>227</v>
      </c>
      <c r="C97" s="79" t="s">
        <v>3444</v>
      </c>
      <c r="D97" s="78">
        <v>21102075</v>
      </c>
      <c r="E97" s="73"/>
      <c r="F97" s="73"/>
      <c r="G97" s="73"/>
      <c r="H97" s="73"/>
      <c r="I97" s="73"/>
      <c r="J97" s="73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 x14ac:dyDescent="0.2">
      <c r="A98" s="77">
        <v>97</v>
      </c>
      <c r="B98" s="78">
        <v>227</v>
      </c>
      <c r="C98" s="79" t="s">
        <v>5945</v>
      </c>
      <c r="D98" s="78">
        <v>21102062</v>
      </c>
      <c r="E98" s="73"/>
      <c r="F98" s="73"/>
      <c r="G98" s="73"/>
      <c r="H98" s="73"/>
      <c r="I98" s="73"/>
      <c r="J98" s="73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 x14ac:dyDescent="0.2">
      <c r="A99" s="77">
        <v>98</v>
      </c>
      <c r="B99" s="78">
        <v>228</v>
      </c>
      <c r="C99" s="79" t="s">
        <v>2396</v>
      </c>
      <c r="D99" s="78">
        <v>21103046</v>
      </c>
      <c r="E99" s="73"/>
      <c r="F99" s="73"/>
      <c r="G99" s="73"/>
      <c r="H99" s="73"/>
      <c r="I99" s="73"/>
      <c r="J99" s="73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3"/>
      <c r="F100" s="73"/>
      <c r="G100" s="73"/>
      <c r="H100" s="73"/>
      <c r="I100" s="73"/>
      <c r="J100" s="73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3"/>
      <c r="F101" s="73"/>
      <c r="G101" s="73"/>
      <c r="H101" s="73"/>
      <c r="I101" s="73"/>
      <c r="J101" s="73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3"/>
      <c r="F102" s="73"/>
      <c r="G102" s="73"/>
      <c r="H102" s="73"/>
      <c r="I102" s="73"/>
      <c r="J102" s="73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3"/>
      <c r="F103" s="73"/>
      <c r="G103" s="73"/>
      <c r="H103" s="73"/>
      <c r="I103" s="73"/>
      <c r="J103" s="73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3"/>
      <c r="F104" s="73"/>
      <c r="G104" s="73"/>
      <c r="H104" s="73"/>
      <c r="I104" s="73"/>
      <c r="J104" s="73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3"/>
      <c r="F105" s="73"/>
      <c r="G105" s="73"/>
      <c r="H105" s="73"/>
      <c r="I105" s="73"/>
      <c r="J105" s="73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3"/>
      <c r="F106" s="73"/>
      <c r="G106" s="73"/>
      <c r="H106" s="73"/>
      <c r="I106" s="73"/>
      <c r="J106" s="73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3"/>
      <c r="F107" s="73"/>
      <c r="G107" s="73"/>
      <c r="H107" s="73"/>
      <c r="I107" s="73"/>
      <c r="J107" s="73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3"/>
      <c r="F108" s="73"/>
      <c r="G108" s="73"/>
      <c r="H108" s="73"/>
      <c r="I108" s="73"/>
      <c r="J108" s="73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3"/>
      <c r="F109" s="73"/>
      <c r="G109" s="73"/>
      <c r="H109" s="73"/>
      <c r="I109" s="73"/>
      <c r="J109" s="73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3"/>
      <c r="F110" s="73"/>
      <c r="G110" s="73"/>
      <c r="H110" s="73"/>
      <c r="I110" s="73"/>
      <c r="J110" s="73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3"/>
      <c r="F111" s="73"/>
      <c r="G111" s="73"/>
      <c r="H111" s="73"/>
      <c r="I111" s="73"/>
      <c r="J111" s="73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3"/>
      <c r="F112" s="73"/>
      <c r="G112" s="73"/>
      <c r="H112" s="73"/>
      <c r="I112" s="73"/>
      <c r="J112" s="73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3"/>
      <c r="F113" s="73"/>
      <c r="G113" s="73"/>
      <c r="H113" s="73"/>
      <c r="I113" s="73"/>
      <c r="J113" s="73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3"/>
      <c r="F114" s="73"/>
      <c r="G114" s="73"/>
      <c r="H114" s="73"/>
      <c r="I114" s="73"/>
      <c r="J114" s="73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3"/>
      <c r="F115" s="73"/>
      <c r="G115" s="73"/>
      <c r="H115" s="73"/>
      <c r="I115" s="73"/>
      <c r="J115" s="73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3"/>
      <c r="F116" s="73"/>
      <c r="G116" s="73"/>
      <c r="H116" s="73"/>
      <c r="I116" s="73"/>
      <c r="J116" s="73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3"/>
      <c r="F117" s="73"/>
      <c r="G117" s="73"/>
      <c r="H117" s="73"/>
      <c r="I117" s="73"/>
      <c r="J117" s="73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3"/>
      <c r="F118" s="73"/>
      <c r="G118" s="73"/>
      <c r="H118" s="73"/>
      <c r="I118" s="73"/>
      <c r="J118" s="73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3"/>
      <c r="F119" s="73"/>
      <c r="G119" s="73"/>
      <c r="H119" s="73"/>
      <c r="I119" s="73"/>
      <c r="J119" s="73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3"/>
      <c r="F120" s="73"/>
      <c r="G120" s="73"/>
      <c r="H120" s="73"/>
      <c r="I120" s="73"/>
      <c r="J120" s="73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3"/>
      <c r="F121" s="73"/>
      <c r="G121" s="73"/>
      <c r="H121" s="73"/>
      <c r="I121" s="73"/>
      <c r="J121" s="73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3"/>
      <c r="F122" s="73"/>
      <c r="G122" s="73"/>
      <c r="H122" s="73"/>
      <c r="I122" s="73"/>
      <c r="J122" s="73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3"/>
      <c r="F123" s="73"/>
      <c r="G123" s="73"/>
      <c r="H123" s="73"/>
      <c r="I123" s="73"/>
      <c r="J123" s="73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3"/>
      <c r="F124" s="73"/>
      <c r="G124" s="73"/>
      <c r="H124" s="73"/>
      <c r="I124" s="73"/>
      <c r="J124" s="73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3"/>
      <c r="F125" s="73"/>
      <c r="G125" s="73"/>
      <c r="H125" s="73"/>
      <c r="I125" s="73"/>
      <c r="J125" s="73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3"/>
      <c r="F126" s="73"/>
      <c r="G126" s="73"/>
      <c r="H126" s="73"/>
      <c r="I126" s="73"/>
      <c r="J126" s="73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3"/>
      <c r="F127" s="73"/>
      <c r="G127" s="73"/>
      <c r="H127" s="73"/>
      <c r="I127" s="73"/>
      <c r="J127" s="73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3"/>
      <c r="F128" s="73"/>
      <c r="G128" s="73"/>
      <c r="H128" s="73"/>
      <c r="I128" s="73"/>
      <c r="J128" s="73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3"/>
      <c r="F129" s="73"/>
      <c r="G129" s="73"/>
      <c r="H129" s="73"/>
      <c r="I129" s="73"/>
      <c r="J129" s="73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3"/>
      <c r="F130" s="73"/>
      <c r="G130" s="73"/>
      <c r="H130" s="73"/>
      <c r="I130" s="73"/>
      <c r="J130" s="73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3"/>
      <c r="F131" s="73"/>
      <c r="G131" s="73"/>
      <c r="H131" s="73"/>
      <c r="I131" s="73"/>
      <c r="J131" s="73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3"/>
      <c r="F132" s="73"/>
      <c r="G132" s="73"/>
      <c r="H132" s="73"/>
      <c r="I132" s="73"/>
      <c r="J132" s="73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3"/>
      <c r="F133" s="73"/>
      <c r="G133" s="73"/>
      <c r="H133" s="73"/>
      <c r="I133" s="73"/>
      <c r="J133" s="73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3"/>
      <c r="F134" s="73"/>
      <c r="G134" s="73"/>
      <c r="H134" s="73"/>
      <c r="I134" s="73"/>
      <c r="J134" s="73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3"/>
      <c r="F135" s="73"/>
      <c r="G135" s="73"/>
      <c r="H135" s="73"/>
      <c r="I135" s="73"/>
      <c r="J135" s="73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3"/>
      <c r="F136" s="73"/>
      <c r="G136" s="73"/>
      <c r="H136" s="73"/>
      <c r="I136" s="73"/>
      <c r="J136" s="73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3"/>
      <c r="F137" s="73"/>
      <c r="G137" s="73"/>
      <c r="H137" s="73"/>
      <c r="I137" s="73"/>
      <c r="J137" s="73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3"/>
      <c r="F138" s="73"/>
      <c r="G138" s="73"/>
      <c r="H138" s="73"/>
      <c r="I138" s="73"/>
      <c r="J138" s="73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3"/>
      <c r="F139" s="73"/>
      <c r="G139" s="73"/>
      <c r="H139" s="73"/>
      <c r="I139" s="73"/>
      <c r="J139" s="73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3"/>
      <c r="F140" s="73"/>
      <c r="G140" s="73"/>
      <c r="H140" s="73"/>
      <c r="I140" s="73"/>
      <c r="J140" s="73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3"/>
      <c r="F141" s="73"/>
      <c r="G141" s="73"/>
      <c r="H141" s="73"/>
      <c r="I141" s="73"/>
      <c r="J141" s="73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3"/>
      <c r="F142" s="73"/>
      <c r="G142" s="73"/>
      <c r="H142" s="73"/>
      <c r="I142" s="73"/>
      <c r="J142" s="73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3"/>
      <c r="F143" s="73"/>
      <c r="G143" s="73"/>
      <c r="H143" s="73"/>
      <c r="I143" s="73"/>
      <c r="J143" s="73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3"/>
      <c r="F144" s="73"/>
      <c r="G144" s="73"/>
      <c r="H144" s="73"/>
      <c r="I144" s="73"/>
      <c r="J144" s="73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3"/>
      <c r="F145" s="73"/>
      <c r="G145" s="73"/>
      <c r="H145" s="73"/>
      <c r="I145" s="73"/>
      <c r="J145" s="73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3"/>
      <c r="F146" s="73"/>
      <c r="G146" s="73"/>
      <c r="H146" s="73"/>
      <c r="I146" s="73"/>
      <c r="J146" s="73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3"/>
      <c r="F147" s="73"/>
      <c r="G147" s="73"/>
      <c r="H147" s="73"/>
      <c r="I147" s="73"/>
      <c r="J147" s="73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3"/>
      <c r="F148" s="73"/>
      <c r="G148" s="73"/>
      <c r="H148" s="73"/>
      <c r="I148" s="73"/>
      <c r="J148" s="73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3"/>
      <c r="F149" s="73"/>
      <c r="G149" s="73"/>
      <c r="H149" s="73"/>
      <c r="I149" s="73"/>
      <c r="J149" s="73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3"/>
      <c r="F150" s="73"/>
      <c r="G150" s="73"/>
      <c r="H150" s="73"/>
      <c r="I150" s="73"/>
      <c r="J150" s="73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3"/>
      <c r="F151" s="73"/>
      <c r="G151" s="73"/>
      <c r="H151" s="73"/>
      <c r="I151" s="73"/>
      <c r="J151" s="73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3"/>
      <c r="F152" s="73"/>
      <c r="G152" s="73"/>
      <c r="H152" s="73"/>
      <c r="I152" s="73"/>
      <c r="J152" s="73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3"/>
      <c r="F153" s="73"/>
      <c r="G153" s="73"/>
      <c r="H153" s="73"/>
      <c r="I153" s="73"/>
      <c r="J153" s="73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3"/>
      <c r="F154" s="73"/>
      <c r="G154" s="73"/>
      <c r="H154" s="73"/>
      <c r="I154" s="73"/>
      <c r="J154" s="73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3"/>
      <c r="F155" s="73"/>
      <c r="G155" s="73"/>
      <c r="H155" s="73"/>
      <c r="I155" s="73"/>
      <c r="J155" s="73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3"/>
      <c r="F156" s="73"/>
      <c r="G156" s="73"/>
      <c r="H156" s="73"/>
      <c r="I156" s="73"/>
      <c r="J156" s="73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3"/>
      <c r="F157" s="73"/>
      <c r="G157" s="73"/>
      <c r="H157" s="73"/>
      <c r="I157" s="73"/>
      <c r="J157" s="73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3"/>
      <c r="F158" s="73"/>
      <c r="G158" s="73"/>
      <c r="H158" s="73"/>
      <c r="I158" s="73"/>
      <c r="J158" s="73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3"/>
      <c r="F159" s="73"/>
      <c r="G159" s="73"/>
      <c r="H159" s="73"/>
      <c r="I159" s="73"/>
      <c r="J159" s="73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3"/>
      <c r="F160" s="73"/>
      <c r="G160" s="73"/>
      <c r="H160" s="73"/>
      <c r="I160" s="73"/>
      <c r="J160" s="73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3"/>
      <c r="F161" s="73"/>
      <c r="G161" s="73"/>
      <c r="H161" s="73"/>
      <c r="I161" s="73"/>
      <c r="J161" s="73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3"/>
      <c r="F162" s="73"/>
      <c r="G162" s="73"/>
      <c r="H162" s="73"/>
      <c r="I162" s="73"/>
      <c r="J162" s="73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3"/>
      <c r="F163" s="73"/>
      <c r="G163" s="73"/>
      <c r="H163" s="73"/>
      <c r="I163" s="73"/>
      <c r="J163" s="73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3"/>
      <c r="F164" s="73"/>
      <c r="G164" s="73"/>
      <c r="H164" s="73"/>
      <c r="I164" s="73"/>
      <c r="J164" s="73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3"/>
      <c r="F165" s="73"/>
      <c r="G165" s="73"/>
      <c r="H165" s="73"/>
      <c r="I165" s="73"/>
      <c r="J165" s="73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3"/>
      <c r="F166" s="73"/>
      <c r="G166" s="73"/>
      <c r="H166" s="73"/>
      <c r="I166" s="73"/>
      <c r="J166" s="73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3"/>
      <c r="F167" s="73"/>
      <c r="G167" s="73"/>
      <c r="H167" s="73"/>
      <c r="I167" s="73"/>
      <c r="J167" s="73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3"/>
      <c r="F168" s="73"/>
      <c r="G168" s="73"/>
      <c r="H168" s="73"/>
      <c r="I168" s="73"/>
      <c r="J168" s="73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3"/>
      <c r="F169" s="73"/>
      <c r="G169" s="73"/>
      <c r="H169" s="73"/>
      <c r="I169" s="73"/>
      <c r="J169" s="73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3"/>
      <c r="F170" s="73"/>
      <c r="G170" s="73"/>
      <c r="H170" s="73"/>
      <c r="I170" s="73"/>
      <c r="J170" s="73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3"/>
      <c r="F171" s="73"/>
      <c r="G171" s="73"/>
      <c r="H171" s="73"/>
      <c r="I171" s="73"/>
      <c r="J171" s="73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3"/>
      <c r="F172" s="73"/>
      <c r="G172" s="73"/>
      <c r="H172" s="73"/>
      <c r="I172" s="73"/>
      <c r="J172" s="73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3"/>
      <c r="F173" s="73"/>
      <c r="G173" s="73"/>
      <c r="H173" s="73"/>
      <c r="I173" s="73"/>
      <c r="J173" s="73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3"/>
      <c r="F174" s="73"/>
      <c r="G174" s="73"/>
      <c r="H174" s="73"/>
      <c r="I174" s="73"/>
      <c r="J174" s="73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3"/>
      <c r="F175" s="73"/>
      <c r="G175" s="73"/>
      <c r="H175" s="73"/>
      <c r="I175" s="73"/>
      <c r="J175" s="73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3"/>
      <c r="F176" s="73"/>
      <c r="G176" s="73"/>
      <c r="H176" s="73"/>
      <c r="I176" s="73"/>
      <c r="J176" s="73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3"/>
      <c r="F177" s="73"/>
      <c r="G177" s="73"/>
      <c r="H177" s="73"/>
      <c r="I177" s="73"/>
      <c r="J177" s="73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3"/>
      <c r="F178" s="73"/>
      <c r="G178" s="73"/>
      <c r="H178" s="73"/>
      <c r="I178" s="73"/>
      <c r="J178" s="73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3"/>
      <c r="F179" s="73"/>
      <c r="G179" s="73"/>
      <c r="H179" s="73"/>
      <c r="I179" s="73"/>
      <c r="J179" s="73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3"/>
      <c r="F180" s="73"/>
      <c r="G180" s="73"/>
      <c r="H180" s="73"/>
      <c r="I180" s="73"/>
      <c r="J180" s="73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3"/>
      <c r="F181" s="73"/>
      <c r="G181" s="73"/>
      <c r="H181" s="73"/>
      <c r="I181" s="73"/>
      <c r="J181" s="73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spans="1:27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3"/>
      <c r="F182" s="73"/>
      <c r="G182" s="73"/>
      <c r="H182" s="73"/>
      <c r="I182" s="73"/>
      <c r="J182" s="73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spans="1:27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3"/>
      <c r="F183" s="73"/>
      <c r="G183" s="73"/>
      <c r="H183" s="73"/>
      <c r="I183" s="73"/>
      <c r="J183" s="73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spans="1:27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3"/>
      <c r="F184" s="73"/>
      <c r="G184" s="73"/>
      <c r="H184" s="73"/>
      <c r="I184" s="73"/>
      <c r="J184" s="73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spans="1:27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3"/>
      <c r="F185" s="73"/>
      <c r="G185" s="73"/>
      <c r="H185" s="73"/>
      <c r="I185" s="73"/>
      <c r="J185" s="73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spans="1:27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3"/>
      <c r="F186" s="73"/>
      <c r="G186" s="73"/>
      <c r="H186" s="73"/>
      <c r="I186" s="73"/>
      <c r="J186" s="73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spans="1:27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3"/>
      <c r="F187" s="73"/>
      <c r="G187" s="73"/>
      <c r="H187" s="73"/>
      <c r="I187" s="73"/>
      <c r="J187" s="73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spans="1:27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3"/>
      <c r="F188" s="73"/>
      <c r="G188" s="73"/>
      <c r="H188" s="73"/>
      <c r="I188" s="73"/>
      <c r="J188" s="73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spans="1:27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3"/>
      <c r="F189" s="73"/>
      <c r="G189" s="73"/>
      <c r="H189" s="73"/>
      <c r="I189" s="73"/>
      <c r="J189" s="73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spans="1:27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3"/>
      <c r="F190" s="73"/>
      <c r="G190" s="73"/>
      <c r="H190" s="73"/>
      <c r="I190" s="73"/>
      <c r="J190" s="73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pans="1:27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3"/>
      <c r="F191" s="73"/>
      <c r="G191" s="73"/>
      <c r="H191" s="73"/>
      <c r="I191" s="73"/>
      <c r="J191" s="73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spans="1:27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3"/>
      <c r="F192" s="73"/>
      <c r="G192" s="73"/>
      <c r="H192" s="73"/>
      <c r="I192" s="73"/>
      <c r="J192" s="73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spans="1:27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3"/>
      <c r="F193" s="73"/>
      <c r="G193" s="73"/>
      <c r="H193" s="73"/>
      <c r="I193" s="73"/>
      <c r="J193" s="73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spans="1:27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3"/>
      <c r="F194" s="73"/>
      <c r="G194" s="73"/>
      <c r="H194" s="73"/>
      <c r="I194" s="73"/>
      <c r="J194" s="73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spans="1:27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3"/>
      <c r="F195" s="73"/>
      <c r="G195" s="73"/>
      <c r="H195" s="73"/>
      <c r="I195" s="73"/>
      <c r="J195" s="73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spans="1:27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3"/>
      <c r="F196" s="73"/>
      <c r="G196" s="73"/>
      <c r="H196" s="73"/>
      <c r="I196" s="73"/>
      <c r="J196" s="73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spans="1:27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3"/>
      <c r="F197" s="73"/>
      <c r="G197" s="73"/>
      <c r="H197" s="73"/>
      <c r="I197" s="73"/>
      <c r="J197" s="73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spans="1:27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3"/>
      <c r="F198" s="73"/>
      <c r="G198" s="73"/>
      <c r="H198" s="73"/>
      <c r="I198" s="73"/>
      <c r="J198" s="73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spans="1:27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3"/>
      <c r="F199" s="73"/>
      <c r="G199" s="73"/>
      <c r="H199" s="73"/>
      <c r="I199" s="73"/>
      <c r="J199" s="73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spans="1:27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3"/>
      <c r="F200" s="73"/>
      <c r="G200" s="73"/>
      <c r="H200" s="73"/>
      <c r="I200" s="73"/>
      <c r="J200" s="73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spans="1:27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3"/>
      <c r="F201" s="73"/>
      <c r="G201" s="73"/>
      <c r="H201" s="73"/>
      <c r="I201" s="73"/>
      <c r="J201" s="73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spans="1:27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3"/>
      <c r="F202" s="73"/>
      <c r="G202" s="73"/>
      <c r="H202" s="73"/>
      <c r="I202" s="73"/>
      <c r="J202" s="73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spans="1:27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3"/>
      <c r="F203" s="73"/>
      <c r="G203" s="73"/>
      <c r="H203" s="73"/>
      <c r="I203" s="73"/>
      <c r="J203" s="73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spans="1:27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3"/>
      <c r="F204" s="73"/>
      <c r="G204" s="73"/>
      <c r="H204" s="73"/>
      <c r="I204" s="73"/>
      <c r="J204" s="73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spans="1:27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3"/>
      <c r="F205" s="73"/>
      <c r="G205" s="73"/>
      <c r="H205" s="73"/>
      <c r="I205" s="73"/>
      <c r="J205" s="73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spans="1:27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3"/>
      <c r="F206" s="73"/>
      <c r="G206" s="73"/>
      <c r="H206" s="73"/>
      <c r="I206" s="73"/>
      <c r="J206" s="73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spans="1:27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3"/>
      <c r="F207" s="73"/>
      <c r="G207" s="73"/>
      <c r="H207" s="73"/>
      <c r="I207" s="73"/>
      <c r="J207" s="73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spans="1:27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3"/>
      <c r="F208" s="73"/>
      <c r="G208" s="73"/>
      <c r="H208" s="73"/>
      <c r="I208" s="73"/>
      <c r="J208" s="73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spans="1:27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3"/>
      <c r="F209" s="73"/>
      <c r="G209" s="73"/>
      <c r="H209" s="73"/>
      <c r="I209" s="73"/>
      <c r="J209" s="73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spans="1:27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3"/>
      <c r="F210" s="73"/>
      <c r="G210" s="73"/>
      <c r="H210" s="73"/>
      <c r="I210" s="73"/>
      <c r="J210" s="73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spans="1:27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3"/>
      <c r="F211" s="73"/>
      <c r="G211" s="73"/>
      <c r="H211" s="73"/>
      <c r="I211" s="73"/>
      <c r="J211" s="73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spans="1:27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3"/>
      <c r="F212" s="73"/>
      <c r="G212" s="73"/>
      <c r="H212" s="73"/>
      <c r="I212" s="73"/>
      <c r="J212" s="73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spans="1:27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3"/>
      <c r="F213" s="73"/>
      <c r="G213" s="73"/>
      <c r="H213" s="73"/>
      <c r="I213" s="73"/>
      <c r="J213" s="73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spans="1:27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3"/>
      <c r="F214" s="73"/>
      <c r="G214" s="73"/>
      <c r="H214" s="73"/>
      <c r="I214" s="73"/>
      <c r="J214" s="73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spans="1:27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3"/>
      <c r="F215" s="73"/>
      <c r="G215" s="73"/>
      <c r="H215" s="73"/>
      <c r="I215" s="73"/>
      <c r="J215" s="73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spans="1:27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3"/>
      <c r="F216" s="73"/>
      <c r="G216" s="73"/>
      <c r="H216" s="73"/>
      <c r="I216" s="73"/>
      <c r="J216" s="73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spans="1:27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3"/>
      <c r="F217" s="73"/>
      <c r="G217" s="73"/>
      <c r="H217" s="73"/>
      <c r="I217" s="73"/>
      <c r="J217" s="73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spans="1:27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3"/>
      <c r="F218" s="73"/>
      <c r="G218" s="73"/>
      <c r="H218" s="73"/>
      <c r="I218" s="73"/>
      <c r="J218" s="73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spans="1:27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3"/>
      <c r="F219" s="73"/>
      <c r="G219" s="73"/>
      <c r="H219" s="73"/>
      <c r="I219" s="73"/>
      <c r="J219" s="73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spans="1:27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3"/>
      <c r="F220" s="73"/>
      <c r="G220" s="73"/>
      <c r="H220" s="73"/>
      <c r="I220" s="73"/>
      <c r="J220" s="73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spans="1:27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3"/>
      <c r="F221" s="73"/>
      <c r="G221" s="73"/>
      <c r="H221" s="73"/>
      <c r="I221" s="73"/>
      <c r="J221" s="73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spans="1:27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3"/>
      <c r="F222" s="73"/>
      <c r="G222" s="73"/>
      <c r="H222" s="73"/>
      <c r="I222" s="73"/>
      <c r="J222" s="73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spans="1:27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3"/>
      <c r="F223" s="73"/>
      <c r="G223" s="73"/>
      <c r="H223" s="73"/>
      <c r="I223" s="73"/>
      <c r="J223" s="73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spans="1:27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3"/>
      <c r="F224" s="73"/>
      <c r="G224" s="73"/>
      <c r="H224" s="73"/>
      <c r="I224" s="73"/>
      <c r="J224" s="73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spans="1:27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3"/>
      <c r="F225" s="73"/>
      <c r="G225" s="73"/>
      <c r="H225" s="73"/>
      <c r="I225" s="73"/>
      <c r="J225" s="73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spans="1:27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3"/>
      <c r="F226" s="73"/>
      <c r="G226" s="73"/>
      <c r="H226" s="73"/>
      <c r="I226" s="73"/>
      <c r="J226" s="73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spans="1:27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3"/>
      <c r="F227" s="73"/>
      <c r="G227" s="73"/>
      <c r="H227" s="73"/>
      <c r="I227" s="73"/>
      <c r="J227" s="73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spans="1:27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3"/>
      <c r="F228" s="73"/>
      <c r="G228" s="73"/>
      <c r="H228" s="73"/>
      <c r="I228" s="73"/>
      <c r="J228" s="73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spans="1:27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3"/>
      <c r="F229" s="73"/>
      <c r="G229" s="73"/>
      <c r="H229" s="73"/>
      <c r="I229" s="73"/>
      <c r="J229" s="73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spans="1:27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88"/>
      <c r="F230" s="73"/>
      <c r="G230" s="73"/>
      <c r="H230" s="73"/>
      <c r="I230" s="73"/>
      <c r="J230" s="73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spans="1:27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3"/>
      <c r="F231" s="73"/>
      <c r="G231" s="73"/>
      <c r="H231" s="73"/>
      <c r="I231" s="73"/>
      <c r="J231" s="73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spans="1:27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3"/>
      <c r="F232" s="73"/>
      <c r="G232" s="73"/>
      <c r="H232" s="73"/>
      <c r="I232" s="73"/>
      <c r="J232" s="73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spans="1:27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3"/>
      <c r="F233" s="73"/>
      <c r="G233" s="73"/>
      <c r="H233" s="73"/>
      <c r="I233" s="73"/>
      <c r="J233" s="73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spans="1:27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3"/>
      <c r="F234" s="73"/>
      <c r="G234" s="73"/>
      <c r="H234" s="73"/>
      <c r="I234" s="73"/>
      <c r="J234" s="73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 spans="1:27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3"/>
      <c r="F235" s="73"/>
      <c r="G235" s="73"/>
      <c r="H235" s="73"/>
      <c r="I235" s="73"/>
      <c r="J235" s="73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 spans="1:27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3"/>
      <c r="F236" s="73"/>
      <c r="G236" s="73"/>
      <c r="H236" s="73"/>
      <c r="I236" s="73"/>
      <c r="J236" s="73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 spans="1:27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3"/>
      <c r="F237" s="73"/>
      <c r="G237" s="73"/>
      <c r="H237" s="73"/>
      <c r="I237" s="73"/>
      <c r="J237" s="73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 spans="1:27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3"/>
      <c r="F238" s="73"/>
      <c r="G238" s="73"/>
      <c r="H238" s="73"/>
      <c r="I238" s="73"/>
      <c r="J238" s="73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 spans="1:27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3"/>
      <c r="F239" s="73"/>
      <c r="G239" s="73"/>
      <c r="H239" s="73"/>
      <c r="I239" s="73"/>
      <c r="J239" s="73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 spans="1:27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3"/>
      <c r="F240" s="73"/>
      <c r="G240" s="73"/>
      <c r="H240" s="73"/>
      <c r="I240" s="73"/>
      <c r="J240" s="73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 spans="1:27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3"/>
      <c r="F241" s="73"/>
      <c r="G241" s="73"/>
      <c r="H241" s="73"/>
      <c r="I241" s="73"/>
      <c r="J241" s="73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 spans="1:27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3"/>
      <c r="F242" s="73"/>
      <c r="G242" s="73"/>
      <c r="H242" s="73"/>
      <c r="I242" s="73"/>
      <c r="J242" s="73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 spans="1:27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3"/>
      <c r="F243" s="73"/>
      <c r="G243" s="73"/>
      <c r="H243" s="73"/>
      <c r="I243" s="73"/>
      <c r="J243" s="73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 spans="1:27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3"/>
      <c r="F244" s="73"/>
      <c r="G244" s="73"/>
      <c r="H244" s="73"/>
      <c r="I244" s="73"/>
      <c r="J244" s="73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 spans="1:27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3"/>
      <c r="F245" s="73"/>
      <c r="G245" s="73"/>
      <c r="H245" s="73"/>
      <c r="I245" s="73"/>
      <c r="J245" s="73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 spans="1:27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3"/>
      <c r="F246" s="73"/>
      <c r="G246" s="73"/>
      <c r="H246" s="73"/>
      <c r="I246" s="73"/>
      <c r="J246" s="73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 spans="1:27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3"/>
      <c r="F247" s="73"/>
      <c r="G247" s="73"/>
      <c r="H247" s="73"/>
      <c r="I247" s="73"/>
      <c r="J247" s="73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 spans="1:27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3"/>
      <c r="F248" s="73"/>
      <c r="G248" s="73"/>
      <c r="H248" s="73"/>
      <c r="I248" s="73"/>
      <c r="J248" s="73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 spans="1:27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3"/>
      <c r="F249" s="73"/>
      <c r="G249" s="73"/>
      <c r="H249" s="73"/>
      <c r="I249" s="73"/>
      <c r="J249" s="73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 spans="1:27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73"/>
      <c r="F250" s="73"/>
      <c r="G250" s="73"/>
      <c r="H250" s="73"/>
      <c r="I250" s="73"/>
      <c r="J250" s="73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 spans="1:27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3"/>
      <c r="F251" s="73"/>
      <c r="G251" s="73"/>
      <c r="H251" s="73"/>
      <c r="I251" s="73"/>
      <c r="J251" s="73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 spans="1:27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3"/>
      <c r="F252" s="73"/>
      <c r="G252" s="73"/>
      <c r="H252" s="73"/>
      <c r="I252" s="73"/>
      <c r="J252" s="73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 spans="1:27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3"/>
      <c r="F253" s="73"/>
      <c r="G253" s="73"/>
      <c r="H253" s="73"/>
      <c r="I253" s="73"/>
      <c r="J253" s="73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 spans="1:27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3"/>
      <c r="F254" s="73"/>
      <c r="G254" s="73"/>
      <c r="H254" s="73"/>
      <c r="I254" s="73"/>
      <c r="J254" s="73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 spans="1:27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3"/>
      <c r="F255" s="73"/>
      <c r="G255" s="73"/>
      <c r="H255" s="73"/>
      <c r="I255" s="73"/>
      <c r="J255" s="73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 spans="1:27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3"/>
      <c r="F256" s="73"/>
      <c r="G256" s="73"/>
      <c r="H256" s="73"/>
      <c r="I256" s="73"/>
      <c r="J256" s="73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 spans="1:27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3"/>
      <c r="F257" s="73"/>
      <c r="G257" s="73"/>
      <c r="H257" s="73"/>
      <c r="I257" s="73"/>
      <c r="J257" s="73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 spans="1:27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3"/>
      <c r="F258" s="73"/>
      <c r="G258" s="73"/>
      <c r="H258" s="73"/>
      <c r="I258" s="73"/>
      <c r="J258" s="73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 spans="1:27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3"/>
      <c r="F259" s="73"/>
      <c r="G259" s="73"/>
      <c r="H259" s="73"/>
      <c r="I259" s="73"/>
      <c r="J259" s="73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 spans="1:27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3"/>
      <c r="F260" s="73"/>
      <c r="G260" s="73"/>
      <c r="H260" s="73"/>
      <c r="I260" s="73"/>
      <c r="J260" s="73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 spans="1:27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3"/>
      <c r="F261" s="73"/>
      <c r="G261" s="73"/>
      <c r="H261" s="73"/>
      <c r="I261" s="73"/>
      <c r="J261" s="73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 spans="1:27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3"/>
      <c r="F262" s="73"/>
      <c r="G262" s="73"/>
      <c r="H262" s="73"/>
      <c r="I262" s="73"/>
      <c r="J262" s="73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 spans="1:27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3"/>
      <c r="F263" s="73"/>
      <c r="G263" s="73"/>
      <c r="H263" s="73"/>
      <c r="I263" s="73"/>
      <c r="J263" s="73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 spans="1:27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3"/>
      <c r="F264" s="73"/>
      <c r="G264" s="73"/>
      <c r="H264" s="73"/>
      <c r="I264" s="73"/>
      <c r="J264" s="73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 spans="1:27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3"/>
      <c r="F265" s="73"/>
      <c r="G265" s="73"/>
      <c r="H265" s="73"/>
      <c r="I265" s="73"/>
      <c r="J265" s="73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 spans="1:27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3"/>
      <c r="F266" s="73"/>
      <c r="G266" s="73"/>
      <c r="H266" s="73"/>
      <c r="I266" s="73"/>
      <c r="J266" s="73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 spans="1:27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3"/>
      <c r="F267" s="73"/>
      <c r="G267" s="73"/>
      <c r="H267" s="73"/>
      <c r="I267" s="73"/>
      <c r="J267" s="73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 spans="1:27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3"/>
      <c r="F268" s="73"/>
      <c r="G268" s="73"/>
      <c r="H268" s="73"/>
      <c r="I268" s="73"/>
      <c r="J268" s="73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 spans="1:27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3"/>
      <c r="F269" s="73"/>
      <c r="G269" s="73"/>
      <c r="H269" s="73"/>
      <c r="I269" s="73"/>
      <c r="J269" s="73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 spans="1:27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88"/>
      <c r="F270" s="88"/>
      <c r="G270" s="73"/>
      <c r="H270" s="73"/>
      <c r="I270" s="73"/>
      <c r="J270" s="73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 spans="1:27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88"/>
      <c r="F271" s="88"/>
      <c r="G271" s="73"/>
      <c r="H271" s="73"/>
      <c r="I271" s="73"/>
      <c r="J271" s="73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 spans="1:27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3"/>
      <c r="F272" s="73"/>
      <c r="G272" s="73"/>
      <c r="H272" s="73"/>
      <c r="I272" s="73"/>
      <c r="J272" s="73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 spans="1:27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3"/>
      <c r="F273" s="73"/>
      <c r="G273" s="73"/>
      <c r="H273" s="73"/>
      <c r="I273" s="73"/>
      <c r="J273" s="73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 spans="1:27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3"/>
      <c r="F274" s="73"/>
      <c r="G274" s="73"/>
      <c r="H274" s="73"/>
      <c r="I274" s="73"/>
      <c r="J274" s="73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 spans="1:27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3"/>
      <c r="F275" s="73"/>
      <c r="G275" s="73"/>
      <c r="H275" s="73"/>
      <c r="I275" s="73"/>
      <c r="J275" s="73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 spans="1:27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3"/>
      <c r="F276" s="73"/>
      <c r="G276" s="73"/>
      <c r="H276" s="73"/>
      <c r="I276" s="73"/>
      <c r="J276" s="73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 spans="1:27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3"/>
      <c r="F277" s="73"/>
      <c r="G277" s="73"/>
      <c r="H277" s="73"/>
      <c r="I277" s="73"/>
      <c r="J277" s="73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 spans="1:27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3"/>
      <c r="F278" s="73"/>
      <c r="G278" s="73"/>
      <c r="H278" s="73"/>
      <c r="I278" s="73"/>
      <c r="J278" s="73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 spans="1:27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3"/>
      <c r="F279" s="73"/>
      <c r="G279" s="73"/>
      <c r="H279" s="73"/>
      <c r="I279" s="73"/>
      <c r="J279" s="73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 spans="1:27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3"/>
      <c r="F280" s="73"/>
      <c r="G280" s="73"/>
      <c r="H280" s="73"/>
      <c r="I280" s="73"/>
      <c r="J280" s="73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 spans="1:27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3"/>
      <c r="F281" s="73"/>
      <c r="G281" s="73"/>
      <c r="H281" s="73"/>
      <c r="I281" s="73"/>
      <c r="J281" s="73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 spans="1:27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3"/>
      <c r="F282" s="73"/>
      <c r="G282" s="73"/>
      <c r="H282" s="73"/>
      <c r="I282" s="73"/>
      <c r="J282" s="73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 spans="1:27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3"/>
      <c r="F283" s="73"/>
      <c r="G283" s="73"/>
      <c r="H283" s="73"/>
      <c r="I283" s="73"/>
      <c r="J283" s="73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 spans="1:27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3"/>
      <c r="F284" s="73"/>
      <c r="G284" s="73"/>
      <c r="H284" s="73"/>
      <c r="I284" s="73"/>
      <c r="J284" s="73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 spans="1:27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3"/>
      <c r="F285" s="73"/>
      <c r="G285" s="73"/>
      <c r="H285" s="73"/>
      <c r="I285" s="73"/>
      <c r="J285" s="73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 spans="1:27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3"/>
      <c r="F286" s="73"/>
      <c r="G286" s="73"/>
      <c r="H286" s="73"/>
      <c r="I286" s="73"/>
      <c r="J286" s="73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 spans="1:27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3"/>
      <c r="F287" s="73"/>
      <c r="G287" s="73"/>
      <c r="H287" s="73"/>
      <c r="I287" s="73"/>
      <c r="J287" s="73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 spans="1:27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3"/>
      <c r="F288" s="73"/>
      <c r="G288" s="73"/>
      <c r="H288" s="73"/>
      <c r="I288" s="73"/>
      <c r="J288" s="73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 spans="1:27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3"/>
      <c r="F289" s="73"/>
      <c r="G289" s="73"/>
      <c r="H289" s="73"/>
      <c r="I289" s="73"/>
      <c r="J289" s="73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 spans="1:27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3"/>
      <c r="F290" s="73"/>
      <c r="G290" s="73"/>
      <c r="H290" s="73"/>
      <c r="I290" s="73"/>
      <c r="J290" s="73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 spans="1:27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3"/>
      <c r="F291" s="73"/>
      <c r="G291" s="73"/>
      <c r="H291" s="73"/>
      <c r="I291" s="73"/>
      <c r="J291" s="73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 spans="1:27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3"/>
      <c r="F292" s="73"/>
      <c r="G292" s="73"/>
      <c r="H292" s="73"/>
      <c r="I292" s="73"/>
      <c r="J292" s="73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 spans="1:27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3"/>
      <c r="F293" s="73"/>
      <c r="G293" s="73"/>
      <c r="H293" s="73"/>
      <c r="I293" s="73"/>
      <c r="J293" s="73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 spans="1:27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3"/>
      <c r="F294" s="73"/>
      <c r="G294" s="73"/>
      <c r="H294" s="73"/>
      <c r="I294" s="73"/>
      <c r="J294" s="73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 spans="1:27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3"/>
      <c r="F295" s="73"/>
      <c r="G295" s="73"/>
      <c r="H295" s="73"/>
      <c r="I295" s="73"/>
      <c r="J295" s="73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 spans="1:27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3"/>
      <c r="F296" s="73"/>
      <c r="G296" s="73"/>
      <c r="H296" s="73"/>
      <c r="I296" s="73"/>
      <c r="J296" s="73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 spans="1:27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3"/>
      <c r="F297" s="73"/>
      <c r="G297" s="73"/>
      <c r="H297" s="73"/>
      <c r="I297" s="73"/>
      <c r="J297" s="73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 spans="1:27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3"/>
      <c r="F298" s="73"/>
      <c r="G298" s="73"/>
      <c r="H298" s="73"/>
      <c r="I298" s="73"/>
      <c r="J298" s="73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 spans="1:27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3"/>
      <c r="F299" s="73"/>
      <c r="G299" s="73"/>
      <c r="H299" s="73"/>
      <c r="I299" s="73"/>
      <c r="J299" s="73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 spans="1:27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3"/>
      <c r="F300" s="73"/>
      <c r="G300" s="73"/>
      <c r="H300" s="73"/>
      <c r="I300" s="73"/>
      <c r="J300" s="73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 spans="1:27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3"/>
      <c r="F301" s="73"/>
      <c r="G301" s="73"/>
      <c r="H301" s="73"/>
      <c r="I301" s="73"/>
      <c r="J301" s="73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 spans="1:27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3"/>
      <c r="F302" s="73"/>
      <c r="G302" s="73"/>
      <c r="H302" s="73"/>
      <c r="I302" s="73"/>
      <c r="J302" s="73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 spans="1:27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3"/>
      <c r="F303" s="73"/>
      <c r="G303" s="73"/>
      <c r="H303" s="73"/>
      <c r="I303" s="73"/>
      <c r="J303" s="73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 spans="1:27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3"/>
      <c r="F304" s="73"/>
      <c r="G304" s="73"/>
      <c r="H304" s="73"/>
      <c r="I304" s="73"/>
      <c r="J304" s="73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 spans="1:27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3"/>
      <c r="F305" s="73"/>
      <c r="G305" s="73"/>
      <c r="H305" s="73"/>
      <c r="I305" s="73"/>
      <c r="J305" s="73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 spans="1:27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3"/>
      <c r="F306" s="73"/>
      <c r="G306" s="73"/>
      <c r="H306" s="73"/>
      <c r="I306" s="73"/>
      <c r="J306" s="73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 spans="1:27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3"/>
      <c r="F307" s="73"/>
      <c r="G307" s="73"/>
      <c r="H307" s="73"/>
      <c r="I307" s="73"/>
      <c r="J307" s="73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 spans="1:27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3"/>
      <c r="F308" s="73"/>
      <c r="G308" s="73"/>
      <c r="H308" s="73"/>
      <c r="I308" s="73"/>
      <c r="J308" s="73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 spans="1:27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3"/>
      <c r="F309" s="73"/>
      <c r="G309" s="73"/>
      <c r="H309" s="73"/>
      <c r="I309" s="73"/>
      <c r="J309" s="73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 spans="1:27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3"/>
      <c r="F310" s="73"/>
      <c r="G310" s="73"/>
      <c r="H310" s="73"/>
      <c r="I310" s="73"/>
      <c r="J310" s="73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 spans="1:27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3"/>
      <c r="F311" s="73"/>
      <c r="G311" s="73"/>
      <c r="H311" s="73"/>
      <c r="I311" s="73"/>
      <c r="J311" s="73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 spans="1:27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3"/>
      <c r="F312" s="73"/>
      <c r="G312" s="73"/>
      <c r="H312" s="73"/>
      <c r="I312" s="73"/>
      <c r="J312" s="73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 spans="1:27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3"/>
      <c r="F313" s="73"/>
      <c r="G313" s="73"/>
      <c r="H313" s="73"/>
      <c r="I313" s="73"/>
      <c r="J313" s="73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 spans="1:27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3"/>
      <c r="F314" s="73"/>
      <c r="G314" s="73"/>
      <c r="H314" s="73"/>
      <c r="I314" s="73"/>
      <c r="J314" s="73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 spans="1:27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3"/>
      <c r="F315" s="73"/>
      <c r="G315" s="73"/>
      <c r="H315" s="73"/>
      <c r="I315" s="73"/>
      <c r="J315" s="73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 spans="1:27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3"/>
      <c r="F316" s="73"/>
      <c r="G316" s="73"/>
      <c r="H316" s="73"/>
      <c r="I316" s="73"/>
      <c r="J316" s="73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 spans="1:27" x14ac:dyDescent="0.2">
      <c r="A317" s="77">
        <v>316</v>
      </c>
      <c r="B317" s="78">
        <v>446</v>
      </c>
      <c r="C317" s="79" t="s">
        <v>6096</v>
      </c>
      <c r="D317" s="78">
        <v>35</v>
      </c>
      <c r="E317" s="73"/>
      <c r="F317" s="73"/>
      <c r="G317" s="73"/>
      <c r="H317" s="73"/>
      <c r="I317" s="73"/>
      <c r="J317" s="73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 spans="1:27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3"/>
      <c r="F318" s="73"/>
      <c r="G318" s="73"/>
      <c r="H318" s="73"/>
      <c r="I318" s="73"/>
      <c r="J318" s="73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 spans="1:27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3"/>
      <c r="F319" s="73"/>
      <c r="G319" s="73"/>
      <c r="H319" s="73"/>
      <c r="I319" s="73"/>
      <c r="J319" s="73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 spans="1:27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3"/>
      <c r="F320" s="73"/>
      <c r="G320" s="73"/>
      <c r="H320" s="73"/>
      <c r="I320" s="73"/>
      <c r="J320" s="73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 spans="1:27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3"/>
      <c r="F321" s="73"/>
      <c r="G321" s="73"/>
      <c r="H321" s="73"/>
      <c r="I321" s="73"/>
      <c r="J321" s="73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 spans="1:27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3"/>
      <c r="F322" s="73"/>
      <c r="G322" s="73"/>
      <c r="H322" s="73"/>
      <c r="I322" s="73"/>
      <c r="J322" s="73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 spans="1:27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3"/>
      <c r="F323" s="73"/>
      <c r="G323" s="73"/>
      <c r="H323" s="73"/>
      <c r="I323" s="73"/>
      <c r="J323" s="73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 spans="1:27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3"/>
      <c r="F324" s="73"/>
      <c r="G324" s="73"/>
      <c r="H324" s="73"/>
      <c r="I324" s="73"/>
      <c r="J324" s="73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 spans="1:27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3"/>
      <c r="F325" s="73"/>
      <c r="G325" s="73"/>
      <c r="H325" s="73"/>
      <c r="I325" s="73"/>
      <c r="J325" s="73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 spans="1:27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3"/>
      <c r="F326" s="73"/>
      <c r="G326" s="73"/>
      <c r="H326" s="73"/>
      <c r="I326" s="73"/>
      <c r="J326" s="73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 spans="1:27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3"/>
      <c r="F327" s="73"/>
      <c r="G327" s="73"/>
      <c r="H327" s="73"/>
      <c r="I327" s="73"/>
      <c r="J327" s="73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 spans="1:27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3"/>
      <c r="F328" s="73"/>
      <c r="G328" s="73"/>
      <c r="H328" s="73"/>
      <c r="I328" s="73"/>
      <c r="J328" s="73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 spans="1:27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3"/>
      <c r="F329" s="73"/>
      <c r="G329" s="73"/>
      <c r="H329" s="73"/>
      <c r="I329" s="73"/>
      <c r="J329" s="73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 spans="1:27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3"/>
      <c r="F330" s="73"/>
      <c r="G330" s="73"/>
      <c r="H330" s="73"/>
      <c r="I330" s="73"/>
      <c r="J330" s="73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 spans="1:27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3"/>
      <c r="F331" s="73"/>
      <c r="G331" s="73"/>
      <c r="H331" s="73"/>
      <c r="I331" s="73"/>
      <c r="J331" s="73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 spans="1:27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3"/>
      <c r="F332" s="73"/>
      <c r="G332" s="73"/>
      <c r="H332" s="73"/>
      <c r="I332" s="73"/>
      <c r="J332" s="73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 spans="1:27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3"/>
      <c r="F333" s="73"/>
      <c r="G333" s="73"/>
      <c r="H333" s="73"/>
      <c r="I333" s="73"/>
      <c r="J333" s="73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 spans="1:27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3"/>
      <c r="F334" s="73"/>
      <c r="G334" s="73"/>
      <c r="H334" s="73"/>
      <c r="I334" s="73"/>
      <c r="J334" s="73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 spans="1:27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3"/>
      <c r="F335" s="73"/>
      <c r="G335" s="73"/>
      <c r="H335" s="73"/>
      <c r="I335" s="73"/>
      <c r="J335" s="73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 spans="1:27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3"/>
      <c r="F336" s="73"/>
      <c r="G336" s="73"/>
      <c r="H336" s="73"/>
      <c r="I336" s="73"/>
      <c r="J336" s="73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 spans="1:27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3"/>
      <c r="F337" s="73"/>
      <c r="G337" s="73"/>
      <c r="H337" s="73"/>
      <c r="I337" s="73"/>
      <c r="J337" s="73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 spans="1:27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3"/>
      <c r="F338" s="73"/>
      <c r="G338" s="73"/>
      <c r="H338" s="73"/>
      <c r="I338" s="73"/>
      <c r="J338" s="73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 spans="1:27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3"/>
      <c r="F339" s="73"/>
      <c r="G339" s="73"/>
      <c r="H339" s="73"/>
      <c r="I339" s="73"/>
      <c r="J339" s="73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 spans="1:27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3"/>
      <c r="F340" s="73"/>
      <c r="G340" s="73"/>
      <c r="H340" s="73"/>
      <c r="I340" s="73"/>
      <c r="J340" s="73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 spans="1:27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3"/>
      <c r="F341" s="73"/>
      <c r="G341" s="73"/>
      <c r="H341" s="73"/>
      <c r="I341" s="73"/>
      <c r="J341" s="73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 spans="1:27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3"/>
      <c r="F342" s="73"/>
      <c r="G342" s="73"/>
      <c r="H342" s="73"/>
      <c r="I342" s="73"/>
      <c r="J342" s="73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 spans="1:27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3"/>
      <c r="F343" s="73"/>
      <c r="G343" s="73"/>
      <c r="H343" s="73"/>
      <c r="I343" s="73"/>
      <c r="J343" s="73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 spans="1:27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3"/>
      <c r="F344" s="73"/>
      <c r="G344" s="73"/>
      <c r="H344" s="73"/>
      <c r="I344" s="73"/>
      <c r="J344" s="73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 spans="1:27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88"/>
      <c r="F345" s="73"/>
      <c r="G345" s="73"/>
      <c r="H345" s="73"/>
      <c r="I345" s="73"/>
      <c r="J345" s="73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 spans="1:27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3"/>
      <c r="F346" s="73"/>
      <c r="G346" s="73"/>
      <c r="H346" s="73"/>
      <c r="I346" s="73"/>
      <c r="J346" s="73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 spans="1:27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3"/>
      <c r="F347" s="73"/>
      <c r="G347" s="73"/>
      <c r="H347" s="73"/>
      <c r="I347" s="73"/>
      <c r="J347" s="73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 spans="1:27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3"/>
      <c r="F348" s="73"/>
      <c r="G348" s="73"/>
      <c r="H348" s="73"/>
      <c r="I348" s="73"/>
      <c r="J348" s="73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 spans="1:27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3"/>
      <c r="F349" s="73"/>
      <c r="G349" s="73"/>
      <c r="H349" s="73"/>
      <c r="I349" s="73"/>
      <c r="J349" s="73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 spans="1:27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3"/>
      <c r="F350" s="73"/>
      <c r="G350" s="73"/>
      <c r="H350" s="73"/>
      <c r="I350" s="73"/>
      <c r="J350" s="73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 spans="1:27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3"/>
      <c r="F351" s="73"/>
      <c r="G351" s="73"/>
      <c r="H351" s="73"/>
      <c r="I351" s="73"/>
      <c r="J351" s="73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 spans="1:27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3"/>
      <c r="F352" s="73"/>
      <c r="G352" s="73"/>
      <c r="H352" s="73"/>
      <c r="I352" s="73"/>
      <c r="J352" s="73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 spans="1:27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3"/>
      <c r="F353" s="73"/>
      <c r="G353" s="73"/>
      <c r="H353" s="73"/>
      <c r="I353" s="73"/>
      <c r="J353" s="73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 spans="1:27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3"/>
      <c r="F354" s="73"/>
      <c r="G354" s="73"/>
      <c r="H354" s="73"/>
      <c r="I354" s="73"/>
      <c r="J354" s="73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 spans="1:27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3"/>
      <c r="F355" s="73"/>
      <c r="G355" s="73"/>
      <c r="H355" s="73"/>
      <c r="I355" s="73"/>
      <c r="J355" s="73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 spans="1:27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3"/>
      <c r="F356" s="73"/>
      <c r="G356" s="73"/>
      <c r="H356" s="73"/>
      <c r="I356" s="73"/>
      <c r="J356" s="73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3"/>
      <c r="F357" s="73"/>
      <c r="G357" s="73"/>
      <c r="H357" s="73"/>
      <c r="I357" s="73"/>
      <c r="J357" s="73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 spans="1:27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3"/>
      <c r="F358" s="73"/>
      <c r="G358" s="73"/>
      <c r="H358" s="73"/>
      <c r="I358" s="73"/>
      <c r="J358" s="73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 spans="1:27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3"/>
      <c r="F359" s="73"/>
      <c r="G359" s="73"/>
      <c r="H359" s="73"/>
      <c r="I359" s="73"/>
      <c r="J359" s="73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 spans="1:27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3"/>
      <c r="F360" s="73"/>
      <c r="G360" s="73"/>
      <c r="H360" s="73"/>
      <c r="I360" s="73"/>
      <c r="J360" s="73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 spans="1:27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3"/>
      <c r="F361" s="73"/>
      <c r="G361" s="73"/>
      <c r="H361" s="73"/>
      <c r="I361" s="73"/>
      <c r="J361" s="73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 spans="1:27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3"/>
      <c r="F362" s="73"/>
      <c r="G362" s="73"/>
      <c r="H362" s="73"/>
      <c r="I362" s="73"/>
      <c r="J362" s="73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 spans="1:27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3"/>
      <c r="F363" s="73"/>
      <c r="G363" s="73"/>
      <c r="H363" s="73"/>
      <c r="I363" s="73"/>
      <c r="J363" s="73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 spans="1:27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3"/>
      <c r="F364" s="73"/>
      <c r="G364" s="73"/>
      <c r="H364" s="73"/>
      <c r="I364" s="73"/>
      <c r="J364" s="73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 spans="1:27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3"/>
      <c r="F365" s="73"/>
      <c r="G365" s="73"/>
      <c r="H365" s="73"/>
      <c r="I365" s="73"/>
      <c r="J365" s="73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 spans="1:27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3"/>
      <c r="F366" s="73"/>
      <c r="G366" s="73"/>
      <c r="H366" s="73"/>
      <c r="I366" s="73"/>
      <c r="J366" s="73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 spans="1:27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3"/>
      <c r="F367" s="73"/>
      <c r="G367" s="73"/>
      <c r="H367" s="73"/>
      <c r="I367" s="73"/>
      <c r="J367" s="73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 spans="1:27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3"/>
      <c r="F368" s="73"/>
      <c r="G368" s="73"/>
      <c r="H368" s="73"/>
      <c r="I368" s="73"/>
      <c r="J368" s="73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 spans="1:27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3"/>
      <c r="F369" s="73"/>
      <c r="G369" s="73"/>
      <c r="H369" s="73"/>
      <c r="I369" s="73"/>
      <c r="J369" s="73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 spans="1:27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3"/>
      <c r="F370" s="73"/>
      <c r="G370" s="73"/>
      <c r="H370" s="73"/>
      <c r="I370" s="73"/>
      <c r="J370" s="73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 spans="1:27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3"/>
      <c r="F371" s="73"/>
      <c r="G371" s="73"/>
      <c r="H371" s="73"/>
      <c r="I371" s="73"/>
      <c r="J371" s="73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 spans="1:27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3"/>
      <c r="F372" s="73"/>
      <c r="G372" s="73"/>
      <c r="H372" s="73"/>
      <c r="I372" s="73"/>
      <c r="J372" s="73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 spans="1:27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3"/>
      <c r="F373" s="73"/>
      <c r="G373" s="73"/>
      <c r="H373" s="73"/>
      <c r="I373" s="73"/>
      <c r="J373" s="73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 spans="1:27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3"/>
      <c r="F374" s="73"/>
      <c r="G374" s="73"/>
      <c r="H374" s="73"/>
      <c r="I374" s="73"/>
      <c r="J374" s="73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 spans="1:27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3"/>
      <c r="F375" s="73"/>
      <c r="G375" s="73"/>
      <c r="H375" s="73"/>
      <c r="I375" s="73"/>
      <c r="J375" s="73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 spans="1:27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3"/>
      <c r="F376" s="73"/>
      <c r="G376" s="73"/>
      <c r="H376" s="73"/>
      <c r="I376" s="73"/>
      <c r="J376" s="73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 spans="1:27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3"/>
      <c r="F377" s="73"/>
      <c r="G377" s="73"/>
      <c r="H377" s="73"/>
      <c r="I377" s="73"/>
      <c r="J377" s="73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 spans="1:27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3"/>
      <c r="F378" s="73"/>
      <c r="G378" s="73"/>
      <c r="H378" s="73"/>
      <c r="I378" s="73"/>
      <c r="J378" s="73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 spans="1:27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3"/>
      <c r="F379" s="73"/>
      <c r="G379" s="73"/>
      <c r="H379" s="73"/>
      <c r="I379" s="73"/>
      <c r="J379" s="73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 spans="1:27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3"/>
      <c r="F380" s="73"/>
      <c r="G380" s="73"/>
      <c r="H380" s="73"/>
      <c r="I380" s="73"/>
      <c r="J380" s="73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 spans="1:27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3"/>
      <c r="F381" s="73"/>
      <c r="G381" s="73"/>
      <c r="H381" s="73"/>
      <c r="I381" s="73"/>
      <c r="J381" s="73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 spans="1:27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3"/>
      <c r="F382" s="73"/>
      <c r="G382" s="73"/>
      <c r="H382" s="73"/>
      <c r="I382" s="73"/>
      <c r="J382" s="73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 spans="1:27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3"/>
      <c r="F383" s="73"/>
      <c r="G383" s="73"/>
      <c r="H383" s="73"/>
      <c r="I383" s="73"/>
      <c r="J383" s="73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 spans="1:27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3"/>
      <c r="F384" s="73"/>
      <c r="G384" s="73"/>
      <c r="H384" s="73"/>
      <c r="I384" s="73"/>
      <c r="J384" s="73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 spans="1:27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3"/>
      <c r="F385" s="73"/>
      <c r="G385" s="73"/>
      <c r="H385" s="73"/>
      <c r="I385" s="73"/>
      <c r="J385" s="73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 spans="1:27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3"/>
      <c r="F386" s="73"/>
      <c r="G386" s="73"/>
      <c r="H386" s="73"/>
      <c r="I386" s="73"/>
      <c r="J386" s="73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 spans="1:27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3"/>
      <c r="F387" s="73"/>
      <c r="G387" s="73"/>
      <c r="H387" s="73"/>
      <c r="I387" s="73"/>
      <c r="J387" s="73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spans="1:27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3"/>
      <c r="F388" s="73"/>
      <c r="G388" s="73"/>
      <c r="H388" s="73"/>
      <c r="I388" s="73"/>
      <c r="J388" s="73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 spans="1:27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3"/>
      <c r="F389" s="73"/>
      <c r="G389" s="73"/>
      <c r="H389" s="73"/>
      <c r="I389" s="73"/>
      <c r="J389" s="73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 spans="1:27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3"/>
      <c r="F390" s="73"/>
      <c r="G390" s="73"/>
      <c r="H390" s="73"/>
      <c r="I390" s="73"/>
      <c r="J390" s="73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 spans="1:27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3"/>
      <c r="F391" s="73"/>
      <c r="G391" s="73"/>
      <c r="H391" s="73"/>
      <c r="I391" s="73"/>
      <c r="J391" s="73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 spans="1:27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3"/>
      <c r="F392" s="73"/>
      <c r="G392" s="73"/>
      <c r="H392" s="73"/>
      <c r="I392" s="73"/>
      <c r="J392" s="73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 spans="1:27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3"/>
      <c r="F393" s="73"/>
      <c r="G393" s="73"/>
      <c r="H393" s="73"/>
      <c r="I393" s="73"/>
      <c r="J393" s="73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 spans="1:27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3"/>
      <c r="F394" s="73"/>
      <c r="G394" s="73"/>
      <c r="H394" s="73"/>
      <c r="I394" s="73"/>
      <c r="J394" s="73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 spans="1:27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3"/>
      <c r="F395" s="73"/>
      <c r="G395" s="73"/>
      <c r="H395" s="73"/>
      <c r="I395" s="73"/>
      <c r="J395" s="73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 spans="1:27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3"/>
      <c r="F396" s="73"/>
      <c r="G396" s="73"/>
      <c r="H396" s="73"/>
      <c r="I396" s="73"/>
      <c r="J396" s="73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 spans="1:27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3"/>
      <c r="F397" s="73"/>
      <c r="G397" s="73"/>
      <c r="H397" s="73"/>
      <c r="I397" s="73"/>
      <c r="J397" s="73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 spans="1:27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3"/>
      <c r="F398" s="73"/>
      <c r="G398" s="73"/>
      <c r="H398" s="73"/>
      <c r="I398" s="73"/>
      <c r="J398" s="73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 spans="1:27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3"/>
      <c r="F399" s="73"/>
      <c r="G399" s="73"/>
      <c r="H399" s="73"/>
      <c r="I399" s="73"/>
      <c r="J399" s="73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 spans="1:27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3"/>
      <c r="F400" s="73"/>
      <c r="G400" s="73"/>
      <c r="H400" s="73"/>
      <c r="I400" s="73"/>
      <c r="J400" s="73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 spans="1:27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3"/>
      <c r="F401" s="73"/>
      <c r="G401" s="73"/>
      <c r="H401" s="73"/>
      <c r="I401" s="73"/>
      <c r="J401" s="73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 spans="1:27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3"/>
      <c r="F402" s="73"/>
      <c r="G402" s="73"/>
      <c r="H402" s="73"/>
      <c r="I402" s="73"/>
      <c r="J402" s="73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 spans="1:27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3"/>
      <c r="F403" s="73"/>
      <c r="G403" s="73"/>
      <c r="H403" s="73"/>
      <c r="I403" s="73"/>
      <c r="J403" s="73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 spans="1:27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3"/>
      <c r="F404" s="73"/>
      <c r="G404" s="73"/>
      <c r="H404" s="73"/>
      <c r="I404" s="73"/>
      <c r="J404" s="73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 spans="1:27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3"/>
      <c r="F405" s="73"/>
      <c r="G405" s="73"/>
      <c r="H405" s="73"/>
      <c r="I405" s="73"/>
      <c r="J405" s="73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 spans="1:27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3"/>
      <c r="F406" s="73"/>
      <c r="G406" s="73"/>
      <c r="H406" s="73"/>
      <c r="I406" s="73"/>
      <c r="J406" s="73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 spans="1:27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3"/>
      <c r="F407" s="73"/>
      <c r="G407" s="73"/>
      <c r="H407" s="73"/>
      <c r="I407" s="73"/>
      <c r="J407" s="73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 spans="1:27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3"/>
      <c r="F408" s="73"/>
      <c r="G408" s="73"/>
      <c r="H408" s="73"/>
      <c r="I408" s="73"/>
      <c r="J408" s="73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 spans="1:27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3"/>
      <c r="F409" s="73"/>
      <c r="G409" s="73"/>
      <c r="H409" s="73"/>
      <c r="I409" s="73"/>
      <c r="J409" s="73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 spans="1:27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3"/>
      <c r="F410" s="73"/>
      <c r="G410" s="73"/>
      <c r="H410" s="73"/>
      <c r="I410" s="73"/>
      <c r="J410" s="73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 spans="1:27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3"/>
      <c r="F411" s="73"/>
      <c r="G411" s="73"/>
      <c r="H411" s="73"/>
      <c r="I411" s="73"/>
      <c r="J411" s="73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 spans="1:27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3"/>
      <c r="F412" s="73"/>
      <c r="G412" s="73"/>
      <c r="H412" s="73"/>
      <c r="I412" s="73"/>
      <c r="J412" s="73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 spans="1:27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3"/>
      <c r="F413" s="73"/>
      <c r="G413" s="73"/>
      <c r="H413" s="73"/>
      <c r="I413" s="73"/>
      <c r="J413" s="73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 spans="1:27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3"/>
      <c r="F414" s="73"/>
      <c r="G414" s="73"/>
      <c r="H414" s="73"/>
      <c r="I414" s="73"/>
      <c r="J414" s="73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 spans="1:27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3"/>
      <c r="F415" s="73"/>
      <c r="G415" s="73"/>
      <c r="H415" s="73"/>
      <c r="I415" s="73"/>
      <c r="J415" s="73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 spans="1:27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3"/>
      <c r="F416" s="73"/>
      <c r="G416" s="73"/>
      <c r="H416" s="73"/>
      <c r="I416" s="73"/>
      <c r="J416" s="73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 spans="1:27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3"/>
      <c r="F417" s="73"/>
      <c r="G417" s="73"/>
      <c r="H417" s="73"/>
      <c r="I417" s="73"/>
      <c r="J417" s="73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 spans="1:27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3"/>
      <c r="F418" s="73"/>
      <c r="G418" s="73"/>
      <c r="H418" s="73"/>
      <c r="I418" s="73"/>
      <c r="J418" s="73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 spans="1:27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3"/>
      <c r="F419" s="73"/>
      <c r="G419" s="73"/>
      <c r="H419" s="73"/>
      <c r="I419" s="73"/>
      <c r="J419" s="73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 spans="1:27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3"/>
      <c r="F420" s="73"/>
      <c r="G420" s="73"/>
      <c r="H420" s="73"/>
      <c r="I420" s="73"/>
      <c r="J420" s="73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 spans="1:27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3"/>
      <c r="F421" s="73"/>
      <c r="G421" s="73"/>
      <c r="H421" s="73"/>
      <c r="I421" s="73"/>
      <c r="J421" s="73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 spans="1:27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3"/>
      <c r="F422" s="73"/>
      <c r="G422" s="73"/>
      <c r="H422" s="73"/>
      <c r="I422" s="73"/>
      <c r="J422" s="73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 spans="1:27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3"/>
      <c r="F423" s="73"/>
      <c r="G423" s="73"/>
      <c r="H423" s="73"/>
      <c r="I423" s="73"/>
      <c r="J423" s="73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 spans="1:27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3"/>
      <c r="F424" s="73"/>
      <c r="G424" s="73"/>
      <c r="H424" s="73"/>
      <c r="I424" s="73"/>
      <c r="J424" s="73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 spans="1:27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3"/>
      <c r="F425" s="73"/>
      <c r="G425" s="73"/>
      <c r="H425" s="73"/>
      <c r="I425" s="73"/>
      <c r="J425" s="73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 spans="1:27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3"/>
      <c r="F426" s="73"/>
      <c r="G426" s="73"/>
      <c r="H426" s="73"/>
      <c r="I426" s="73"/>
      <c r="J426" s="73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 spans="1:27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3"/>
      <c r="F427" s="73"/>
      <c r="G427" s="73"/>
      <c r="H427" s="73"/>
      <c r="I427" s="73"/>
      <c r="J427" s="73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 spans="1:27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3"/>
      <c r="F428" s="73"/>
      <c r="G428" s="73"/>
      <c r="H428" s="73"/>
      <c r="I428" s="73"/>
      <c r="J428" s="73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 spans="1:27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3"/>
      <c r="F429" s="73"/>
      <c r="G429" s="73"/>
      <c r="H429" s="73"/>
      <c r="I429" s="73"/>
      <c r="J429" s="73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 spans="1:27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3"/>
      <c r="F430" s="73"/>
      <c r="G430" s="73"/>
      <c r="H430" s="73"/>
      <c r="I430" s="73"/>
      <c r="J430" s="73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 spans="1:27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3"/>
      <c r="F431" s="73"/>
      <c r="G431" s="73"/>
      <c r="H431" s="73"/>
      <c r="I431" s="73"/>
      <c r="J431" s="73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 spans="1:27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3"/>
      <c r="F432" s="73"/>
      <c r="G432" s="73"/>
      <c r="H432" s="73"/>
      <c r="I432" s="73"/>
      <c r="J432" s="73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 spans="1:27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3"/>
      <c r="F433" s="73"/>
      <c r="G433" s="73"/>
      <c r="H433" s="73"/>
      <c r="I433" s="73"/>
      <c r="J433" s="73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 spans="1:27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3"/>
      <c r="F434" s="73"/>
      <c r="G434" s="73"/>
      <c r="H434" s="73"/>
      <c r="I434" s="73"/>
      <c r="J434" s="73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 spans="1:27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3"/>
      <c r="F435" s="73"/>
      <c r="G435" s="73"/>
      <c r="H435" s="73"/>
      <c r="I435" s="73"/>
      <c r="J435" s="73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 spans="1:27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3"/>
      <c r="F436" s="73"/>
      <c r="G436" s="73"/>
      <c r="H436" s="73"/>
      <c r="I436" s="73"/>
      <c r="J436" s="73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 spans="1:27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3"/>
      <c r="F437" s="73"/>
      <c r="G437" s="73"/>
      <c r="H437" s="73"/>
      <c r="I437" s="73"/>
      <c r="J437" s="73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 spans="1:27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3"/>
      <c r="F438" s="73"/>
      <c r="G438" s="73"/>
      <c r="H438" s="73"/>
      <c r="I438" s="73"/>
      <c r="J438" s="73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 spans="1:27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3"/>
      <c r="F439" s="73"/>
      <c r="G439" s="73"/>
      <c r="H439" s="73"/>
      <c r="I439" s="73"/>
      <c r="J439" s="73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 spans="1:27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3"/>
      <c r="F440" s="73"/>
      <c r="G440" s="73"/>
      <c r="H440" s="73"/>
      <c r="I440" s="73"/>
      <c r="J440" s="73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 spans="1:27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3"/>
      <c r="F441" s="73"/>
      <c r="G441" s="73"/>
      <c r="H441" s="73"/>
      <c r="I441" s="73"/>
      <c r="J441" s="73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 spans="1:27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3"/>
      <c r="F442" s="73"/>
      <c r="G442" s="73"/>
      <c r="H442" s="73"/>
      <c r="I442" s="73"/>
      <c r="J442" s="73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 spans="1:27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3"/>
      <c r="F443" s="73"/>
      <c r="G443" s="73"/>
      <c r="H443" s="73"/>
      <c r="I443" s="73"/>
      <c r="J443" s="73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 spans="1:27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3"/>
      <c r="F444" s="73"/>
      <c r="G444" s="73"/>
      <c r="H444" s="73"/>
      <c r="I444" s="73"/>
      <c r="J444" s="73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 spans="1:27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3"/>
      <c r="F445" s="73"/>
      <c r="G445" s="73"/>
      <c r="H445" s="73"/>
      <c r="I445" s="73"/>
      <c r="J445" s="73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 spans="1:27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3"/>
      <c r="F446" s="73"/>
      <c r="G446" s="73"/>
      <c r="H446" s="73"/>
      <c r="I446" s="73"/>
      <c r="J446" s="73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 spans="1:27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3"/>
      <c r="F447" s="73"/>
      <c r="G447" s="73"/>
      <c r="H447" s="73"/>
      <c r="I447" s="73"/>
      <c r="J447" s="73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 spans="1:27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3"/>
      <c r="F448" s="73"/>
      <c r="G448" s="73"/>
      <c r="H448" s="73"/>
      <c r="I448" s="73"/>
      <c r="J448" s="73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 spans="1:27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3"/>
      <c r="F449" s="73"/>
      <c r="G449" s="73"/>
      <c r="H449" s="73"/>
      <c r="I449" s="73"/>
      <c r="J449" s="73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 spans="1:27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3"/>
      <c r="F450" s="73"/>
      <c r="G450" s="73"/>
      <c r="H450" s="73"/>
      <c r="I450" s="73"/>
      <c r="J450" s="73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 spans="1:27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3"/>
      <c r="F451" s="73"/>
      <c r="G451" s="73"/>
      <c r="H451" s="73"/>
      <c r="I451" s="73"/>
      <c r="J451" s="73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 spans="1:27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3"/>
      <c r="F452" s="73"/>
      <c r="G452" s="73"/>
      <c r="H452" s="73"/>
      <c r="I452" s="73"/>
      <c r="J452" s="73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 spans="1:27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3"/>
      <c r="F453" s="73"/>
      <c r="G453" s="73"/>
      <c r="H453" s="73"/>
      <c r="I453" s="73"/>
      <c r="J453" s="73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 spans="1:27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3"/>
      <c r="F454" s="73"/>
      <c r="G454" s="73"/>
      <c r="H454" s="73"/>
      <c r="I454" s="73"/>
      <c r="J454" s="73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 spans="1:27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3"/>
      <c r="F455" s="73"/>
      <c r="G455" s="73"/>
      <c r="H455" s="73"/>
      <c r="I455" s="73"/>
      <c r="J455" s="73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 spans="1:27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3"/>
      <c r="F456" s="73"/>
      <c r="G456" s="73"/>
      <c r="H456" s="73"/>
      <c r="I456" s="73"/>
      <c r="J456" s="73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 spans="1:27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3"/>
      <c r="F457" s="73"/>
      <c r="G457" s="73"/>
      <c r="H457" s="73"/>
      <c r="I457" s="73"/>
      <c r="J457" s="73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 spans="1:27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3"/>
      <c r="F458" s="73"/>
      <c r="G458" s="73"/>
      <c r="H458" s="73"/>
      <c r="I458" s="73"/>
      <c r="J458" s="73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 spans="1:27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3"/>
      <c r="F459" s="73"/>
      <c r="G459" s="73"/>
      <c r="H459" s="73"/>
      <c r="I459" s="73"/>
      <c r="J459" s="73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 spans="1:27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3"/>
      <c r="F460" s="73"/>
      <c r="G460" s="73"/>
      <c r="H460" s="73"/>
      <c r="I460" s="73"/>
      <c r="J460" s="73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 spans="1:27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3"/>
      <c r="F461" s="73"/>
      <c r="G461" s="73"/>
      <c r="H461" s="73"/>
      <c r="I461" s="73"/>
      <c r="J461" s="73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 spans="1:27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3"/>
      <c r="F462" s="73"/>
      <c r="G462" s="73"/>
      <c r="H462" s="73"/>
      <c r="I462" s="73"/>
      <c r="J462" s="73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 spans="1:27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3"/>
      <c r="F463" s="73"/>
      <c r="G463" s="73"/>
      <c r="H463" s="73"/>
      <c r="I463" s="73"/>
      <c r="J463" s="73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 spans="1:27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3"/>
      <c r="F464" s="73"/>
      <c r="G464" s="73"/>
      <c r="H464" s="73"/>
      <c r="I464" s="73"/>
      <c r="J464" s="73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 spans="1:27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3"/>
      <c r="F465" s="73"/>
      <c r="G465" s="73"/>
      <c r="H465" s="73"/>
      <c r="I465" s="73"/>
      <c r="J465" s="73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 spans="1:27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3"/>
      <c r="F466" s="73"/>
      <c r="G466" s="73"/>
      <c r="H466" s="73"/>
      <c r="I466" s="73"/>
      <c r="J466" s="73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 spans="1:27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3"/>
      <c r="F467" s="73"/>
      <c r="G467" s="73"/>
      <c r="H467" s="73"/>
      <c r="I467" s="73"/>
      <c r="J467" s="73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 spans="1:27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3"/>
      <c r="F468" s="73"/>
      <c r="G468" s="73"/>
      <c r="H468" s="73"/>
      <c r="I468" s="73"/>
      <c r="J468" s="73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 spans="1:27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3"/>
      <c r="F469" s="73"/>
      <c r="G469" s="73"/>
      <c r="H469" s="73"/>
      <c r="I469" s="73"/>
      <c r="J469" s="73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 spans="1:27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3"/>
      <c r="F470" s="73"/>
      <c r="G470" s="73"/>
      <c r="H470" s="73"/>
      <c r="I470" s="73"/>
      <c r="J470" s="73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 spans="1:27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3"/>
      <c r="F471" s="73"/>
      <c r="G471" s="73"/>
      <c r="H471" s="73"/>
      <c r="I471" s="73"/>
      <c r="J471" s="73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 spans="1:27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3"/>
      <c r="F472" s="73"/>
      <c r="G472" s="73"/>
      <c r="H472" s="73"/>
      <c r="I472" s="73"/>
      <c r="J472" s="73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 spans="1:27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3"/>
      <c r="F473" s="73"/>
      <c r="G473" s="73"/>
      <c r="H473" s="73"/>
      <c r="I473" s="73"/>
      <c r="J473" s="73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 spans="1:27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3"/>
      <c r="F474" s="73"/>
      <c r="G474" s="73"/>
      <c r="H474" s="73"/>
      <c r="I474" s="73"/>
      <c r="J474" s="73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 spans="1:27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3"/>
      <c r="F475" s="73"/>
      <c r="G475" s="73"/>
      <c r="H475" s="73"/>
      <c r="I475" s="73"/>
      <c r="J475" s="73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spans="1:27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3"/>
      <c r="F476" s="73"/>
      <c r="G476" s="73"/>
      <c r="H476" s="73"/>
      <c r="I476" s="73"/>
      <c r="J476" s="73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 spans="1:27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3"/>
      <c r="F477" s="73"/>
      <c r="G477" s="73"/>
      <c r="H477" s="73"/>
      <c r="I477" s="73"/>
      <c r="J477" s="73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spans="1:27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3"/>
      <c r="F478" s="73"/>
      <c r="G478" s="73"/>
      <c r="H478" s="73"/>
      <c r="I478" s="73"/>
      <c r="J478" s="73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 spans="1:27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3"/>
      <c r="F479" s="73"/>
      <c r="G479" s="73"/>
      <c r="H479" s="73"/>
      <c r="I479" s="73"/>
      <c r="J479" s="73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 spans="1:27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3"/>
      <c r="F480" s="73"/>
      <c r="G480" s="73"/>
      <c r="H480" s="73"/>
      <c r="I480" s="73"/>
      <c r="J480" s="73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 spans="1:27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3"/>
      <c r="F481" s="73"/>
      <c r="G481" s="73"/>
      <c r="H481" s="73"/>
      <c r="I481" s="73"/>
      <c r="J481" s="73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 spans="1:27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3"/>
      <c r="F482" s="73"/>
      <c r="G482" s="73"/>
      <c r="H482" s="73"/>
      <c r="I482" s="73"/>
      <c r="J482" s="73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 spans="1:27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3"/>
      <c r="F483" s="73"/>
      <c r="G483" s="73"/>
      <c r="H483" s="73"/>
      <c r="I483" s="73"/>
      <c r="J483" s="73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 spans="1:27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3"/>
      <c r="F484" s="73"/>
      <c r="G484" s="73"/>
      <c r="H484" s="73"/>
      <c r="I484" s="73"/>
      <c r="J484" s="73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 spans="1:27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3"/>
      <c r="F485" s="73"/>
      <c r="G485" s="73"/>
      <c r="H485" s="73"/>
      <c r="I485" s="73"/>
      <c r="J485" s="73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 spans="1:27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3"/>
      <c r="F486" s="73"/>
      <c r="G486" s="73"/>
      <c r="H486" s="73"/>
      <c r="I486" s="73"/>
      <c r="J486" s="73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 spans="1:27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3"/>
      <c r="F487" s="73"/>
      <c r="G487" s="73"/>
      <c r="H487" s="73"/>
      <c r="I487" s="73"/>
      <c r="J487" s="73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 spans="1:27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3"/>
      <c r="F488" s="73"/>
      <c r="G488" s="73"/>
      <c r="H488" s="73"/>
      <c r="I488" s="73"/>
      <c r="J488" s="73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 spans="1:27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3"/>
      <c r="F489" s="73"/>
      <c r="G489" s="73"/>
      <c r="H489" s="73"/>
      <c r="I489" s="73"/>
      <c r="J489" s="73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 spans="1:27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3"/>
      <c r="F490" s="73"/>
      <c r="G490" s="73"/>
      <c r="H490" s="73"/>
      <c r="I490" s="73"/>
      <c r="J490" s="73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 spans="1:27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3"/>
      <c r="F491" s="73"/>
      <c r="G491" s="73"/>
      <c r="H491" s="73"/>
      <c r="I491" s="73"/>
      <c r="J491" s="73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 spans="1:27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3"/>
      <c r="F492" s="73"/>
      <c r="G492" s="73"/>
      <c r="H492" s="73"/>
      <c r="I492" s="73"/>
      <c r="J492" s="73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 spans="1:27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3"/>
      <c r="F493" s="73"/>
      <c r="G493" s="73"/>
      <c r="H493" s="73"/>
      <c r="I493" s="73"/>
      <c r="J493" s="73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 spans="1:27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3"/>
      <c r="F494" s="73"/>
      <c r="G494" s="73"/>
      <c r="H494" s="73"/>
      <c r="I494" s="73"/>
      <c r="J494" s="73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 spans="1:27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3"/>
      <c r="F495" s="73"/>
      <c r="G495" s="73"/>
      <c r="H495" s="73"/>
      <c r="I495" s="73"/>
      <c r="J495" s="73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 spans="1:27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3"/>
      <c r="F496" s="73"/>
      <c r="G496" s="73"/>
      <c r="H496" s="73"/>
      <c r="I496" s="73"/>
      <c r="J496" s="73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 spans="1:27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3"/>
      <c r="F497" s="73"/>
      <c r="G497" s="73"/>
      <c r="H497" s="73"/>
      <c r="I497" s="73"/>
      <c r="J497" s="73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 spans="1:27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3"/>
      <c r="F498" s="73"/>
      <c r="G498" s="73"/>
      <c r="H498" s="73"/>
      <c r="I498" s="73"/>
      <c r="J498" s="73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spans="1:27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3"/>
      <c r="F499" s="73"/>
      <c r="G499" s="73"/>
      <c r="H499" s="73"/>
      <c r="I499" s="73"/>
      <c r="J499" s="73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 spans="1:27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3"/>
      <c r="F500" s="73"/>
      <c r="G500" s="73"/>
      <c r="H500" s="73"/>
      <c r="I500" s="73"/>
      <c r="J500" s="73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 spans="1:27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3"/>
      <c r="F501" s="73"/>
      <c r="G501" s="73"/>
      <c r="H501" s="73"/>
      <c r="I501" s="73"/>
      <c r="J501" s="73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 spans="1:27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3"/>
      <c r="F502" s="73"/>
      <c r="G502" s="73"/>
      <c r="H502" s="73"/>
      <c r="I502" s="73"/>
      <c r="J502" s="73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 spans="1:27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3"/>
      <c r="F503" s="73"/>
      <c r="G503" s="73"/>
      <c r="H503" s="73"/>
      <c r="I503" s="73"/>
      <c r="J503" s="73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 spans="1:27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3"/>
      <c r="F504" s="73"/>
      <c r="G504" s="73"/>
      <c r="H504" s="73"/>
      <c r="I504" s="73"/>
      <c r="J504" s="73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spans="1:27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3"/>
      <c r="F505" s="73"/>
      <c r="G505" s="73"/>
      <c r="H505" s="73"/>
      <c r="I505" s="73"/>
      <c r="J505" s="73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 spans="1:27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3"/>
      <c r="F506" s="73"/>
      <c r="G506" s="73"/>
      <c r="H506" s="73"/>
      <c r="I506" s="73"/>
      <c r="J506" s="73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 spans="1:27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3"/>
      <c r="F507" s="73"/>
      <c r="G507" s="73"/>
      <c r="H507" s="73"/>
      <c r="I507" s="73"/>
      <c r="J507" s="73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 spans="1:27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3"/>
      <c r="F508" s="73"/>
      <c r="G508" s="73"/>
      <c r="H508" s="73"/>
      <c r="I508" s="73"/>
      <c r="J508" s="73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 spans="1:27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3"/>
      <c r="F509" s="73"/>
      <c r="G509" s="73"/>
      <c r="H509" s="73"/>
      <c r="I509" s="73"/>
      <c r="J509" s="73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 spans="1:27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3"/>
      <c r="F510" s="73"/>
      <c r="G510" s="73"/>
      <c r="H510" s="73"/>
      <c r="I510" s="73"/>
      <c r="J510" s="73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 spans="1:27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3"/>
      <c r="F511" s="73"/>
      <c r="G511" s="73"/>
      <c r="H511" s="73"/>
      <c r="I511" s="73"/>
      <c r="J511" s="73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 spans="1:27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3"/>
      <c r="F512" s="73"/>
      <c r="G512" s="73"/>
      <c r="H512" s="73"/>
      <c r="I512" s="73"/>
      <c r="J512" s="73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 spans="1:27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3"/>
      <c r="F513" s="73"/>
      <c r="G513" s="73"/>
      <c r="H513" s="73"/>
      <c r="I513" s="73"/>
      <c r="J513" s="73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 spans="1:27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3"/>
      <c r="F514" s="73"/>
      <c r="G514" s="73"/>
      <c r="H514" s="73"/>
      <c r="I514" s="73"/>
      <c r="J514" s="73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spans="1:27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3"/>
      <c r="F515" s="73"/>
      <c r="G515" s="73"/>
      <c r="H515" s="73"/>
      <c r="I515" s="73"/>
      <c r="J515" s="73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 spans="1:27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3"/>
      <c r="F516" s="73"/>
      <c r="G516" s="73"/>
      <c r="H516" s="73"/>
      <c r="I516" s="73"/>
      <c r="J516" s="73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 spans="1:27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3"/>
      <c r="F517" s="73"/>
      <c r="G517" s="73"/>
      <c r="H517" s="73"/>
      <c r="I517" s="73"/>
      <c r="J517" s="73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 spans="1:27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3"/>
      <c r="F518" s="73"/>
      <c r="G518" s="73"/>
      <c r="H518" s="73"/>
      <c r="I518" s="73"/>
      <c r="J518" s="73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 spans="1:27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3"/>
      <c r="F519" s="73"/>
      <c r="G519" s="73"/>
      <c r="H519" s="73"/>
      <c r="I519" s="73"/>
      <c r="J519" s="73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spans="1:27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3"/>
      <c r="F520" s="73"/>
      <c r="G520" s="73"/>
      <c r="H520" s="73"/>
      <c r="I520" s="73"/>
      <c r="J520" s="73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 spans="1:27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3"/>
      <c r="F521" s="73"/>
      <c r="G521" s="73"/>
      <c r="H521" s="73"/>
      <c r="I521" s="73"/>
      <c r="J521" s="73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 spans="1:27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3"/>
      <c r="F522" s="73"/>
      <c r="G522" s="73"/>
      <c r="H522" s="73"/>
      <c r="I522" s="73"/>
      <c r="J522" s="73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 spans="1:27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3"/>
      <c r="F523" s="73"/>
      <c r="G523" s="73"/>
      <c r="H523" s="73"/>
      <c r="I523" s="73"/>
      <c r="J523" s="73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 spans="1:27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3"/>
      <c r="F524" s="73"/>
      <c r="G524" s="73"/>
      <c r="H524" s="73"/>
      <c r="I524" s="73"/>
      <c r="J524" s="73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 spans="1:27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3"/>
      <c r="F525" s="73"/>
      <c r="G525" s="73"/>
      <c r="H525" s="73"/>
      <c r="I525" s="73"/>
      <c r="J525" s="73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 spans="1:27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3"/>
      <c r="F526" s="73"/>
      <c r="G526" s="73"/>
      <c r="H526" s="73"/>
      <c r="I526" s="73"/>
      <c r="J526" s="73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 spans="1:27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3"/>
      <c r="F527" s="73"/>
      <c r="G527" s="73"/>
      <c r="H527" s="73"/>
      <c r="I527" s="73"/>
      <c r="J527" s="73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 spans="1:27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3"/>
      <c r="F528" s="73"/>
      <c r="G528" s="73"/>
      <c r="H528" s="73"/>
      <c r="I528" s="73"/>
      <c r="J528" s="73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 spans="1:27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3"/>
      <c r="F529" s="73"/>
      <c r="G529" s="73"/>
      <c r="H529" s="73"/>
      <c r="I529" s="73"/>
      <c r="J529" s="73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 spans="1:27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3"/>
      <c r="F530" s="73"/>
      <c r="G530" s="73"/>
      <c r="H530" s="73"/>
      <c r="I530" s="73"/>
      <c r="J530" s="73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 spans="1:27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3"/>
      <c r="F531" s="73"/>
      <c r="G531" s="73"/>
      <c r="H531" s="73"/>
      <c r="I531" s="73"/>
      <c r="J531" s="73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 spans="1:27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3"/>
      <c r="F532" s="73"/>
      <c r="G532" s="73"/>
      <c r="H532" s="73"/>
      <c r="I532" s="73"/>
      <c r="J532" s="73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 spans="1:27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3"/>
      <c r="F533" s="73"/>
      <c r="G533" s="73"/>
      <c r="H533" s="73"/>
      <c r="I533" s="73"/>
      <c r="J533" s="73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 spans="1:27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3"/>
      <c r="F534" s="73"/>
      <c r="G534" s="73"/>
      <c r="H534" s="73"/>
      <c r="I534" s="73"/>
      <c r="J534" s="73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 spans="1:27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3"/>
      <c r="F535" s="73"/>
      <c r="G535" s="73"/>
      <c r="H535" s="73"/>
      <c r="I535" s="73"/>
      <c r="J535" s="73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 spans="1:27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3"/>
      <c r="F536" s="73"/>
      <c r="G536" s="73"/>
      <c r="H536" s="73"/>
      <c r="I536" s="73"/>
      <c r="J536" s="73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 spans="1:27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3"/>
      <c r="F537" s="73"/>
      <c r="G537" s="73"/>
      <c r="H537" s="73"/>
      <c r="I537" s="73"/>
      <c r="J537" s="73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 spans="1:27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3"/>
      <c r="F538" s="73"/>
      <c r="G538" s="73"/>
      <c r="H538" s="73"/>
      <c r="I538" s="73"/>
      <c r="J538" s="73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 spans="1:27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3"/>
      <c r="F539" s="73"/>
      <c r="G539" s="73"/>
      <c r="H539" s="73"/>
      <c r="I539" s="73"/>
      <c r="J539" s="73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 spans="1:27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3"/>
      <c r="F540" s="73"/>
      <c r="G540" s="73"/>
      <c r="H540" s="73"/>
      <c r="I540" s="73"/>
      <c r="J540" s="73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 spans="1:27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3"/>
      <c r="F541" s="73"/>
      <c r="G541" s="73"/>
      <c r="H541" s="73"/>
      <c r="I541" s="73"/>
      <c r="J541" s="73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 spans="1:27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3"/>
      <c r="F542" s="73"/>
      <c r="G542" s="73"/>
      <c r="H542" s="73"/>
      <c r="I542" s="73"/>
      <c r="J542" s="73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spans="1:27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3"/>
      <c r="F543" s="73"/>
      <c r="G543" s="73"/>
      <c r="H543" s="73"/>
      <c r="I543" s="73"/>
      <c r="J543" s="73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 spans="1:27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3"/>
      <c r="F544" s="73"/>
      <c r="G544" s="73"/>
      <c r="H544" s="73"/>
      <c r="I544" s="73"/>
      <c r="J544" s="73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 spans="1:27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3"/>
      <c r="F545" s="73"/>
      <c r="G545" s="73"/>
      <c r="H545" s="73"/>
      <c r="I545" s="73"/>
      <c r="J545" s="73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 spans="1:27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3"/>
      <c r="F546" s="73"/>
      <c r="G546" s="73"/>
      <c r="H546" s="73"/>
      <c r="I546" s="73"/>
      <c r="J546" s="73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 spans="1:27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3"/>
      <c r="F547" s="73"/>
      <c r="G547" s="73"/>
      <c r="H547" s="73"/>
      <c r="I547" s="73"/>
      <c r="J547" s="73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 spans="1:27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3"/>
      <c r="F548" s="73"/>
      <c r="G548" s="73"/>
      <c r="H548" s="73"/>
      <c r="I548" s="73"/>
      <c r="J548" s="73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 spans="1:27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3"/>
      <c r="F549" s="73"/>
      <c r="G549" s="73"/>
      <c r="H549" s="73"/>
      <c r="I549" s="73"/>
      <c r="J549" s="73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 spans="1:27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3"/>
      <c r="F550" s="73"/>
      <c r="G550" s="73"/>
      <c r="H550" s="73"/>
      <c r="I550" s="73"/>
      <c r="J550" s="73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 spans="1:27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3"/>
      <c r="F551" s="73"/>
      <c r="G551" s="73"/>
      <c r="H551" s="73"/>
      <c r="I551" s="73"/>
      <c r="J551" s="73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 spans="1:27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3"/>
      <c r="F552" s="73"/>
      <c r="G552" s="73"/>
      <c r="H552" s="73"/>
      <c r="I552" s="73"/>
      <c r="J552" s="73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 spans="1:27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3"/>
      <c r="F553" s="73"/>
      <c r="G553" s="73"/>
      <c r="H553" s="73"/>
      <c r="I553" s="73"/>
      <c r="J553" s="73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 spans="1:27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3"/>
      <c r="F554" s="73"/>
      <c r="G554" s="73"/>
      <c r="H554" s="73"/>
      <c r="I554" s="73"/>
      <c r="J554" s="73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 spans="1:27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3"/>
      <c r="F555" s="73"/>
      <c r="G555" s="73"/>
      <c r="H555" s="73"/>
      <c r="I555" s="73"/>
      <c r="J555" s="73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 spans="1:27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3"/>
      <c r="F556" s="73"/>
      <c r="G556" s="73"/>
      <c r="H556" s="73"/>
      <c r="I556" s="73"/>
      <c r="J556" s="73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 spans="1:27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3"/>
      <c r="F557" s="73"/>
      <c r="G557" s="73"/>
      <c r="H557" s="73"/>
      <c r="I557" s="73"/>
      <c r="J557" s="73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 spans="1:27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3"/>
      <c r="F558" s="73"/>
      <c r="G558" s="73"/>
      <c r="H558" s="73"/>
      <c r="I558" s="73"/>
      <c r="J558" s="73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 spans="1:27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3"/>
      <c r="F559" s="73"/>
      <c r="G559" s="73"/>
      <c r="H559" s="73"/>
      <c r="I559" s="73"/>
      <c r="J559" s="73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 spans="1:27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3"/>
      <c r="F560" s="73"/>
      <c r="G560" s="73"/>
      <c r="H560" s="73"/>
      <c r="I560" s="73"/>
      <c r="J560" s="73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 spans="1:27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3"/>
      <c r="F561" s="73"/>
      <c r="G561" s="73"/>
      <c r="H561" s="73"/>
      <c r="I561" s="73"/>
      <c r="J561" s="73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 spans="1:27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3"/>
      <c r="F562" s="73"/>
      <c r="G562" s="73"/>
      <c r="H562" s="73"/>
      <c r="I562" s="73"/>
      <c r="J562" s="73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 spans="1:27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3"/>
      <c r="F563" s="73"/>
      <c r="G563" s="73"/>
      <c r="H563" s="73"/>
      <c r="I563" s="73"/>
      <c r="J563" s="73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spans="1:27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3"/>
      <c r="F564" s="73"/>
      <c r="G564" s="73"/>
      <c r="H564" s="73"/>
      <c r="I564" s="73"/>
      <c r="J564" s="73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 spans="1:27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3"/>
      <c r="F565" s="73"/>
      <c r="G565" s="73"/>
      <c r="H565" s="73"/>
      <c r="I565" s="73"/>
      <c r="J565" s="73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 spans="1:27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3"/>
      <c r="F566" s="73"/>
      <c r="G566" s="73"/>
      <c r="H566" s="73"/>
      <c r="I566" s="73"/>
      <c r="J566" s="73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 spans="1:27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3"/>
      <c r="F567" s="73"/>
      <c r="G567" s="73"/>
      <c r="H567" s="73"/>
      <c r="I567" s="73"/>
      <c r="J567" s="73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 spans="1:27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3"/>
      <c r="F568" s="73"/>
      <c r="G568" s="73"/>
      <c r="H568" s="73"/>
      <c r="I568" s="73"/>
      <c r="J568" s="73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 spans="1:27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3"/>
      <c r="F569" s="73"/>
      <c r="G569" s="73"/>
      <c r="H569" s="73"/>
      <c r="I569" s="73"/>
      <c r="J569" s="73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 spans="1:27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3"/>
      <c r="F570" s="73"/>
      <c r="G570" s="73"/>
      <c r="H570" s="73"/>
      <c r="I570" s="73"/>
      <c r="J570" s="73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 spans="1:27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3"/>
      <c r="F571" s="73"/>
      <c r="G571" s="73"/>
      <c r="H571" s="73"/>
      <c r="I571" s="73"/>
      <c r="J571" s="73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 spans="1:27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3"/>
      <c r="F572" s="73"/>
      <c r="G572" s="73"/>
      <c r="H572" s="73"/>
      <c r="I572" s="73"/>
      <c r="J572" s="73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 spans="1:27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3"/>
      <c r="F573" s="73"/>
      <c r="G573" s="73"/>
      <c r="H573" s="73"/>
      <c r="I573" s="73"/>
      <c r="J573" s="73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 spans="1:27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3"/>
      <c r="F574" s="73"/>
      <c r="G574" s="73"/>
      <c r="H574" s="73"/>
      <c r="I574" s="73"/>
      <c r="J574" s="73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 spans="1:27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3"/>
      <c r="F575" s="73"/>
      <c r="G575" s="73"/>
      <c r="H575" s="73"/>
      <c r="I575" s="73"/>
      <c r="J575" s="73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 spans="1:27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3"/>
      <c r="F576" s="73"/>
      <c r="G576" s="73"/>
      <c r="H576" s="73"/>
      <c r="I576" s="73"/>
      <c r="J576" s="73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 spans="1:27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3"/>
      <c r="F577" s="73"/>
      <c r="G577" s="73"/>
      <c r="H577" s="73"/>
      <c r="I577" s="73"/>
      <c r="J577" s="73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 spans="1:27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3"/>
      <c r="F578" s="73"/>
      <c r="G578" s="73"/>
      <c r="H578" s="73"/>
      <c r="I578" s="73"/>
      <c r="J578" s="73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 spans="1:27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3"/>
      <c r="F579" s="73"/>
      <c r="G579" s="73"/>
      <c r="H579" s="73"/>
      <c r="I579" s="73"/>
      <c r="J579" s="73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 spans="1:27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3"/>
      <c r="F580" s="73"/>
      <c r="G580" s="73"/>
      <c r="H580" s="73"/>
      <c r="I580" s="73"/>
      <c r="J580" s="73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 spans="1:27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3"/>
      <c r="F581" s="73"/>
      <c r="G581" s="73"/>
      <c r="H581" s="73"/>
      <c r="I581" s="73"/>
      <c r="J581" s="73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 spans="1:27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3"/>
      <c r="F582" s="73"/>
      <c r="G582" s="73"/>
      <c r="H582" s="73"/>
      <c r="I582" s="73"/>
      <c r="J582" s="73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 spans="1:27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3"/>
      <c r="F583" s="73"/>
      <c r="G583" s="73"/>
      <c r="H583" s="73"/>
      <c r="I583" s="73"/>
      <c r="J583" s="73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 spans="1:27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3"/>
      <c r="F584" s="73"/>
      <c r="G584" s="73"/>
      <c r="H584" s="73"/>
      <c r="I584" s="73"/>
      <c r="J584" s="73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 spans="1:27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3"/>
      <c r="F585" s="73"/>
      <c r="G585" s="73"/>
      <c r="H585" s="73"/>
      <c r="I585" s="73"/>
      <c r="J585" s="73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 spans="1:27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3"/>
      <c r="F586" s="73"/>
      <c r="G586" s="73"/>
      <c r="H586" s="73"/>
      <c r="I586" s="73"/>
      <c r="J586" s="73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spans="1:27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3"/>
      <c r="F587" s="73"/>
      <c r="G587" s="73"/>
      <c r="H587" s="73"/>
      <c r="I587" s="73"/>
      <c r="J587" s="73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 spans="1:27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3"/>
      <c r="F588" s="73"/>
      <c r="G588" s="73"/>
      <c r="H588" s="73"/>
      <c r="I588" s="73"/>
      <c r="J588" s="73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 spans="1:27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3"/>
      <c r="F589" s="73"/>
      <c r="G589" s="73"/>
      <c r="H589" s="73"/>
      <c r="I589" s="73"/>
      <c r="J589" s="73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 spans="1:27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3"/>
      <c r="F590" s="73"/>
      <c r="G590" s="73"/>
      <c r="H590" s="73"/>
      <c r="I590" s="73"/>
      <c r="J590" s="73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 spans="1:27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3"/>
      <c r="F591" s="73"/>
      <c r="G591" s="73"/>
      <c r="H591" s="73"/>
      <c r="I591" s="73"/>
      <c r="J591" s="73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 spans="1:27" s="71" customFormat="1" x14ac:dyDescent="0.2">
      <c r="A592" s="84"/>
      <c r="B592" s="84"/>
      <c r="C592" s="84"/>
      <c r="D592" s="84"/>
      <c r="E592" s="70"/>
      <c r="F592" s="70"/>
      <c r="G592" s="70"/>
      <c r="H592" s="70"/>
      <c r="I592" s="70"/>
      <c r="J592" s="70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</row>
  </sheetData>
  <conditionalFormatting sqref="F329:F1048576 F1:F225 F227:F327">
    <cfRule type="cellIs" dxfId="0" priority="1" operator="greaterThan">
      <formula>3000</formula>
    </cfRule>
  </conditionalFormatting>
  <pageMargins left="0.17" right="0.17" top="0.46" bottom="0.59" header="0.3" footer="0.3"/>
  <pageSetup orientation="portrait" verticalDpi="0" r:id="rId1"/>
  <headerFooter>
    <oddHeader>&amp;L&amp;"Bookman Old Style,Bold"MBH -B&amp;C&amp;"-,Bold"MESS BILL DEC-2023&amp;R&amp;"Bookman Old Style,Bold"&amp;P</oddHeader>
    <oddFooter>&amp;LMess Secretary&amp;CMess Manager&amp;RClerk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Form Responses 1</vt:lpstr>
      <vt:lpstr>JULY-23</vt:lpstr>
      <vt:lpstr>AUG-23</vt:lpstr>
      <vt:lpstr>sep-23</vt:lpstr>
      <vt:lpstr>OCT-23</vt:lpstr>
      <vt:lpstr>November23</vt:lpstr>
      <vt:lpstr>Dec-23</vt:lpstr>
      <vt:lpstr>JAn-23</vt:lpstr>
      <vt:lpstr>feb-24</vt:lpstr>
      <vt:lpstr>Fab-24</vt:lpstr>
      <vt:lpstr>'AUG-23'!Criteria</vt:lpstr>
      <vt:lpstr>'JULY-23'!Criteria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KUMAR</dc:creator>
  <cp:lastModifiedBy>intel</cp:lastModifiedBy>
  <cp:lastPrinted>2024-02-15T04:22:09Z</cp:lastPrinted>
  <dcterms:created xsi:type="dcterms:W3CDTF">2023-08-02T10:11:59Z</dcterms:created>
  <dcterms:modified xsi:type="dcterms:W3CDTF">2024-03-10T05:01:32Z</dcterms:modified>
</cp:coreProperties>
</file>