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what\Desktop\Summer Projects\Excel Project\"/>
    </mc:Choice>
  </mc:AlternateContent>
  <xr:revisionPtr revIDLastSave="0" documentId="13_ncr:1_{F2191EC4-00D3-424F-9D1D-DBF72E7C4093}" xr6:coauthVersionLast="47" xr6:coauthVersionMax="47" xr10:uidLastSave="{00000000-0000-0000-0000-000000000000}"/>
  <bookViews>
    <workbookView xWindow="-10335" yWindow="-16320" windowWidth="29040" windowHeight="15720" xr2:uid="{00000000-000D-0000-FFFF-FFFF00000000}"/>
  </bookViews>
  <sheets>
    <sheet name="Dashboard" sheetId="2" r:id="rId1"/>
    <sheet name="Pivot Table" sheetId="3" r:id="rId2"/>
    <sheet name="Working Sheet" sheetId="4" r:id="rId3"/>
    <sheet name="bike_buyers raw data" sheetId="1" r:id="rId4"/>
  </sheets>
  <definedNames>
    <definedName name="_xlnm._FilterDatabase" localSheetId="3" hidden="1">'bike_buyers raw data'!$A$1:$M$1001</definedName>
    <definedName name="_xlnm._FilterDatabase" localSheetId="2"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<sst xmlns="http://schemas.openxmlformats.org/spreadsheetml/2006/main" count="16267" uniqueCount="51">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</sst>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54"/>
      <color theme="0"/>
      <name val="Amasis MT Pro Black"/>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Project.xlsx]Pivot Table!PivotTable1</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'Pivot Table'!$A$5:$A$7</c:f>
              <c:strCache>
                <c:ptCount val="2"/>
                <c:pt idx="0">
                  <c:v>Female</c:v>
                </c:pt>
                <c:pt idx="1">
                  <c:v>Male</c:v>
                </c:pt>
              </c:strCache>
            </c:strRef>
          </c:cat>
          <c:val>
            <c:numRef>
              <c:f>'Pivot Table'!$B$5:$B$7</c:f>
              <c:numCache>
                <c:formatCode>"$"#,##0.00</c:formatCode>
                <c:ptCount val="2"/>
                <c:pt idx="0">
                  <c:v>53440</c:v>
                </c:pt>
                <c:pt idx="1">
                  <c:v>56208.178438661707</c:v>
                </c:pt>
              </c:numCache>
            </c:numRef>
          </c:val>
          <c:extLst>
            <c:ext xmlns:c16="http://schemas.microsoft.com/office/drawing/2014/chart" uri="{C3380CC4-5D6E-409C-BE32-E72D297353CC}">
              <c16:uniqueId val="{00000000-0C2A-4A1D-B050-518B0E14A3EE}"/>
            </c:ext>
          </c:extLst>
        </c:ser>
        <c:ser>
          <c:idx val="1"/>
          <c:order val="1"/>
          <c:tx>
            <c:strRef>
              <c:f>'Pivot Table'!$C$3:$C$4</c:f>
              <c:strCache>
                <c:ptCount val="1"/>
                <c:pt idx="0">
                  <c:v>Yes</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'Pivot Table'!$A$5:$A$7</c:f>
              <c:strCache>
                <c:ptCount val="2"/>
                <c:pt idx="0">
                  <c:v>Female</c:v>
                </c:pt>
                <c:pt idx="1">
                  <c:v>Male</c:v>
                </c:pt>
              </c:strCache>
            </c:strRef>
          </c:cat>
          <c:val>
            <c:numRef>
              <c:f>'Pivot Table'!$C$5:$C$7</c:f>
              <c:numCache>
                <c:formatCode>"$"#,##0.00</c:formatCode>
                <c:ptCount val="2"/>
                <c:pt idx="0">
                  <c:v>55774.058577405856</c:v>
                </c:pt>
                <c:pt idx="1">
                  <c:v>60123.966942148763</c:v>
                </c:pt>
              </c:numCache>
            </c:numRef>
          </c:val>
          <c:extLst>
            <c:ext xmlns:c16="http://schemas.microsoft.com/office/drawing/2014/chart" uri="{C3380CC4-5D6E-409C-BE32-E72D297353CC}">
              <c16:uniqueId val="{00000001-0C2A-4A1D-B050-518B0E14A3EE}"/>
            </c:ext>
          </c:extLst>
        </c:ser>
        <c:dLbls>
          <c:showLegendKey val="0"/>
          <c:showVal val="0"/>
          <c:showCatName val="0"/>
          <c:showSerName val="0"/>
          <c:showPercent val="0"/>
          <c:showBubbleSize val="0"/>
        </c:dLbls>
        <c:gapWidth val="315"/>
        <c:overlap val="-40"/>
        <c:axId val="1779254831"/>
        <c:axId val="1779244751"/>
      </c:barChart>
      <c:catAx>
        <c:axId val="177925483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79244751"/>
        <c:crosses val="autoZero"/>
        <c:auto val="1"/>
        <c:lblAlgn val="ctr"/>
        <c:lblOffset val="100"/>
        <c:noMultiLvlLbl val="0"/>
      </c:catAx>
      <c:valAx>
        <c:axId val="1779244751"/>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79254831"/>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12700"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Project.xlsx]Pivot Table!PivotTable2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3B9-49DC-94A9-16AA1815844F}"/>
            </c:ext>
          </c:extLst>
        </c:ser>
        <c:ser>
          <c:idx val="1"/>
          <c:order val="1"/>
          <c:tx>
            <c:strRef>
              <c:f>'Pivot Table'!$C$24:$C$25</c:f>
              <c:strCache>
                <c:ptCount val="1"/>
                <c:pt idx="0">
                  <c:v>Yes</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3B9-49DC-94A9-16AA1815844F}"/>
            </c:ext>
          </c:extLst>
        </c:ser>
        <c:dLbls>
          <c:showLegendKey val="0"/>
          <c:showVal val="0"/>
          <c:showCatName val="0"/>
          <c:showSerName val="0"/>
          <c:showPercent val="0"/>
          <c:showBubbleSize val="0"/>
        </c:dLbls>
        <c:marker val="1"/>
        <c:smooth val="0"/>
        <c:axId val="1781344847"/>
        <c:axId val="1781342927"/>
      </c:lineChart>
      <c:catAx>
        <c:axId val="178134484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81342927"/>
        <c:crosses val="autoZero"/>
        <c:auto val="1"/>
        <c:lblAlgn val="ctr"/>
        <c:lblOffset val="100"/>
        <c:noMultiLvlLbl val="0"/>
      </c:catAx>
      <c:valAx>
        <c:axId val="178134292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81344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12700">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Project.xlsx]Pivot Table!PivotTable4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Table'!$B$43:$B$44</c:f>
              <c:strCache>
                <c:ptCount val="1"/>
                <c:pt idx="0">
                  <c:v>No</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'Pivot Table'!$A$45:$A$48</c:f>
              <c:strCache>
                <c:ptCount val="3"/>
                <c:pt idx="0">
                  <c:v>Adolescent</c:v>
                </c:pt>
                <c:pt idx="1">
                  <c:v>Middle Age</c:v>
                </c:pt>
                <c:pt idx="2">
                  <c:v>Old</c:v>
                </c:pt>
              </c:strCache>
            </c:strRef>
          </c:cat>
          <c:val>
            <c:numRef>
              <c:f>'Pivot Table'!$B$45:$B$48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4162-434D-A40C-9B0B2C8A803D}"/>
            </c:ext>
          </c:extLst>
        </c:ser>
        <c:ser>
          <c:idx val="1"/>
          <c:order val="1"/>
          <c:tx>
            <c:strRef>
              <c:f>'Pivot Table'!$C$43:$C$44</c:f>
              <c:strCache>
                <c:ptCount val="1"/>
                <c:pt idx="0">
                  <c:v>Yes</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'Pivot Table'!$A$45:$A$48</c:f>
              <c:strCache>
                <c:ptCount val="3"/>
                <c:pt idx="0">
                  <c:v>Adolescent</c:v>
                </c:pt>
                <c:pt idx="1">
                  <c:v>Middle Age</c:v>
                </c:pt>
                <c:pt idx="2">
                  <c:v>Old</c:v>
                </c:pt>
              </c:strCache>
            </c:strRef>
          </c:cat>
          <c:val>
            <c:numRef>
              <c:f>'Pivot Table'!$C$45:$C$48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4162-434D-A40C-9B0B2C8A803D}"/>
            </c:ext>
          </c:extLst>
        </c:ser>
        <c:dLbls>
          <c:showLegendKey val="0"/>
          <c:showVal val="0"/>
          <c:showCatName val="0"/>
          <c:showSerName val="0"/>
          <c:showPercent val="0"/>
          <c:showBubbleSize val="0"/>
        </c:dLbls>
        <c:marker val="1"/>
        <c:smooth val="0"/>
        <c:axId val="1750309807"/>
        <c:axId val="1750310767"/>
      </c:lineChart>
      <c:catAx>
        <c:axId val="175030980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50310767"/>
        <c:crosses val="autoZero"/>
        <c:auto val="1"/>
        <c:lblAlgn val="ctr"/>
        <c:lblOffset val="100"/>
        <c:noMultiLvlLbl val="0"/>
      </c:catAx>
      <c:valAx>
        <c:axId val="175031076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50309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12700">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"$"#,##0.00</c:formatCode>
                <c:ptCount val="2"/>
                <c:pt idx="0">
                  <c:v>53440</c:v>
                </c:pt>
                <c:pt idx="1">
                  <c:v>56208.178438661707</c:v>
                </c:pt>
              </c:numCache>
            </c:numRef>
          </c:val>
          <c:extLst>
            <c:ext xmlns:c16="http://schemas.microsoft.com/office/drawing/2014/chart" uri="{C3380CC4-5D6E-409C-BE32-E72D297353CC}">
              <c16:uniqueId val="{00000000-1D5B-48F3-AE12-4A97C6E4B46C}"/>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"$"#,##0.00</c:formatCode>
                <c:ptCount val="2"/>
                <c:pt idx="0">
                  <c:v>55774.058577405856</c:v>
                </c:pt>
                <c:pt idx="1">
                  <c:v>60123.966942148763</c:v>
                </c:pt>
              </c:numCache>
            </c:numRef>
          </c:val>
          <c:extLst>
            <c:ext xmlns:c16="http://schemas.microsoft.com/office/drawing/2014/chart" uri="{C3380CC4-5D6E-409C-BE32-E72D297353CC}">
              <c16:uniqueId val="{00000001-1D5B-48F3-AE12-4A97C6E4B46C}"/>
            </c:ext>
          </c:extLst>
        </c:ser>
        <c:dLbls>
          <c:showLegendKey val="0"/>
          <c:showVal val="0"/>
          <c:showCatName val="0"/>
          <c:showSerName val="0"/>
          <c:showPercent val="0"/>
          <c:showBubbleSize val="0"/>
        </c:dLbls>
        <c:gapWidth val="219"/>
        <c:overlap val="-27"/>
        <c:axId val="1779254831"/>
        <c:axId val="1779244751"/>
      </c:barChart>
      <c:catAx>
        <c:axId val="17792548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244751"/>
        <c:crosses val="autoZero"/>
        <c:auto val="1"/>
        <c:lblAlgn val="ctr"/>
        <c:lblOffset val="100"/>
        <c:noMultiLvlLbl val="0"/>
      </c:catAx>
      <c:valAx>
        <c:axId val="17792447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25483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427-4FC7-B3C9-CC41AA53738E}"/>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427-4FC7-B3C9-CC41AA53738E}"/>
            </c:ext>
          </c:extLst>
        </c:ser>
        <c:dLbls>
          <c:showLegendKey val="0"/>
          <c:showVal val="0"/>
          <c:showCatName val="0"/>
          <c:showSerName val="0"/>
          <c:showPercent val="0"/>
          <c:showBubbleSize val="0"/>
        </c:dLbls>
        <c:smooth val="0"/>
        <c:axId val="1781344847"/>
        <c:axId val="1781342927"/>
      </c:lineChart>
      <c:catAx>
        <c:axId val="17813448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1342927"/>
        <c:crosses val="autoZero"/>
        <c:auto val="1"/>
        <c:lblAlgn val="ctr"/>
        <c:lblOffset val="100"/>
        <c:noMultiLvlLbl val="0"/>
      </c:catAx>
      <c:valAx>
        <c:axId val="1781342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1344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Project.xlsx]Pivot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Table'!$A$45:$A$48</c:f>
              <c:strCache>
                <c:ptCount val="3"/>
                <c:pt idx="0">
                  <c:v>Adolescent</c:v>
                </c:pt>
                <c:pt idx="1">
                  <c:v>Middle Age</c:v>
                </c:pt>
                <c:pt idx="2">
                  <c:v>Old</c:v>
                </c:pt>
              </c:strCache>
            </c:strRef>
          </c:cat>
          <c:val>
            <c:numRef>
              <c:f>'Pivot Table'!$B$45:$B$48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B61-40FB-8372-B270559D54ED}"/>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Table'!$A$45:$A$48</c:f>
              <c:strCache>
                <c:ptCount val="3"/>
                <c:pt idx="0">
                  <c:v>Adolescent</c:v>
                </c:pt>
                <c:pt idx="1">
                  <c:v>Middle Age</c:v>
                </c:pt>
                <c:pt idx="2">
                  <c:v>Old</c:v>
                </c:pt>
              </c:strCache>
            </c:strRef>
          </c:cat>
          <c:val>
            <c:numRef>
              <c:f>'Pivot Table'!$C$45:$C$48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B61-40FB-8372-B270559D54ED}"/>
            </c:ext>
          </c:extLst>
        </c:ser>
        <c:dLbls>
          <c:showLegendKey val="0"/>
          <c:showVal val="0"/>
          <c:showCatName val="0"/>
          <c:showSerName val="0"/>
          <c:showPercent val="0"/>
          <c:showBubbleSize val="0"/>
        </c:dLbls>
        <c:marker val="1"/>
        <c:smooth val="0"/>
        <c:axId val="1750309807"/>
        <c:axId val="1750310767"/>
      </c:lineChart>
      <c:catAx>
        <c:axId val="17503098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310767"/>
        <c:crosses val="autoZero"/>
        <c:auto val="1"/>
        <c:lblAlgn val="ctr"/>
        <c:lblOffset val="100"/>
        <c:noMultiLvlLbl val="0"/>
      </c:catAx>
      <c:valAx>
        <c:axId val="1750310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309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304799</xdr:colOff>
      <xdr:row>7</xdr:row>
      <xdr:rowOff>180976</xdr:rowOff>
    </xdr:from>
    <xdr:to>
      <xdr:col>8</xdr:col>
      <xdr:colOff>381000</xdr:colOff>
      <xdr:row>23</xdr:row>
      <xdr:rowOff>85726</xdr:rowOff>
    </xdr:to>
    <xdr:graphicFrame macro="">
      <xdr:nvGraphicFramePr>
        <xdr:cNvPr id="2" name="Chart 1">
          <a:extLst>
            <a:ext uri="{FF2B5EF4-FFF2-40B4-BE49-F238E27FC236}">
              <a16:creationId xmlns:a16="http://schemas.microsoft.com/office/drawing/2014/main" id="{5B9EFCB5-CDED-432F-973F-E5C3ECE78B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7</xdr:row>
      <xdr:rowOff>171450</xdr:rowOff>
    </xdr:from>
    <xdr:to>
      <xdr:col>2</xdr:col>
      <xdr:colOff>304799</xdr:colOff>
      <xdr:row>12</xdr:row>
      <xdr:rowOff>190499</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21B7862A-CA0E-D926-3C6D-A631109CF11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504950"/>
              <a:ext cx="1523999" cy="971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76201</xdr:rowOff>
    </xdr:from>
    <xdr:to>
      <xdr:col>2</xdr:col>
      <xdr:colOff>314324</xdr:colOff>
      <xdr:row>28</xdr:row>
      <xdr:rowOff>57150</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1B0E8BBC-9115-E07F-6068-0A7FE4A12A4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695701"/>
              <a:ext cx="1533524" cy="16954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9526</xdr:rowOff>
    </xdr:from>
    <xdr:to>
      <xdr:col>2</xdr:col>
      <xdr:colOff>323850</xdr:colOff>
      <xdr:row>19</xdr:row>
      <xdr:rowOff>66675</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718A7EB3-B9E8-D87C-7025-1B4995BB408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486026"/>
              <a:ext cx="1543050" cy="12001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314325</xdr:colOff>
      <xdr:row>23</xdr:row>
      <xdr:rowOff>76200</xdr:rowOff>
    </xdr:from>
    <xdr:to>
      <xdr:col>15</xdr:col>
      <xdr:colOff>9525</xdr:colOff>
      <xdr:row>40</xdr:row>
      <xdr:rowOff>161926</xdr:rowOff>
    </xdr:to>
    <xdr:graphicFrame macro="">
      <xdr:nvGraphicFramePr>
        <xdr:cNvPr id="3" name="Chart 2">
          <a:extLst>
            <a:ext uri="{FF2B5EF4-FFF2-40B4-BE49-F238E27FC236}">
              <a16:creationId xmlns:a16="http://schemas.microsoft.com/office/drawing/2014/main" id="{EDECE184-953E-46B7-84AF-04B77D56A1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371475</xdr:colOff>
      <xdr:row>7</xdr:row>
      <xdr:rowOff>180974</xdr:rowOff>
    </xdr:from>
    <xdr:to>
      <xdr:col>14</xdr:col>
      <xdr:colOff>609599</xdr:colOff>
      <xdr:row>23</xdr:row>
      <xdr:rowOff>76200</xdr:rowOff>
    </xdr:to>
    <xdr:graphicFrame macro="">
      <xdr:nvGraphicFramePr>
        <xdr:cNvPr id="4" name="Chart 3">
          <a:extLst>
            <a:ext uri="{FF2B5EF4-FFF2-40B4-BE49-F238E27FC236}">
              <a16:creationId xmlns:a16="http://schemas.microsoft.com/office/drawing/2014/main" id="{CCF328E8-F253-4FE3-AC52-8E1633938A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142875</xdr:colOff>
      <xdr:row>0</xdr:row>
      <xdr:rowOff>90486</xdr:rowOff>
    </xdr:from>
    <xdr:to>
      <xdr:col>14</xdr:col>
      <xdr:colOff>150815</xdr:colOff>
      <xdr:row>19</xdr:row>
      <xdr:rowOff>133350</xdr:rowOff>
    </xdr:to>
    <xdr:graphicFrame macro="">
      <xdr:nvGraphicFramePr>
        <xdr:cNvPr id="2" name="Chart 1">
          <a:extLst>
            <a:ext uri="{FF2B5EF4-FFF2-40B4-BE49-F238E27FC236}">
              <a16:creationId xmlns:a16="http://schemas.microsoft.com/office/drawing/2014/main" id="{91C5575C-9AAD-93CD-AF93-B15F392A1D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352424</xdr:colOff>
      <xdr:row>22</xdr:row>
      <xdr:rowOff>159067</xdr:rowOff>
    </xdr:from>
    <xdr:to>
      <xdr:col>13</xdr:col>
      <xdr:colOff>38099</xdr:colOff>
      <xdr:row>39</xdr:row>
      <xdr:rowOff>23812</xdr:rowOff>
    </xdr:to>
    <xdr:graphicFrame macro="">
      <xdr:nvGraphicFramePr>
        <xdr:cNvPr id="3" name="Chart 2">
          <a:extLst>
            <a:ext uri="{FF2B5EF4-FFF2-40B4-BE49-F238E27FC236}">
              <a16:creationId xmlns:a16="http://schemas.microsoft.com/office/drawing/2014/main" id="{7D256F66-5EFA-048D-2953-3B82929693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476250</xdr:colOff>
      <xdr:row>41</xdr:row>
      <xdr:rowOff>157162</xdr:rowOff>
    </xdr:from>
    <xdr:to>
      <xdr:col>12</xdr:col>
      <xdr:colOff>171450</xdr:colOff>
      <xdr:row>56</xdr:row>
      <xdr:rowOff>42862</xdr:rowOff>
    </xdr:to>
    <xdr:graphicFrame macro="">
      <xdr:nvGraphicFramePr>
        <xdr:cNvPr id="4" name="Chart 3">
          <a:extLst>
            <a:ext uri="{FF2B5EF4-FFF2-40B4-BE49-F238E27FC236}">
              <a16:creationId xmlns:a16="http://schemas.microsoft.com/office/drawing/2014/main" id="{C74F82EE-8627-5ACB-3BDE-5D90973F12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hatcom Instructor" refreshedDate="45492.591878472223" createdVersion="8" refreshedVersion="8" minRefreshableVersion="3" recordCount="1000" xr:uid="{E78D18BF-2032-4D20-8468-A1E8D1C7C03E}">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8594549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5896F8-8531-43FB-B835-D769443D724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4"/>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E0EC13-1C8E-40D9-9B0B-3933CBF6316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3:D48"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3F2957A-86E3-4D32-9876-2DA05D4CD8B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4:D3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ADA3B2E-0B8F-48D7-A99F-6A05B409E579}" sourceName="Marital Status">
  <pivotTables>
    <pivotTable tabId="3" name="PivotTable1"/>
    <pivotTable tabId="3" name="PivotTable2"/>
    <pivotTable tabId="3" name="PivotTable4"/>
  </pivotTables>
  <data>
    <tabular pivotCacheId="85945490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04ADCB3-C53D-4C2D-8293-710396697DEE}" sourceName="Education">
  <pivotTables>
    <pivotTable tabId="3" name="PivotTable1"/>
    <pivotTable tabId="3" name="PivotTable2"/>
    <pivotTable tabId="3" name="PivotTable4"/>
  </pivotTables>
  <data>
    <tabular pivotCacheId="859454905">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857FED8-89D0-4E09-BFE9-7F82BDDEBF5D}" sourceName="Region">
  <pivotTables>
    <pivotTable tabId="3" name="PivotTable1"/>
    <pivotTable tabId="3" name="PivotTable2"/>
    <pivotTable tabId="3" name="PivotTable4"/>
  </pivotTables>
  <data>
    <tabular pivotCacheId="85945490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A1CA6BA-077F-4FB5-9D39-7BE62EB46178}" cache="Slicer_Marital_Status" caption="Marital Status" rowHeight="241300"/>
  <slicer name="Education" xr10:uid="{DB392802-CF5B-4A8A-AC60-2E5BD56D584E}" cache="Slicer_Education" caption="Education" rowHeight="241300"/>
  <slicer name="Region" xr10:uid="{C25D935F-26F6-49E4-8D11-6054E03C08CF}"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2F979-DDCD-4942-B39C-ABD4F56703A7}">
  <dimension ref="A1:O8"/>
  <sheetViews>
    <sheetView showGridLines="0" tabSelected="1" workbookViewId="0">
      <selection activeCell="Q38" sqref="Q38"/>
    </sheetView>
  </sheetViews>
  <sheetFormatPr defaultRowHeight="15" x14ac:dyDescent="0.25"/>
  <sheetData>
    <row r="1" spans="1:15" x14ac:dyDescent="0.25">
      <c r="A1" s="7" t="s">
        <v>50</v>
      </c>
      <c r="B1" s="7"/>
      <c r="C1" s="7"/>
      <c r="D1" s="7"/>
      <c r="E1" s="7"/>
      <c r="F1" s="7"/>
      <c r="G1" s="7"/>
      <c r="H1" s="7"/>
      <c r="I1" s="7"/>
      <c r="J1" s="7"/>
      <c r="K1" s="7"/>
      <c r="L1" s="7"/>
      <c r="M1" s="7"/>
      <c r="N1" s="7"/>
      <c r="O1" s="7"/>
    </row>
    <row r="2" spans="1:15" x14ac:dyDescent="0.25">
      <c r="A2" s="7"/>
      <c r="B2" s="7"/>
      <c r="C2" s="7"/>
      <c r="D2" s="7"/>
      <c r="E2" s="7"/>
      <c r="F2" s="7"/>
      <c r="G2" s="7"/>
      <c r="H2" s="7"/>
      <c r="I2" s="7"/>
      <c r="J2" s="7"/>
      <c r="K2" s="7"/>
      <c r="L2" s="7"/>
      <c r="M2" s="7"/>
      <c r="N2" s="7"/>
      <c r="O2" s="7"/>
    </row>
    <row r="3" spans="1:15" x14ac:dyDescent="0.25">
      <c r="A3" s="7"/>
      <c r="B3" s="7"/>
      <c r="C3" s="7"/>
      <c r="D3" s="7"/>
      <c r="E3" s="7"/>
      <c r="F3" s="7"/>
      <c r="G3" s="7"/>
      <c r="H3" s="7"/>
      <c r="I3" s="7"/>
      <c r="J3" s="7"/>
      <c r="K3" s="7"/>
      <c r="L3" s="7"/>
      <c r="M3" s="7"/>
      <c r="N3" s="7"/>
      <c r="O3" s="7"/>
    </row>
    <row r="4" spans="1:15" x14ac:dyDescent="0.25">
      <c r="A4" s="7"/>
      <c r="B4" s="7"/>
      <c r="C4" s="7"/>
      <c r="D4" s="7"/>
      <c r="E4" s="7"/>
      <c r="F4" s="7"/>
      <c r="G4" s="7"/>
      <c r="H4" s="7"/>
      <c r="I4" s="7"/>
      <c r="J4" s="7"/>
      <c r="K4" s="7"/>
      <c r="L4" s="7"/>
      <c r="M4" s="7"/>
      <c r="N4" s="7"/>
      <c r="O4" s="7"/>
    </row>
    <row r="5" spans="1:15" x14ac:dyDescent="0.25">
      <c r="A5" s="7"/>
      <c r="B5" s="7"/>
      <c r="C5" s="7"/>
      <c r="D5" s="7"/>
      <c r="E5" s="7"/>
      <c r="F5" s="7"/>
      <c r="G5" s="7"/>
      <c r="H5" s="7"/>
      <c r="I5" s="7"/>
      <c r="J5" s="7"/>
      <c r="K5" s="7"/>
      <c r="L5" s="7"/>
      <c r="M5" s="7"/>
      <c r="N5" s="7"/>
      <c r="O5" s="7"/>
    </row>
    <row r="6" spans="1:15" x14ac:dyDescent="0.25">
      <c r="A6" s="7"/>
      <c r="B6" s="7"/>
      <c r="C6" s="7"/>
      <c r="D6" s="7"/>
      <c r="E6" s="7"/>
      <c r="F6" s="7"/>
      <c r="G6" s="7"/>
      <c r="H6" s="7"/>
      <c r="I6" s="7"/>
      <c r="J6" s="7"/>
      <c r="K6" s="7"/>
      <c r="L6" s="7"/>
      <c r="M6" s="7"/>
      <c r="N6" s="7"/>
      <c r="O6" s="7"/>
    </row>
    <row r="7" spans="1:15" x14ac:dyDescent="0.25">
      <c r="A7" s="7"/>
      <c r="B7" s="7"/>
      <c r="C7" s="7"/>
      <c r="D7" s="7"/>
      <c r="E7" s="7"/>
      <c r="F7" s="7"/>
      <c r="G7" s="7"/>
      <c r="H7" s="7"/>
      <c r="I7" s="7"/>
      <c r="J7" s="7"/>
      <c r="K7" s="7"/>
      <c r="L7" s="7"/>
      <c r="M7" s="7"/>
      <c r="N7" s="7"/>
      <c r="O7" s="7"/>
    </row>
    <row r="8" spans="1:15" x14ac:dyDescent="0.25">
      <c r="A8" s="7"/>
      <c r="B8" s="7"/>
      <c r="C8" s="7"/>
      <c r="D8" s="7"/>
      <c r="E8" s="7"/>
      <c r="F8" s="7"/>
      <c r="G8" s="7"/>
      <c r="H8" s="7"/>
      <c r="I8" s="7"/>
      <c r="J8" s="7"/>
      <c r="K8" s="7"/>
      <c r="L8" s="7"/>
      <c r="M8" s="7"/>
      <c r="N8" s="7"/>
      <c r="O8" s="7"/>
    </row>
  </sheetData>
  <mergeCells count="1">
    <mergeCell ref="A1:O8"/>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A66BB-E70A-4930-9436-92A588B5D90F}">
  <dimension ref="A3:D48"/>
  <sheetViews>
    <sheetView workbookViewId="0">
      <selection activeCell="M44" sqref="M44"/>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5" t="s">
        <v>43</v>
      </c>
      <c r="B3" s="5" t="s">
        <v>44</v>
      </c>
    </row>
    <row r="4" spans="1:4" x14ac:dyDescent="0.25">
      <c r="A4" s="5" t="s">
        <v>41</v>
      </c>
      <c r="B4" t="s">
        <v>18</v>
      </c>
      <c r="C4" t="s">
        <v>15</v>
      </c>
      <c r="D4" t="s">
        <v>42</v>
      </c>
    </row>
    <row r="5" spans="1:4" x14ac:dyDescent="0.25">
      <c r="A5" s="6" t="s">
        <v>38</v>
      </c>
      <c r="B5" s="1">
        <v>53440</v>
      </c>
      <c r="C5" s="1">
        <v>55774.058577405856</v>
      </c>
      <c r="D5" s="1">
        <v>54580.777096114522</v>
      </c>
    </row>
    <row r="6" spans="1:4" x14ac:dyDescent="0.25">
      <c r="A6" s="6" t="s">
        <v>39</v>
      </c>
      <c r="B6" s="1">
        <v>56208.178438661707</v>
      </c>
      <c r="C6" s="1">
        <v>60123.966942148763</v>
      </c>
      <c r="D6" s="1">
        <v>58062.62230919765</v>
      </c>
    </row>
    <row r="7" spans="1:4" x14ac:dyDescent="0.25">
      <c r="A7" s="6" t="s">
        <v>42</v>
      </c>
      <c r="B7" s="1">
        <v>54874.759152215796</v>
      </c>
      <c r="C7" s="1">
        <v>57962.577962577961</v>
      </c>
      <c r="D7" s="1">
        <v>56360</v>
      </c>
    </row>
    <row r="24" spans="1:4" x14ac:dyDescent="0.25">
      <c r="A24" s="5" t="s">
        <v>45</v>
      </c>
      <c r="B24" s="5" t="s">
        <v>44</v>
      </c>
    </row>
    <row r="25" spans="1:4" x14ac:dyDescent="0.25">
      <c r="A25" s="5" t="s">
        <v>41</v>
      </c>
      <c r="B25" t="s">
        <v>18</v>
      </c>
      <c r="C25" t="s">
        <v>15</v>
      </c>
      <c r="D25" t="s">
        <v>42</v>
      </c>
    </row>
    <row r="26" spans="1:4" x14ac:dyDescent="0.25">
      <c r="A26" s="6" t="s">
        <v>16</v>
      </c>
      <c r="B26" s="4">
        <v>166</v>
      </c>
      <c r="C26" s="4">
        <v>200</v>
      </c>
      <c r="D26" s="4">
        <v>366</v>
      </c>
    </row>
    <row r="27" spans="1:4" x14ac:dyDescent="0.25">
      <c r="A27" s="6" t="s">
        <v>26</v>
      </c>
      <c r="B27" s="4">
        <v>92</v>
      </c>
      <c r="C27" s="4">
        <v>77</v>
      </c>
      <c r="D27" s="4">
        <v>169</v>
      </c>
    </row>
    <row r="28" spans="1:4" x14ac:dyDescent="0.25">
      <c r="A28" s="6" t="s">
        <v>22</v>
      </c>
      <c r="B28" s="4">
        <v>67</v>
      </c>
      <c r="C28" s="4">
        <v>95</v>
      </c>
      <c r="D28" s="4">
        <v>162</v>
      </c>
    </row>
    <row r="29" spans="1:4" x14ac:dyDescent="0.25">
      <c r="A29" s="6" t="s">
        <v>23</v>
      </c>
      <c r="B29" s="4">
        <v>116</v>
      </c>
      <c r="C29" s="4">
        <v>76</v>
      </c>
      <c r="D29" s="4">
        <v>192</v>
      </c>
    </row>
    <row r="30" spans="1:4" x14ac:dyDescent="0.25">
      <c r="A30" s="6" t="s">
        <v>46</v>
      </c>
      <c r="B30" s="4">
        <v>78</v>
      </c>
      <c r="C30" s="4">
        <v>33</v>
      </c>
      <c r="D30" s="4">
        <v>111</v>
      </c>
    </row>
    <row r="31" spans="1:4" x14ac:dyDescent="0.25">
      <c r="A31" s="6" t="s">
        <v>42</v>
      </c>
      <c r="B31" s="4">
        <v>519</v>
      </c>
      <c r="C31" s="4">
        <v>481</v>
      </c>
      <c r="D31" s="4">
        <v>1000</v>
      </c>
    </row>
    <row r="43" spans="1:4" x14ac:dyDescent="0.25">
      <c r="A43" s="5" t="s">
        <v>45</v>
      </c>
      <c r="B43" s="5" t="s">
        <v>44</v>
      </c>
    </row>
    <row r="44" spans="1:4" x14ac:dyDescent="0.25">
      <c r="A44" s="5" t="s">
        <v>41</v>
      </c>
      <c r="B44" t="s">
        <v>18</v>
      </c>
      <c r="C44" t="s">
        <v>15</v>
      </c>
      <c r="D44" t="s">
        <v>42</v>
      </c>
    </row>
    <row r="45" spans="1:4" x14ac:dyDescent="0.25">
      <c r="A45" s="6" t="s">
        <v>47</v>
      </c>
      <c r="B45" s="4">
        <v>71</v>
      </c>
      <c r="C45" s="4">
        <v>39</v>
      </c>
      <c r="D45" s="4">
        <v>110</v>
      </c>
    </row>
    <row r="46" spans="1:4" x14ac:dyDescent="0.25">
      <c r="A46" s="6" t="s">
        <v>48</v>
      </c>
      <c r="B46" s="4">
        <v>318</v>
      </c>
      <c r="C46" s="4">
        <v>383</v>
      </c>
      <c r="D46" s="4">
        <v>701</v>
      </c>
    </row>
    <row r="47" spans="1:4" x14ac:dyDescent="0.25">
      <c r="A47" s="6" t="s">
        <v>49</v>
      </c>
      <c r="B47" s="4">
        <v>130</v>
      </c>
      <c r="C47" s="4">
        <v>59</v>
      </c>
      <c r="D47" s="4">
        <v>189</v>
      </c>
    </row>
    <row r="48" spans="1:4" x14ac:dyDescent="0.25">
      <c r="A48" s="6" t="s">
        <v>42</v>
      </c>
      <c r="B48" s="4">
        <v>519</v>
      </c>
      <c r="C48" s="4">
        <v>481</v>
      </c>
      <c r="D48" s="4">
        <v>1000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3CF6E-1AC7-4857-8C1C-024A63375088}">
  <dimension ref="A1:N1001"/>
  <sheetViews>
    <sheetView workbookViewId="0">
      <selection activeCell="P973" sqref="P973"/>
    </sheetView>
  </sheetViews>
  <sheetFormatPr defaultColWidth="11.85546875" defaultRowHeight="15" x14ac:dyDescent="0.25"/>
  <cols>
    <col min="2" max="2" width="15.5703125" bestFit="1" customWidth="1"/>
    <col min="4" max="4" width="11.140625" style="3"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4.5703125" bestFit="1"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IF(L2&gt;54, "Old", IF(L2&gt;=31,"Middle Age",IF(L2&lt;31,"Adolescent","Invalid")))</f>
        <v>Middle Age</v>
      </c>
      <c r="N2" t="s">
        <v>18</v>
      </c>
    </row>
    <row r="3" spans="1:14" x14ac:dyDescent="0.25">
      <c r="A3">
        <v>24107</v>
      </c>
      <c r="B3" t="s">
        <v>36</v>
      </c>
      <c r="C3" t="s">
        <v>39</v>
      </c>
      <c r="D3" s="3">
        <v>30000</v>
      </c>
      <c r="E3">
        <v>3</v>
      </c>
      <c r="F3" t="s">
        <v>19</v>
      </c>
      <c r="G3" t="s">
        <v>20</v>
      </c>
      <c r="H3" t="s">
        <v>15</v>
      </c>
      <c r="I3">
        <v>1</v>
      </c>
      <c r="J3" t="s">
        <v>16</v>
      </c>
      <c r="K3" t="s">
        <v>17</v>
      </c>
      <c r="L3">
        <v>43</v>
      </c>
      <c r="M3" t="str">
        <f t="shared" ref="M3:M66" si="0">IF(L3&gt;54, "Old", IF(L3&gt;=31,"Middle Age",IF(L3&lt;31,"Adolescent","Invalid")))</f>
        <v>Middle Age</v>
      </c>
      <c r="N3" t="s">
        <v>18</v>
      </c>
    </row>
    <row r="4" spans="1:14" x14ac:dyDescent="0.25">
      <c r="A4">
        <v>14177</v>
      </c>
      <c r="B4" t="s">
        <v>36</v>
      </c>
      <c r="C4" t="s">
        <v>39</v>
      </c>
      <c r="D4" s="3">
        <v>80000</v>
      </c>
      <c r="E4">
        <v>5</v>
      </c>
      <c r="F4" t="s">
        <v>19</v>
      </c>
      <c r="G4" t="s">
        <v>21</v>
      </c>
      <c r="H4" t="s">
        <v>18</v>
      </c>
      <c r="I4">
        <v>2</v>
      </c>
      <c r="J4" t="s">
        <v>22</v>
      </c>
      <c r="K4" t="s">
        <v>17</v>
      </c>
      <c r="L4">
        <v>60</v>
      </c>
      <c r="M4" t="str">
        <f t="shared" si="0"/>
        <v>Old</v>
      </c>
      <c r="N4" t="s">
        <v>18</v>
      </c>
    </row>
    <row r="5" spans="1:14" x14ac:dyDescent="0.25">
      <c r="A5">
        <v>24381</v>
      </c>
      <c r="B5" t="s">
        <v>37</v>
      </c>
      <c r="C5" t="s">
        <v>39</v>
      </c>
      <c r="D5" s="3">
        <v>70000</v>
      </c>
      <c r="E5">
        <v>0</v>
      </c>
      <c r="F5" t="s">
        <v>13</v>
      </c>
      <c r="G5" t="s">
        <v>21</v>
      </c>
      <c r="H5" t="s">
        <v>15</v>
      </c>
      <c r="I5">
        <v>1</v>
      </c>
      <c r="J5" t="s">
        <v>23</v>
      </c>
      <c r="K5" t="s">
        <v>24</v>
      </c>
      <c r="L5">
        <v>41</v>
      </c>
      <c r="M5" t="str">
        <f t="shared" si="0"/>
        <v>Middle Age</v>
      </c>
      <c r="N5" t="s">
        <v>15</v>
      </c>
    </row>
    <row r="6" spans="1:14" x14ac:dyDescent="0.25">
      <c r="A6">
        <v>25597</v>
      </c>
      <c r="B6" t="s">
        <v>37</v>
      </c>
      <c r="C6" t="s">
        <v>39</v>
      </c>
      <c r="D6" s="3">
        <v>30000</v>
      </c>
      <c r="E6">
        <v>0</v>
      </c>
      <c r="F6" t="s">
        <v>13</v>
      </c>
      <c r="G6" t="s">
        <v>20</v>
      </c>
      <c r="H6" t="s">
        <v>18</v>
      </c>
      <c r="I6">
        <v>0</v>
      </c>
      <c r="J6" t="s">
        <v>16</v>
      </c>
      <c r="K6" t="s">
        <v>17</v>
      </c>
      <c r="L6">
        <v>36</v>
      </c>
      <c r="M6" t="str">
        <f t="shared" si="0"/>
        <v>Middle Age</v>
      </c>
      <c r="N6" t="s">
        <v>15</v>
      </c>
    </row>
    <row r="7" spans="1:14" x14ac:dyDescent="0.25">
      <c r="A7">
        <v>13507</v>
      </c>
      <c r="B7" t="s">
        <v>36</v>
      </c>
      <c r="C7" t="s">
        <v>38</v>
      </c>
      <c r="D7" s="3">
        <v>10000</v>
      </c>
      <c r="E7">
        <v>2</v>
      </c>
      <c r="F7" t="s">
        <v>19</v>
      </c>
      <c r="G7" t="s">
        <v>25</v>
      </c>
      <c r="H7" t="s">
        <v>15</v>
      </c>
      <c r="I7">
        <v>0</v>
      </c>
      <c r="J7" t="s">
        <v>26</v>
      </c>
      <c r="K7" t="s">
        <v>17</v>
      </c>
      <c r="L7">
        <v>50</v>
      </c>
      <c r="M7" t="str">
        <f t="shared" si="0"/>
        <v>Middle Age</v>
      </c>
      <c r="N7" t="s">
        <v>18</v>
      </c>
    </row>
    <row r="8" spans="1:14" x14ac:dyDescent="0.25">
      <c r="A8">
        <v>27974</v>
      </c>
      <c r="B8" t="s">
        <v>37</v>
      </c>
      <c r="C8" t="s">
        <v>39</v>
      </c>
      <c r="D8" s="3">
        <v>160000</v>
      </c>
      <c r="E8">
        <v>2</v>
      </c>
      <c r="F8" t="s">
        <v>27</v>
      </c>
      <c r="G8" t="s">
        <v>28</v>
      </c>
      <c r="H8" t="s">
        <v>15</v>
      </c>
      <c r="I8">
        <v>4</v>
      </c>
      <c r="J8" t="s">
        <v>16</v>
      </c>
      <c r="K8" t="s">
        <v>24</v>
      </c>
      <c r="L8">
        <v>33</v>
      </c>
      <c r="M8" t="str">
        <f t="shared" si="0"/>
        <v>Middle Age</v>
      </c>
      <c r="N8" t="s">
        <v>15</v>
      </c>
    </row>
    <row r="9" spans="1:14" x14ac:dyDescent="0.25">
      <c r="A9">
        <v>19364</v>
      </c>
      <c r="B9" t="s">
        <v>36</v>
      </c>
      <c r="C9" t="s">
        <v>39</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3">
        <v>90000</v>
      </c>
      <c r="E13">
        <v>0</v>
      </c>
      <c r="F13" t="s">
        <v>13</v>
      </c>
      <c r="G13" t="s">
        <v>21</v>
      </c>
      <c r="H13" t="s">
        <v>18</v>
      </c>
      <c r="I13">
        <v>4</v>
      </c>
      <c r="J13" t="s">
        <v>46</v>
      </c>
      <c r="K13" t="s">
        <v>24</v>
      </c>
      <c r="L13">
        <v>36</v>
      </c>
      <c r="M13" t="str">
        <f t="shared" si="0"/>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3">
        <v>80000</v>
      </c>
      <c r="E23">
        <v>0</v>
      </c>
      <c r="F23" t="s">
        <v>13</v>
      </c>
      <c r="G23" t="s">
        <v>21</v>
      </c>
      <c r="H23" t="s">
        <v>15</v>
      </c>
      <c r="I23">
        <v>4</v>
      </c>
      <c r="J23" t="s">
        <v>46</v>
      </c>
      <c r="K23" t="s">
        <v>24</v>
      </c>
      <c r="L23">
        <v>35</v>
      </c>
      <c r="M23" t="str">
        <f t="shared" si="0"/>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39</v>
      </c>
      <c r="D53" s="3">
        <v>80000</v>
      </c>
      <c r="E53">
        <v>0</v>
      </c>
      <c r="F53" t="s">
        <v>13</v>
      </c>
      <c r="G53" t="s">
        <v>21</v>
      </c>
      <c r="H53" t="s">
        <v>18</v>
      </c>
      <c r="I53">
        <v>4</v>
      </c>
      <c r="J53" t="s">
        <v>46</v>
      </c>
      <c r="K53" t="s">
        <v>24</v>
      </c>
      <c r="L53">
        <v>35</v>
      </c>
      <c r="M53" t="str">
        <f t="shared" si="0"/>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3">
        <v>80000</v>
      </c>
      <c r="E57">
        <v>4</v>
      </c>
      <c r="F57" t="s">
        <v>27</v>
      </c>
      <c r="G57" t="s">
        <v>21</v>
      </c>
      <c r="H57" t="s">
        <v>15</v>
      </c>
      <c r="I57">
        <v>2</v>
      </c>
      <c r="J57" t="s">
        <v>46</v>
      </c>
      <c r="K57" t="s">
        <v>17</v>
      </c>
      <c r="L57">
        <v>54</v>
      </c>
      <c r="M57" t="str">
        <f t="shared" si="0"/>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3">
        <v>60000</v>
      </c>
      <c r="E65">
        <v>4</v>
      </c>
      <c r="F65" t="s">
        <v>13</v>
      </c>
      <c r="G65" t="s">
        <v>21</v>
      </c>
      <c r="H65" t="s">
        <v>15</v>
      </c>
      <c r="I65">
        <v>3</v>
      </c>
      <c r="J65" t="s">
        <v>46</v>
      </c>
      <c r="K65" t="s">
        <v>24</v>
      </c>
      <c r="L65">
        <v>41</v>
      </c>
      <c r="M65" t="str">
        <f t="shared" si="0"/>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IF(L67&gt;54, "Old", IF(L67&gt;=31,"Middle Age",IF(L67&lt;31,"Adolescent","Invalid")))</f>
        <v>Old</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39</v>
      </c>
      <c r="D72" s="3">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39</v>
      </c>
      <c r="D79" s="3">
        <v>80000</v>
      </c>
      <c r="E79">
        <v>0</v>
      </c>
      <c r="F79" t="s">
        <v>13</v>
      </c>
      <c r="G79" t="s">
        <v>21</v>
      </c>
      <c r="H79" t="s">
        <v>15</v>
      </c>
      <c r="I79">
        <v>2</v>
      </c>
      <c r="J79" t="s">
        <v>46</v>
      </c>
      <c r="K79" t="s">
        <v>24</v>
      </c>
      <c r="L79">
        <v>29</v>
      </c>
      <c r="M79" t="str">
        <f t="shared" si="1"/>
        <v>Adolescent</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IF(L131&gt;54, "Old", IF(L131&gt;=31,"Middle Age",IF(L131&lt;31,"Adolescent","Invalid")))</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f t="shared" ref="M195:M258" si="3">IF(L195&gt;54, "Old", IF(L195&gt;=31,"Middle Age",IF(L195&lt;31,"Adolescent","Invalid")))</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IF(L259&gt;54, "Old", IF(L259&gt;=31,"Middle Age",IF(L259&lt;31,"Adolescent","Invalid")))</f>
        <v>Middle Age</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IF(L323&gt;54, "Old", IF(L323&gt;=31,"Middle Age",IF(L323&lt;31,"Adolescent","Invalid")))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f t="shared" si="5"/>
        <v>Adolescent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IF(L387&gt;54, "Old", IF(L387&gt;=31,"Middle Age",IF(L387&lt;31,"Adolescent","Invalid")))</f>
        <v>Middle Age</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IF(L451&gt;54, "Old", IF(L451&gt;=31,"Middle Age",IF(L451&lt;31,"Adolescent","Invalid")))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f t="shared" ref="M515:M578" si="8">IF(L515&gt;54, "Old", IF(L515&gt;=31,"Middle Age",IF(L515&lt;31,"Adolescent","Invalid")))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IF(L579&gt;54, "Old", IF(L579&gt;=31,"Middle Age",IF(L579&lt;31,"Adolescent","Invalid")))</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f t="shared" ref="M643:M706" si="10">IF(L643&gt;54, "Old", IF(L643&gt;=31,"Middle Age",IF(L643&lt;31,"Adolescent","Invalid")))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f t="shared" ref="M707:M770" si="11">IF(L707&gt;54, "Old", IF(L707&gt;=31,"Middle Age",IF(L707&lt;31,"Adolescent","Invalid")))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IF(L771&gt;54, "Old", IF(L771&gt;=31,"Middle Age",IF(L771&lt;31,"Adolescent","Invalid")))</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IF(L835&gt;54, "Old", IF(L835&gt;=31,"Middle Age",IF(L835&lt;31,"Adolescent","Invalid")))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IF(L899&gt;54, "Old", IF(L899&gt;=31,"Middle Age",IF(L899&lt;31,"Adolescent","Invalid")))</f>
        <v>Adolescent</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IF(L963&gt;54, "Old", IF(L963&gt;=31,"Middle Age",IF(L963&lt;31,"Adolescent","Invalid")))</f>
        <v>Old</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f t="shared" si="15"/>
        <v>Middle Age</v>
      </c>
      <c r="N1001" t="s">
        <v>15</v>
      </c>
    </row>
  </sheetData>
  <autoFilter ref="A1:N1001" xr:uid="{D0D3CF6E-1AC7-4857-8C1C-024A6337508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J30" sqref="J30"/>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 Table</vt:lpstr>
      <vt:lpstr>Working Sheet</vt:lpstr>
      <vt:lpstr>bike_buyers 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Whatcom</cp:lastModifiedBy>
  <dcterms:created xsi:type="dcterms:W3CDTF">2022-03-18T02:50:57Z</dcterms:created>
  <dcterms:modified xsi:type="dcterms:W3CDTF">2024-08-04T22:06:11Z</dcterms:modified>
</cp:coreProperties>
</file>