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ell\Documents\ASSESMENT\"/>
    </mc:Choice>
  </mc:AlternateContent>
  <xr:revisionPtr revIDLastSave="0" documentId="13_ncr:1_{F8885BEF-63E1-40B2-841B-EFD36CD8C334}" xr6:coauthVersionLast="47" xr6:coauthVersionMax="47" xr10:uidLastSave="{00000000-0000-0000-0000-000000000000}"/>
  <bookViews>
    <workbookView xWindow="-108" yWindow="-108" windowWidth="23256" windowHeight="12456" activeTab="1" xr2:uid="{84018448-BBCF-4C63-AE57-68EC30D5BB09}"/>
  </bookViews>
  <sheets>
    <sheet name="Q1" sheetId="1" r:id="rId1"/>
    <sheet name="Q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9" i="2" l="1"/>
  <c r="G24" i="2"/>
  <c r="B15" i="2" l="1"/>
  <c r="B13" i="2"/>
  <c r="B22" i="2" s="1"/>
  <c r="D13" i="2"/>
  <c r="D22" i="2" s="1"/>
  <c r="D26" i="2" s="1"/>
  <c r="D15" i="2"/>
  <c r="G22" i="2" l="1"/>
  <c r="G26" i="2" s="1"/>
  <c r="B26" i="2"/>
</calcChain>
</file>

<file path=xl/sharedStrings.xml><?xml version="1.0" encoding="utf-8"?>
<sst xmlns="http://schemas.openxmlformats.org/spreadsheetml/2006/main" count="62" uniqueCount="48">
  <si>
    <t>Question 1. There is an assumption that there is no significant difference between boys and girls with respect to intelligence. Tests are conducted on two groups and the following are the observations</t>
  </si>
  <si>
    <t xml:space="preserve">MEAN </t>
  </si>
  <si>
    <t xml:space="preserve">STANDARD DEVIATION </t>
  </si>
  <si>
    <t xml:space="preserve">SIZE </t>
  </si>
  <si>
    <t xml:space="preserve">GENDER </t>
  </si>
  <si>
    <t xml:space="preserve">GIRLS </t>
  </si>
  <si>
    <t xml:space="preserve">BOYS </t>
  </si>
  <si>
    <t>Validate the claim with 5% LoS (Level of Significance).</t>
  </si>
  <si>
    <t>Variable 1</t>
  </si>
  <si>
    <t>Variable 2</t>
  </si>
  <si>
    <t>Mean</t>
  </si>
  <si>
    <t>Observations</t>
  </si>
  <si>
    <t>Hypothesized Mean Difference</t>
  </si>
  <si>
    <t>&lt;</t>
  </si>
  <si>
    <t>Null Hypothesis (H₀):</t>
  </si>
  <si>
    <t>There is no difference in mean intelligence between boys and girls:</t>
  </si>
  <si>
    <t>Alternative Hypothesis (H₁):</t>
  </si>
  <si>
    <t>There is a difference in mean intelligence between boys and girls:</t>
  </si>
  <si>
    <t xml:space="preserve">mgirls=mboys </t>
  </si>
  <si>
    <t xml:space="preserve">mgirls=!mboys </t>
  </si>
  <si>
    <t>Module 1. Introduction to Statistics</t>
  </si>
  <si>
    <t>Question 2. Analyze the below data and tell whether you can conclude that smoking causes cancer or not ?</t>
  </si>
  <si>
    <t xml:space="preserve">category </t>
  </si>
  <si>
    <t xml:space="preserve">diognased as cancer </t>
  </si>
  <si>
    <t xml:space="preserve">without cancer </t>
  </si>
  <si>
    <t xml:space="preserve">total </t>
  </si>
  <si>
    <t>non-smokers</t>
  </si>
  <si>
    <t>z-Test: Two Sample for Means</t>
  </si>
  <si>
    <t>Known Variance</t>
  </si>
  <si>
    <t>z</t>
  </si>
  <si>
    <t>P(Z&lt;=z) one-tail</t>
  </si>
  <si>
    <t>z Critical one-tail</t>
  </si>
  <si>
    <t>P(Z&lt;=z) two-tail</t>
  </si>
  <si>
    <t>z Critical two-tail</t>
  </si>
  <si>
    <t xml:space="preserve">Z VALUE </t>
  </si>
  <si>
    <t xml:space="preserve">Z CRITICAL VALUE </t>
  </si>
  <si>
    <t xml:space="preserve">P VALUE </t>
  </si>
  <si>
    <t xml:space="preserve">ALPHA VALUE </t>
  </si>
  <si>
    <t xml:space="preserve">&gt; </t>
  </si>
  <si>
    <t xml:space="preserve">conclusion :- so,here p value (0.061) is greater than aplha value (0.05) so,we failed to reject null hypothesis so,we conclude that there is no diffrence in intelligance between boys &amp; girls </t>
  </si>
  <si>
    <t>smokers</t>
  </si>
  <si>
    <t xml:space="preserve">smokers </t>
  </si>
  <si>
    <t>DF</t>
  </si>
  <si>
    <t>value</t>
  </si>
  <si>
    <t>chi-square value</t>
  </si>
  <si>
    <t xml:space="preserve"> test statistic =23.7 &gt;3.84 reject the null hypothesis.</t>
  </si>
  <si>
    <t xml:space="preserve">DEGREE OF FREEDOM </t>
  </si>
  <si>
    <t>CONCLUSION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</si>
</sst>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6"/>
      <color theme="1"/>
      <name val="Times New Roman"/>
      <family val="1"/>
    </font>
    <font>
      <b/>
      <sz val="14"/>
      <color theme="1"/>
      <name val="Times New Roman"/>
      <family val="1"/>
    </font>
    <font>
      <b/>
      <sz val="11"/>
      <color theme="1"/>
      <name val="Times New Roman"/>
      <family val="1"/>
    </font>
    <font>
      <b/>
      <sz val="12"/>
      <color theme="1"/>
      <name val="Times New Roman"/>
      <family val="1"/>
    </font>
    <font>
      <i/>
      <sz val="11"/>
      <color theme="1"/>
      <name val="Calibri"/>
      <family val="2"/>
      <scheme val="minor"/>
    </font>
    <font>
      <sz val="12"/>
      <color theme="1"/>
      <name val="Times New Roman"/>
      <family val="1"/>
    </font>
  </fonts>
  <fills count="5">
    <fill>
      <patternFill patternType="none"/>
    </fill>
    <fill>
      <patternFill patternType="gray125"/>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4" fillId="2" borderId="1" xfId="0" applyFont="1" applyFill="1" applyBorder="1" applyAlignment="1">
      <alignment vertical="center"/>
    </xf>
    <xf numFmtId="0" fontId="1" fillId="0" borderId="1" xfId="0" applyFont="1" applyBorder="1" applyAlignment="1">
      <alignment vertical="center"/>
    </xf>
    <xf numFmtId="0" fontId="4" fillId="0" borderId="0" xfId="0" applyFont="1"/>
    <xf numFmtId="0" fontId="0" fillId="0" borderId="0" xfId="0" applyFill="1" applyBorder="1" applyAlignment="1"/>
    <xf numFmtId="0" fontId="0" fillId="0" borderId="8" xfId="0" applyFill="1" applyBorder="1" applyAlignment="1"/>
    <xf numFmtId="0" fontId="6" fillId="0" borderId="9" xfId="0" applyFont="1" applyFill="1" applyBorder="1" applyAlignment="1">
      <alignment horizontal="center"/>
    </xf>
    <xf numFmtId="0" fontId="5" fillId="0" borderId="1" xfId="0" applyFont="1" applyBorder="1"/>
    <xf numFmtId="0" fontId="5" fillId="0" borderId="1" xfId="0" applyFont="1" applyFill="1" applyBorder="1" applyAlignment="1">
      <alignment horizontal="center"/>
    </xf>
    <xf numFmtId="0" fontId="5" fillId="0" borderId="1" xfId="0" applyFont="1" applyBorder="1" applyAlignment="1">
      <alignment horizontal="center"/>
    </xf>
    <xf numFmtId="0" fontId="5" fillId="2" borderId="1" xfId="0" applyFont="1" applyFill="1" applyBorder="1"/>
    <xf numFmtId="0" fontId="5" fillId="2" borderId="1" xfId="0" applyFont="1" applyFill="1" applyBorder="1" applyAlignment="1">
      <alignment horizontal="center"/>
    </xf>
    <xf numFmtId="0" fontId="5" fillId="0" borderId="0" xfId="0" applyFont="1" applyAlignment="1">
      <alignment horizontal="left"/>
    </xf>
    <xf numFmtId="0" fontId="2" fillId="0" borderId="0" xfId="0" applyFont="1" applyAlignment="1">
      <alignment horizontal="left"/>
    </xf>
    <xf numFmtId="0" fontId="4" fillId="0" borderId="0" xfId="0" applyFont="1" applyAlignment="1">
      <alignment horizontal="left"/>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5" fillId="0" borderId="4" xfId="0" applyFont="1" applyBorder="1" applyAlignment="1">
      <alignment horizontal="center" vertical="center"/>
    </xf>
    <xf numFmtId="0" fontId="5" fillId="0" borderId="10"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13" xfId="0" applyFont="1" applyBorder="1" applyAlignment="1">
      <alignment horizontal="center" vertical="center"/>
    </xf>
    <xf numFmtId="0" fontId="5" fillId="0" borderId="7" xfId="0" applyFont="1" applyBorder="1" applyAlignment="1">
      <alignment horizontal="center" vertical="center"/>
    </xf>
    <xf numFmtId="0" fontId="5" fillId="2" borderId="11" xfId="0" applyFont="1" applyFill="1" applyBorder="1" applyAlignment="1">
      <alignment horizontal="center"/>
    </xf>
    <xf numFmtId="0" fontId="5" fillId="2" borderId="12" xfId="0" applyFont="1" applyFill="1" applyBorder="1" applyAlignment="1">
      <alignment horizontal="center"/>
    </xf>
    <xf numFmtId="0" fontId="3" fillId="0" borderId="0" xfId="0" applyFont="1" applyAlignment="1">
      <alignment horizontal="left"/>
    </xf>
    <xf numFmtId="0" fontId="5" fillId="0" borderId="2" xfId="0" applyFont="1" applyBorder="1" applyAlignment="1">
      <alignment horizontal="center" vertical="center"/>
    </xf>
    <xf numFmtId="0" fontId="5" fillId="0" borderId="3" xfId="0" applyFont="1" applyBorder="1" applyAlignment="1">
      <alignment horizontal="center" vertical="center"/>
    </xf>
    <xf numFmtId="2" fontId="5" fillId="0" borderId="4" xfId="0" applyNumberFormat="1" applyFont="1" applyBorder="1" applyAlignment="1">
      <alignment horizontal="center" vertical="center"/>
    </xf>
    <xf numFmtId="2" fontId="5" fillId="0" borderId="5" xfId="0" applyNumberFormat="1" applyFont="1" applyBorder="1" applyAlignment="1">
      <alignment horizontal="center" vertical="center"/>
    </xf>
    <xf numFmtId="2" fontId="5" fillId="0" borderId="6" xfId="0" applyNumberFormat="1" applyFont="1" applyBorder="1" applyAlignment="1">
      <alignment horizontal="center" vertical="center"/>
    </xf>
    <xf numFmtId="2" fontId="5" fillId="0" borderId="7" xfId="0" applyNumberFormat="1" applyFont="1" applyBorder="1" applyAlignment="1">
      <alignment horizontal="center" vertical="center"/>
    </xf>
    <xf numFmtId="1" fontId="5" fillId="0" borderId="4" xfId="0" applyNumberFormat="1" applyFont="1" applyBorder="1" applyAlignment="1">
      <alignment horizontal="center" vertical="center"/>
    </xf>
    <xf numFmtId="1" fontId="5" fillId="0" borderId="5" xfId="0" applyNumberFormat="1" applyFont="1" applyBorder="1" applyAlignment="1">
      <alignment horizontal="center" vertical="center"/>
    </xf>
    <xf numFmtId="1" fontId="5" fillId="0" borderId="6" xfId="0" applyNumberFormat="1" applyFont="1" applyBorder="1" applyAlignment="1">
      <alignment horizontal="center" vertical="center"/>
    </xf>
    <xf numFmtId="1" fontId="5" fillId="0" borderId="7" xfId="0" applyNumberFormat="1" applyFont="1" applyBorder="1" applyAlignment="1">
      <alignment horizontal="center" vertical="center"/>
    </xf>
    <xf numFmtId="2" fontId="5" fillId="0" borderId="10" xfId="0" applyNumberFormat="1" applyFont="1" applyBorder="1" applyAlignment="1">
      <alignment horizontal="center" vertical="center"/>
    </xf>
    <xf numFmtId="2" fontId="5" fillId="0" borderId="13" xfId="0" applyNumberFormat="1" applyFont="1" applyBorder="1" applyAlignment="1">
      <alignment horizontal="center" vertical="center"/>
    </xf>
    <xf numFmtId="1" fontId="5" fillId="0" borderId="10" xfId="0" applyNumberFormat="1" applyFont="1" applyBorder="1" applyAlignment="1">
      <alignment horizontal="center" vertical="center"/>
    </xf>
    <xf numFmtId="1" fontId="5" fillId="0" borderId="13" xfId="0" applyNumberFormat="1" applyFont="1" applyBorder="1" applyAlignment="1">
      <alignment horizontal="center" vertical="center"/>
    </xf>
    <xf numFmtId="0" fontId="5" fillId="3" borderId="1" xfId="0" applyFont="1" applyFill="1" applyBorder="1" applyAlignment="1">
      <alignment horizontal="center"/>
    </xf>
    <xf numFmtId="0" fontId="5" fillId="3" borderId="1" xfId="0" applyFont="1" applyFill="1" applyBorder="1" applyAlignment="1">
      <alignment horizontal="center"/>
    </xf>
    <xf numFmtId="0" fontId="5" fillId="3" borderId="1" xfId="0" applyFont="1" applyFill="1" applyBorder="1"/>
    <xf numFmtId="0" fontId="7" fillId="3" borderId="1" xfId="0" applyFont="1" applyFill="1" applyBorder="1"/>
    <xf numFmtId="0" fontId="0" fillId="0" borderId="0" xfId="0" applyFill="1"/>
    <xf numFmtId="0" fontId="3" fillId="4" borderId="1" xfId="0" applyFont="1" applyFill="1" applyBorder="1" applyAlignment="1">
      <alignment horizontal="center"/>
    </xf>
    <xf numFmtId="0" fontId="3" fillId="4"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5315B-4568-40C3-ADC9-D2933F85288B}">
  <dimension ref="A1:W44"/>
  <sheetViews>
    <sheetView topLeftCell="A25" zoomScale="109" zoomScaleNormal="100" workbookViewId="0">
      <selection activeCell="J43" activeCellId="1" sqref="L43 J43"/>
    </sheetView>
  </sheetViews>
  <sheetFormatPr defaultRowHeight="14.4" x14ac:dyDescent="0.3"/>
  <cols>
    <col min="2" max="2" width="17.21875" customWidth="1"/>
    <col min="3" max="3" width="20.33203125" customWidth="1"/>
    <col min="4" max="4" width="23" customWidth="1"/>
    <col min="5" max="5" width="15.6640625" customWidth="1"/>
    <col min="7" max="7" width="35.21875" customWidth="1"/>
    <col min="12" max="12" width="21.77734375" customWidth="1"/>
  </cols>
  <sheetData>
    <row r="1" spans="1:23" ht="20.399999999999999" x14ac:dyDescent="0.35">
      <c r="A1" s="14" t="s">
        <v>20</v>
      </c>
      <c r="B1" s="14"/>
      <c r="C1" s="14"/>
      <c r="D1" s="14"/>
      <c r="E1" s="14"/>
      <c r="F1" s="14"/>
      <c r="G1" s="14"/>
      <c r="H1" s="14"/>
      <c r="I1" s="14"/>
      <c r="J1" s="14"/>
      <c r="K1" s="14"/>
      <c r="L1" s="14"/>
      <c r="M1" s="14"/>
      <c r="N1" s="14"/>
      <c r="O1" s="14"/>
      <c r="P1" s="14"/>
      <c r="Q1" s="14"/>
      <c r="R1" s="14"/>
      <c r="S1" s="14"/>
      <c r="T1" s="14"/>
      <c r="U1" s="14"/>
      <c r="V1" s="14"/>
      <c r="W1" s="14"/>
    </row>
    <row r="3" spans="1:23" x14ac:dyDescent="0.3">
      <c r="A3" s="15" t="s">
        <v>0</v>
      </c>
      <c r="B3" s="15"/>
      <c r="C3" s="15"/>
      <c r="D3" s="15"/>
      <c r="E3" s="15"/>
      <c r="F3" s="15"/>
      <c r="G3" s="15"/>
      <c r="H3" s="15"/>
      <c r="I3" s="15"/>
      <c r="J3" s="15"/>
      <c r="K3" s="15"/>
      <c r="L3" s="15"/>
      <c r="M3" s="15"/>
      <c r="N3" s="15"/>
      <c r="O3" s="15"/>
      <c r="P3" s="15"/>
      <c r="Q3" s="15"/>
      <c r="R3" s="15"/>
      <c r="S3" s="15"/>
    </row>
    <row r="5" spans="1:23" x14ac:dyDescent="0.3">
      <c r="B5" s="2" t="s">
        <v>4</v>
      </c>
      <c r="C5" s="2" t="s">
        <v>1</v>
      </c>
      <c r="D5" s="2" t="s">
        <v>2</v>
      </c>
      <c r="E5" s="2"/>
      <c r="F5" s="2" t="s">
        <v>3</v>
      </c>
    </row>
    <row r="6" spans="1:23" x14ac:dyDescent="0.3">
      <c r="B6" s="16" t="s">
        <v>5</v>
      </c>
      <c r="C6" s="16">
        <v>89</v>
      </c>
      <c r="D6" s="18">
        <v>4</v>
      </c>
      <c r="E6" s="19"/>
      <c r="F6" s="16">
        <v>50</v>
      </c>
    </row>
    <row r="7" spans="1:23" x14ac:dyDescent="0.3">
      <c r="B7" s="17"/>
      <c r="C7" s="17"/>
      <c r="D7" s="20"/>
      <c r="E7" s="21"/>
      <c r="F7" s="17"/>
    </row>
    <row r="8" spans="1:23" x14ac:dyDescent="0.3">
      <c r="B8" s="3"/>
      <c r="C8" s="3"/>
      <c r="D8" s="3"/>
      <c r="E8" s="3"/>
      <c r="F8" s="3"/>
    </row>
    <row r="9" spans="1:23" x14ac:dyDescent="0.3">
      <c r="B9" s="16" t="s">
        <v>6</v>
      </c>
      <c r="C9" s="16">
        <v>84</v>
      </c>
      <c r="D9" s="18">
        <v>9</v>
      </c>
      <c r="E9" s="19"/>
      <c r="F9" s="16">
        <v>120</v>
      </c>
    </row>
    <row r="10" spans="1:23" x14ac:dyDescent="0.3">
      <c r="B10" s="17"/>
      <c r="C10" s="17"/>
      <c r="D10" s="20"/>
      <c r="E10" s="21"/>
      <c r="F10" s="17"/>
    </row>
    <row r="12" spans="1:23" x14ac:dyDescent="0.3">
      <c r="B12" s="4" t="s">
        <v>7</v>
      </c>
      <c r="C12" s="4"/>
      <c r="D12" s="4"/>
      <c r="E12" s="4"/>
    </row>
    <row r="14" spans="1:23" x14ac:dyDescent="0.3">
      <c r="B14" s="4" t="s">
        <v>14</v>
      </c>
      <c r="C14" s="4"/>
      <c r="D14" s="4"/>
    </row>
    <row r="15" spans="1:23" x14ac:dyDescent="0.3">
      <c r="B15" s="4" t="s">
        <v>15</v>
      </c>
      <c r="C15" s="4"/>
      <c r="D15" s="4"/>
    </row>
    <row r="16" spans="1:23" x14ac:dyDescent="0.3">
      <c r="B16" s="4" t="s">
        <v>18</v>
      </c>
      <c r="C16" s="4"/>
      <c r="D16" s="4"/>
    </row>
    <row r="17" spans="2:4" x14ac:dyDescent="0.3">
      <c r="B17" s="4"/>
      <c r="C17" s="4"/>
      <c r="D17" s="4"/>
    </row>
    <row r="18" spans="2:4" x14ac:dyDescent="0.3">
      <c r="B18" s="4" t="s">
        <v>16</v>
      </c>
      <c r="C18" s="4"/>
      <c r="D18" s="4"/>
    </row>
    <row r="19" spans="2:4" x14ac:dyDescent="0.3">
      <c r="B19" s="4" t="s">
        <v>17</v>
      </c>
      <c r="C19" s="4"/>
      <c r="D19" s="4"/>
    </row>
    <row r="20" spans="2:4" x14ac:dyDescent="0.3">
      <c r="B20" s="4" t="s">
        <v>19</v>
      </c>
      <c r="C20" s="4"/>
      <c r="D20" s="4"/>
    </row>
    <row r="22" spans="2:4" x14ac:dyDescent="0.3">
      <c r="B22" t="s">
        <v>27</v>
      </c>
    </row>
    <row r="23" spans="2:4" ht="15" thickBot="1" x14ac:dyDescent="0.35"/>
    <row r="24" spans="2:4" x14ac:dyDescent="0.3">
      <c r="B24" s="7"/>
      <c r="C24" s="7" t="s">
        <v>8</v>
      </c>
      <c r="D24" s="7" t="s">
        <v>9</v>
      </c>
    </row>
    <row r="25" spans="2:4" x14ac:dyDescent="0.3">
      <c r="B25" s="5" t="s">
        <v>10</v>
      </c>
      <c r="C25" s="5">
        <v>89</v>
      </c>
      <c r="D25" s="5">
        <v>84</v>
      </c>
    </row>
    <row r="26" spans="2:4" x14ac:dyDescent="0.3">
      <c r="B26" s="5" t="s">
        <v>28</v>
      </c>
      <c r="C26" s="5">
        <v>16</v>
      </c>
      <c r="D26" s="5">
        <v>81</v>
      </c>
    </row>
    <row r="27" spans="2:4" x14ac:dyDescent="0.3">
      <c r="B27" s="5" t="s">
        <v>11</v>
      </c>
      <c r="C27" s="5">
        <v>1</v>
      </c>
      <c r="D27" s="5">
        <v>1</v>
      </c>
    </row>
    <row r="28" spans="2:4" x14ac:dyDescent="0.3">
      <c r="B28" s="5" t="s">
        <v>12</v>
      </c>
      <c r="C28" s="5">
        <v>0</v>
      </c>
      <c r="D28" s="5"/>
    </row>
    <row r="29" spans="2:4" x14ac:dyDescent="0.3">
      <c r="B29" s="5" t="s">
        <v>29</v>
      </c>
      <c r="C29" s="5">
        <v>0.50767308256680954</v>
      </c>
      <c r="D29" s="5"/>
    </row>
    <row r="30" spans="2:4" x14ac:dyDescent="0.3">
      <c r="B30" s="5" t="s">
        <v>30</v>
      </c>
      <c r="C30" s="5">
        <v>0.30584131428278938</v>
      </c>
      <c r="D30" s="5"/>
    </row>
    <row r="31" spans="2:4" x14ac:dyDescent="0.3">
      <c r="B31" s="5" t="s">
        <v>31</v>
      </c>
      <c r="C31" s="5">
        <v>1.6448536269514715</v>
      </c>
      <c r="D31" s="5"/>
    </row>
    <row r="32" spans="2:4" x14ac:dyDescent="0.3">
      <c r="B32" s="5" t="s">
        <v>32</v>
      </c>
      <c r="C32" s="5">
        <v>0.61168262856557876</v>
      </c>
      <c r="D32" s="5"/>
    </row>
    <row r="33" spans="2:12" ht="15" thickBot="1" x14ac:dyDescent="0.35">
      <c r="B33" s="6" t="s">
        <v>33</v>
      </c>
      <c r="C33" s="6">
        <v>1.9599639845400536</v>
      </c>
      <c r="D33" s="6"/>
    </row>
    <row r="35" spans="2:12" ht="15.6" x14ac:dyDescent="0.3">
      <c r="B35" s="11" t="s">
        <v>34</v>
      </c>
      <c r="C35" s="11"/>
      <c r="D35" s="11" t="s">
        <v>35</v>
      </c>
    </row>
    <row r="36" spans="2:12" ht="15.6" x14ac:dyDescent="0.3">
      <c r="B36" s="9">
        <v>0.50700000000000001</v>
      </c>
      <c r="C36" s="10" t="s">
        <v>13</v>
      </c>
      <c r="D36" s="10">
        <v>1.9590000000000001</v>
      </c>
    </row>
    <row r="37" spans="2:12" ht="15.6" x14ac:dyDescent="0.3">
      <c r="B37" s="8"/>
      <c r="C37" s="8"/>
      <c r="D37" s="8"/>
    </row>
    <row r="38" spans="2:12" ht="15.6" x14ac:dyDescent="0.3">
      <c r="B38" s="11" t="s">
        <v>36</v>
      </c>
      <c r="C38" s="11"/>
      <c r="D38" s="11" t="s">
        <v>37</v>
      </c>
    </row>
    <row r="39" spans="2:12" ht="15.6" x14ac:dyDescent="0.3">
      <c r="B39" s="10">
        <v>6.0999999999999999E-2</v>
      </c>
      <c r="C39" s="10" t="s">
        <v>38</v>
      </c>
      <c r="D39" s="10">
        <v>0.05</v>
      </c>
    </row>
    <row r="41" spans="2:12" ht="15.6" x14ac:dyDescent="0.3">
      <c r="B41" s="13" t="s">
        <v>39</v>
      </c>
      <c r="C41" s="13"/>
      <c r="D41" s="13"/>
      <c r="E41" s="13"/>
      <c r="F41" s="13"/>
      <c r="G41" s="13"/>
      <c r="H41" s="13"/>
      <c r="I41" s="13"/>
      <c r="J41" s="13"/>
      <c r="K41" s="13"/>
      <c r="L41" s="13"/>
    </row>
    <row r="42" spans="2:12" x14ac:dyDescent="0.3">
      <c r="B42" s="1"/>
      <c r="C42" s="1"/>
      <c r="D42" s="1"/>
      <c r="E42" s="1"/>
    </row>
    <row r="43" spans="2:12" x14ac:dyDescent="0.3">
      <c r="B43" s="1"/>
      <c r="C43" s="1"/>
      <c r="D43" s="1"/>
      <c r="E43" s="1"/>
    </row>
    <row r="44" spans="2:12" x14ac:dyDescent="0.3">
      <c r="B44" s="1"/>
      <c r="C44" s="1"/>
      <c r="D44" s="1"/>
      <c r="E44" s="1"/>
    </row>
  </sheetData>
  <mergeCells count="11">
    <mergeCell ref="B41:L41"/>
    <mergeCell ref="A1:W1"/>
    <mergeCell ref="A3:S3"/>
    <mergeCell ref="B6:B7"/>
    <mergeCell ref="B9:B10"/>
    <mergeCell ref="C6:C7"/>
    <mergeCell ref="D6:E7"/>
    <mergeCell ref="F6:F7"/>
    <mergeCell ref="C9:C10"/>
    <mergeCell ref="D9:E10"/>
    <mergeCell ref="F9:F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DA533-4FDF-49C2-A701-91C4320A0B98}">
  <dimension ref="A1:J32"/>
  <sheetViews>
    <sheetView tabSelected="1" workbookViewId="0">
      <selection activeCell="J19" sqref="J19"/>
    </sheetView>
  </sheetViews>
  <sheetFormatPr defaultRowHeight="14.4" x14ac:dyDescent="0.3"/>
  <cols>
    <col min="1" max="1" width="21" customWidth="1"/>
    <col min="2" max="2" width="19.5546875" customWidth="1"/>
    <col min="5" max="5" width="13.5546875" customWidth="1"/>
    <col min="10" max="10" width="29.6640625" customWidth="1"/>
  </cols>
  <sheetData>
    <row r="1" spans="1:10" ht="17.399999999999999" x14ac:dyDescent="0.3">
      <c r="A1" s="30" t="s">
        <v>21</v>
      </c>
      <c r="B1" s="30"/>
      <c r="C1" s="30"/>
      <c r="D1" s="30"/>
      <c r="E1" s="30"/>
      <c r="F1" s="30"/>
      <c r="G1" s="30"/>
      <c r="H1" s="30"/>
      <c r="I1" s="30"/>
      <c r="J1" s="30"/>
    </row>
    <row r="3" spans="1:10" ht="15.6" x14ac:dyDescent="0.3">
      <c r="A3" s="12" t="s">
        <v>22</v>
      </c>
      <c r="B3" s="28" t="s">
        <v>23</v>
      </c>
      <c r="C3" s="29"/>
      <c r="D3" s="12"/>
      <c r="E3" s="12" t="s">
        <v>24</v>
      </c>
      <c r="F3" s="12"/>
      <c r="G3" s="28" t="s">
        <v>25</v>
      </c>
      <c r="H3" s="29"/>
    </row>
    <row r="4" spans="1:10" x14ac:dyDescent="0.3">
      <c r="A4" s="31" t="s">
        <v>41</v>
      </c>
      <c r="B4" s="22">
        <v>220</v>
      </c>
      <c r="C4" s="24"/>
      <c r="D4" s="22">
        <v>230</v>
      </c>
      <c r="E4" s="23"/>
      <c r="F4" s="24"/>
      <c r="G4" s="22">
        <v>450</v>
      </c>
      <c r="H4" s="24"/>
    </row>
    <row r="5" spans="1:10" x14ac:dyDescent="0.3">
      <c r="A5" s="32"/>
      <c r="B5" s="25"/>
      <c r="C5" s="27"/>
      <c r="D5" s="25"/>
      <c r="E5" s="26"/>
      <c r="F5" s="27"/>
      <c r="G5" s="25"/>
      <c r="H5" s="27"/>
    </row>
    <row r="6" spans="1:10" x14ac:dyDescent="0.3">
      <c r="A6" s="31" t="s">
        <v>26</v>
      </c>
      <c r="B6" s="22">
        <v>350</v>
      </c>
      <c r="C6" s="24"/>
      <c r="D6" s="22">
        <v>640</v>
      </c>
      <c r="E6" s="23"/>
      <c r="F6" s="24"/>
      <c r="G6" s="22">
        <v>990</v>
      </c>
      <c r="H6" s="24"/>
    </row>
    <row r="7" spans="1:10" x14ac:dyDescent="0.3">
      <c r="A7" s="32"/>
      <c r="B7" s="25"/>
      <c r="C7" s="27"/>
      <c r="D7" s="25"/>
      <c r="E7" s="26"/>
      <c r="F7" s="27"/>
      <c r="G7" s="25"/>
      <c r="H7" s="27"/>
    </row>
    <row r="8" spans="1:10" x14ac:dyDescent="0.3">
      <c r="A8" s="31" t="s">
        <v>25</v>
      </c>
      <c r="B8" s="22">
        <v>570</v>
      </c>
      <c r="C8" s="24"/>
      <c r="D8" s="22">
        <v>870</v>
      </c>
      <c r="E8" s="23"/>
      <c r="F8" s="24"/>
      <c r="G8" s="22">
        <v>1440</v>
      </c>
      <c r="H8" s="24"/>
    </row>
    <row r="9" spans="1:10" x14ac:dyDescent="0.3">
      <c r="A9" s="32"/>
      <c r="B9" s="25"/>
      <c r="C9" s="27"/>
      <c r="D9" s="25"/>
      <c r="E9" s="26"/>
      <c r="F9" s="27"/>
      <c r="G9" s="25"/>
      <c r="H9" s="27"/>
    </row>
    <row r="12" spans="1:10" ht="15.6" x14ac:dyDescent="0.3">
      <c r="A12" s="12" t="s">
        <v>22</v>
      </c>
      <c r="B12" s="28" t="s">
        <v>23</v>
      </c>
      <c r="C12" s="29"/>
      <c r="D12" s="12"/>
      <c r="E12" s="12" t="s">
        <v>24</v>
      </c>
      <c r="F12" s="12"/>
      <c r="G12" s="28" t="s">
        <v>25</v>
      </c>
      <c r="H12" s="29"/>
    </row>
    <row r="13" spans="1:10" x14ac:dyDescent="0.3">
      <c r="A13" s="31" t="s">
        <v>40</v>
      </c>
      <c r="B13" s="37">
        <f>G4*B8/G8</f>
        <v>178.125</v>
      </c>
      <c r="C13" s="38"/>
      <c r="D13" s="37">
        <f>G4*D8/G8</f>
        <v>271.875</v>
      </c>
      <c r="E13" s="43"/>
      <c r="F13" s="38"/>
      <c r="G13" s="22">
        <v>450</v>
      </c>
      <c r="H13" s="24"/>
    </row>
    <row r="14" spans="1:10" x14ac:dyDescent="0.3">
      <c r="A14" s="32"/>
      <c r="B14" s="39"/>
      <c r="C14" s="40"/>
      <c r="D14" s="39"/>
      <c r="E14" s="44"/>
      <c r="F14" s="40"/>
      <c r="G14" s="25"/>
      <c r="H14" s="27"/>
    </row>
    <row r="15" spans="1:10" x14ac:dyDescent="0.3">
      <c r="A15" s="31" t="s">
        <v>26</v>
      </c>
      <c r="B15" s="37">
        <f>G15*D17/G17</f>
        <v>598.125</v>
      </c>
      <c r="C15" s="38"/>
      <c r="D15" s="37">
        <f>G6*B8/G8</f>
        <v>391.875</v>
      </c>
      <c r="E15" s="43"/>
      <c r="F15" s="38"/>
      <c r="G15" s="22">
        <v>990</v>
      </c>
      <c r="H15" s="24"/>
    </row>
    <row r="16" spans="1:10" x14ac:dyDescent="0.3">
      <c r="A16" s="32"/>
      <c r="B16" s="39"/>
      <c r="C16" s="40"/>
      <c r="D16" s="39"/>
      <c r="E16" s="44"/>
      <c r="F16" s="40"/>
      <c r="G16" s="25"/>
      <c r="H16" s="27"/>
    </row>
    <row r="17" spans="1:8" x14ac:dyDescent="0.3">
      <c r="A17" s="31" t="s">
        <v>25</v>
      </c>
      <c r="B17" s="22">
        <v>570</v>
      </c>
      <c r="C17" s="24"/>
      <c r="D17" s="22">
        <v>870</v>
      </c>
      <c r="E17" s="23"/>
      <c r="F17" s="24"/>
      <c r="G17" s="22">
        <v>1440</v>
      </c>
      <c r="H17" s="24"/>
    </row>
    <row r="18" spans="1:8" x14ac:dyDescent="0.3">
      <c r="A18" s="32"/>
      <c r="B18" s="25"/>
      <c r="C18" s="27"/>
      <c r="D18" s="25"/>
      <c r="E18" s="26"/>
      <c r="F18" s="27"/>
      <c r="G18" s="25"/>
      <c r="H18" s="27"/>
    </row>
    <row r="21" spans="1:8" ht="15.6" x14ac:dyDescent="0.3">
      <c r="A21" s="12" t="s">
        <v>22</v>
      </c>
      <c r="B21" s="28" t="s">
        <v>23</v>
      </c>
      <c r="C21" s="29"/>
      <c r="D21" s="12"/>
      <c r="E21" s="12" t="s">
        <v>24</v>
      </c>
      <c r="F21" s="12"/>
      <c r="G21" s="28" t="s">
        <v>25</v>
      </c>
      <c r="H21" s="29"/>
    </row>
    <row r="22" spans="1:8" x14ac:dyDescent="0.3">
      <c r="A22" s="31" t="s">
        <v>40</v>
      </c>
      <c r="B22" s="33">
        <f>((B$4-B$13)^2)/B$13</f>
        <v>9.8442982456140342</v>
      </c>
      <c r="C22" s="34"/>
      <c r="D22" s="33">
        <f>((D4-D13)^2)/D13</f>
        <v>6.4497126436781613</v>
      </c>
      <c r="E22" s="41"/>
      <c r="F22" s="34"/>
      <c r="G22" s="33">
        <f>SUM(B22:F23)</f>
        <v>16.294010889292196</v>
      </c>
      <c r="H22" s="24"/>
    </row>
    <row r="23" spans="1:8" x14ac:dyDescent="0.3">
      <c r="A23" s="32"/>
      <c r="B23" s="35"/>
      <c r="C23" s="36"/>
      <c r="D23" s="35"/>
      <c r="E23" s="42"/>
      <c r="F23" s="36"/>
      <c r="G23" s="25"/>
      <c r="H23" s="27"/>
    </row>
    <row r="24" spans="1:8" ht="14.4" customHeight="1" x14ac:dyDescent="0.3">
      <c r="A24" s="31" t="s">
        <v>26</v>
      </c>
      <c r="B24" s="33">
        <v>4.4746810207336498</v>
      </c>
      <c r="C24" s="34"/>
      <c r="D24" s="33">
        <v>2.93</v>
      </c>
      <c r="E24" s="41"/>
      <c r="F24" s="34"/>
      <c r="G24" s="33">
        <f>SUM(B24:F25)</f>
        <v>7.4046810207336495</v>
      </c>
      <c r="H24" s="24"/>
    </row>
    <row r="25" spans="1:8" ht="14.4" customHeight="1" x14ac:dyDescent="0.3">
      <c r="A25" s="32"/>
      <c r="B25" s="35"/>
      <c r="C25" s="36"/>
      <c r="D25" s="35"/>
      <c r="E25" s="42"/>
      <c r="F25" s="36"/>
      <c r="G25" s="25"/>
      <c r="H25" s="27"/>
    </row>
    <row r="26" spans="1:8" x14ac:dyDescent="0.3">
      <c r="A26" s="31" t="s">
        <v>25</v>
      </c>
      <c r="B26" s="33">
        <f>SUM(B22:C25)</f>
        <v>14.318979266347684</v>
      </c>
      <c r="C26" s="24"/>
      <c r="D26" s="33">
        <f>SUM(D22:F25)</f>
        <v>9.379712643678161</v>
      </c>
      <c r="E26" s="23"/>
      <c r="F26" s="24"/>
      <c r="G26" s="33">
        <f>SUM(G22:H25)</f>
        <v>23.698691910025843</v>
      </c>
      <c r="H26" s="24"/>
    </row>
    <row r="27" spans="1:8" x14ac:dyDescent="0.3">
      <c r="A27" s="32"/>
      <c r="B27" s="25"/>
      <c r="C27" s="27"/>
      <c r="D27" s="25"/>
      <c r="E27" s="26"/>
      <c r="F27" s="27"/>
      <c r="G27" s="25"/>
      <c r="H27" s="27"/>
    </row>
    <row r="29" spans="1:8" ht="17.399999999999999" x14ac:dyDescent="0.3">
      <c r="A29" s="50" t="s">
        <v>42</v>
      </c>
      <c r="B29" s="45">
        <f>(2-1)*(2-1)</f>
        <v>1</v>
      </c>
      <c r="C29" s="46" t="s">
        <v>46</v>
      </c>
      <c r="D29" s="46"/>
      <c r="E29" s="46"/>
    </row>
    <row r="30" spans="1:8" ht="17.399999999999999" x14ac:dyDescent="0.3">
      <c r="A30" s="50" t="s">
        <v>43</v>
      </c>
      <c r="B30" s="45">
        <v>23.7</v>
      </c>
      <c r="C30" s="49"/>
      <c r="D30" s="49"/>
      <c r="E30" s="49"/>
    </row>
    <row r="31" spans="1:8" ht="17.399999999999999" x14ac:dyDescent="0.3">
      <c r="A31" s="51" t="s">
        <v>44</v>
      </c>
      <c r="B31" s="45">
        <v>3.84</v>
      </c>
      <c r="C31" s="49"/>
      <c r="D31" s="49"/>
      <c r="E31" s="49"/>
    </row>
    <row r="32" spans="1:8" ht="17.399999999999999" x14ac:dyDescent="0.3">
      <c r="A32" s="51" t="s">
        <v>47</v>
      </c>
      <c r="B32" s="47" t="s">
        <v>45</v>
      </c>
      <c r="C32" s="48"/>
      <c r="D32" s="48"/>
      <c r="E32" s="48"/>
    </row>
  </sheetData>
  <mergeCells count="44">
    <mergeCell ref="C29:E29"/>
    <mergeCell ref="A24:A25"/>
    <mergeCell ref="B24:C25"/>
    <mergeCell ref="D24:F25"/>
    <mergeCell ref="G24:H25"/>
    <mergeCell ref="A26:A27"/>
    <mergeCell ref="B26:C27"/>
    <mergeCell ref="D26:F27"/>
    <mergeCell ref="G26:H27"/>
    <mergeCell ref="B21:C21"/>
    <mergeCell ref="G21:H21"/>
    <mergeCell ref="A22:A23"/>
    <mergeCell ref="B22:C23"/>
    <mergeCell ref="D22:F23"/>
    <mergeCell ref="G22:H23"/>
    <mergeCell ref="A15:A16"/>
    <mergeCell ref="B15:C16"/>
    <mergeCell ref="D15:F16"/>
    <mergeCell ref="G15:H16"/>
    <mergeCell ref="A17:A18"/>
    <mergeCell ref="B17:C18"/>
    <mergeCell ref="D17:F18"/>
    <mergeCell ref="G17:H18"/>
    <mergeCell ref="B12:C12"/>
    <mergeCell ref="G12:H12"/>
    <mergeCell ref="A13:A14"/>
    <mergeCell ref="B13:C14"/>
    <mergeCell ref="D13:F14"/>
    <mergeCell ref="G13:H14"/>
    <mergeCell ref="A1:J1"/>
    <mergeCell ref="A4:A5"/>
    <mergeCell ref="A6:A7"/>
    <mergeCell ref="A8:A9"/>
    <mergeCell ref="B3:C3"/>
    <mergeCell ref="B4:C5"/>
    <mergeCell ref="B6:C7"/>
    <mergeCell ref="B8:C9"/>
    <mergeCell ref="D8:F9"/>
    <mergeCell ref="D6:F7"/>
    <mergeCell ref="D4:F5"/>
    <mergeCell ref="G8:H9"/>
    <mergeCell ref="G6:H7"/>
    <mergeCell ref="G4:H5"/>
    <mergeCell ref="G3:H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Q1</vt:lpstr>
      <vt:lpstr>Q2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2025-07-22T11:35:26Z</dcterms:created>
  <dcterms:modified xsi:type="dcterms:W3CDTF">2025-07-28T20:31:33Z</dcterms:modified>
</cp:coreProperties>
</file>