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defaultThemeVersion="124226"/>
  <mc:AlternateContent xmlns:mc="http://schemas.openxmlformats.org/markup-compatibility/2006">
    <mc:Choice Requires="x15">
      <x15ac:absPath xmlns:x15ac="http://schemas.microsoft.com/office/spreadsheetml/2010/11/ac" url="D:\IVY_Eeshani\Data Analytics Certification KPO\Advanced Excel Training Material\Class Exercise - Nov 2014\Excel Assignment Solutions\"/>
    </mc:Choice>
  </mc:AlternateContent>
  <xr:revisionPtr revIDLastSave="0" documentId="13_ncr:1_{24A5D2CB-3C67-4ADE-8EB3-75118502FB7C}" xr6:coauthVersionLast="34" xr6:coauthVersionMax="34" xr10:uidLastSave="{00000000-0000-0000-0000-000000000000}"/>
  <bookViews>
    <workbookView xWindow="0" yWindow="0" windowWidth="13755" windowHeight="5223" activeTab="2" xr2:uid="{00000000-000D-0000-FFFF-FFFF00000000}"/>
  </bookViews>
  <sheets>
    <sheet name="Solver Q1" sheetId="59" r:id="rId1"/>
    <sheet name="Solver Q2" sheetId="23" r:id="rId2"/>
    <sheet name="Solver Q3" sheetId="56" r:id="rId3"/>
  </sheets>
  <definedNames>
    <definedName name="Actuarial">#REF!</definedName>
    <definedName name="Analytics">#REF!</definedName>
    <definedName name="Corporate">#REF!</definedName>
    <definedName name="Countifs">#REF!</definedName>
    <definedName name="Date">#REF!</definedName>
    <definedName name="Dollars">#REF!</definedName>
    <definedName name="Minutes">#REF!</definedName>
    <definedName name="Name">#REF!</definedName>
    <definedName name="Product">#REF!</definedName>
    <definedName name="Program">#REF!</definedName>
    <definedName name="Singer">#REF!</definedName>
    <definedName name="solver_adj" localSheetId="0" hidden="1">'Solver Q1'!$E$6:$G$6</definedName>
    <definedName name="solver_adj" localSheetId="1" hidden="1">'Solver Q2'!$D$5:$D$14</definedName>
    <definedName name="solver_adj" localSheetId="2" hidden="1">'Solver Q3'!$B$13:$D$15</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2</definedName>
    <definedName name="solver_eng" localSheetId="0" hidden="1">1</definedName>
    <definedName name="solver_eng" localSheetId="1" hidden="1">1</definedName>
    <definedName name="solver_eng" localSheetId="2" hidden="1">1</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'Solver Q1'!$E$6:$G$6</definedName>
    <definedName name="solver_lhs1" localSheetId="1" hidden="1">'Solver Q2'!$D$5:$D$14</definedName>
    <definedName name="solver_lhs1" localSheetId="2" hidden="1">'Solver Q3'!$B$13:$D$15</definedName>
    <definedName name="solver_lhs2" localSheetId="0" hidden="1">'Solver Q1'!$H$9:$H$13</definedName>
    <definedName name="solver_lhs2" localSheetId="1" hidden="1">'Solver Q2'!$D$5:$D$14</definedName>
    <definedName name="solver_lhs2" localSheetId="2" hidden="1">'Solver Q3'!$B$16:$D$16</definedName>
    <definedName name="solver_lhs3" localSheetId="1" hidden="1">'Solver Q2'!$E$16</definedName>
    <definedName name="solver_lhs3" localSheetId="2" hidden="1">'Solver Q3'!$E$13:$E$15</definedName>
    <definedName name="solver_lin" localSheetId="1" hidden="1">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2</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2</definedName>
    <definedName name="solver_num" localSheetId="1" hidden="1">3</definedName>
    <definedName name="solver_num" localSheetId="2" hidden="1">3</definedName>
    <definedName name="solver_nwt" localSheetId="0" hidden="1">1</definedName>
    <definedName name="solver_nwt" localSheetId="1" hidden="1">1</definedName>
    <definedName name="solver_nwt" localSheetId="2" hidden="1">1</definedName>
    <definedName name="solver_opt" localSheetId="0" hidden="1">'Solver Q1'!$E$16</definedName>
    <definedName name="solver_opt" localSheetId="1" hidden="1">'Solver Q2'!$E$16</definedName>
    <definedName name="solver_opt" localSheetId="2" hidden="1">'Solver Q3'!$G$13</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2</definedName>
    <definedName name="solver_rbv" localSheetId="2" hidden="1">2</definedName>
    <definedName name="solver_rel1" localSheetId="0" hidden="1">4</definedName>
    <definedName name="solver_rel1" localSheetId="1" hidden="1">3</definedName>
    <definedName name="solver_rel1" localSheetId="2" hidden="1">4</definedName>
    <definedName name="solver_rel2" localSheetId="0" hidden="1">1</definedName>
    <definedName name="solver_rel2" localSheetId="1" hidden="1">4</definedName>
    <definedName name="solver_rel2" localSheetId="2" hidden="1">2</definedName>
    <definedName name="solver_rel3" localSheetId="1" hidden="1">1</definedName>
    <definedName name="solver_rel3" localSheetId="2" hidden="1">2</definedName>
    <definedName name="solver_rhs1" localSheetId="0" hidden="1">integer</definedName>
    <definedName name="solver_rhs1" localSheetId="1" hidden="1">0</definedName>
    <definedName name="solver_rhs1" localSheetId="2" hidden="1">integer</definedName>
    <definedName name="solver_rhs2" localSheetId="0" hidden="1">'Solver Q1'!$C$9:$C$13</definedName>
    <definedName name="solver_rhs2" localSheetId="1" hidden="1">integer</definedName>
    <definedName name="solver_rhs2" localSheetId="2" hidden="1">'Solver Q3'!$B$9:$D$9</definedName>
    <definedName name="solver_rhs3" localSheetId="1" hidden="1">'Solver Q2'!$H$5</definedName>
    <definedName name="solver_rhs3" localSheetId="2" hidden="1">'Solver Q3'!$E$6:$E$8</definedName>
    <definedName name="solver_rlx" localSheetId="0" hidden="1">2</definedName>
    <definedName name="solver_rlx" localSheetId="1" hidden="1">1</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2</definedName>
    <definedName name="solver_scl" localSheetId="2" hidden="1">2</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0.05</definedName>
    <definedName name="solver_tol" localSheetId="2" hidden="1">0.01</definedName>
    <definedName name="solver_typ" localSheetId="0" hidden="1">1</definedName>
    <definedName name="solver_typ" localSheetId="1" hidden="1">1</definedName>
    <definedName name="solver_typ" localSheetId="2" hidden="1">2</definedName>
    <definedName name="solver_val" localSheetId="0" hidden="1">0</definedName>
    <definedName name="solver_val" localSheetId="1" hidden="1">30000</definedName>
    <definedName name="solver_val" localSheetId="2" hidden="1">0</definedName>
    <definedName name="solver_ver" localSheetId="0" hidden="1">3</definedName>
    <definedName name="solver_ver" localSheetId="1" hidden="1">3</definedName>
    <definedName name="solver_ver" localSheetId="2" hidden="1">3</definedName>
    <definedName name="Trans_Number">#REF!</definedName>
    <definedName name="Units">#REF!</definedName>
    <definedName name="Years">#REF!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 i="56" l="1"/>
  <c r="G15" i="59" l="1"/>
  <c r="F15" i="59"/>
  <c r="E15" i="59"/>
  <c r="H13" i="59"/>
  <c r="I13" i="59" s="1"/>
  <c r="H12" i="59"/>
  <c r="I12" i="59" s="1"/>
  <c r="H11" i="59"/>
  <c r="I11" i="59" s="1"/>
  <c r="H10" i="59"/>
  <c r="I10" i="59" s="1"/>
  <c r="H9" i="59"/>
  <c r="I9" i="59" s="1"/>
  <c r="E16" i="59" l="1"/>
  <c r="D16" i="56" l="1"/>
  <c r="C16" i="56"/>
  <c r="B16" i="56"/>
  <c r="E15" i="56"/>
  <c r="E14" i="56"/>
  <c r="E13" i="56"/>
  <c r="E9" i="56"/>
  <c r="E16" i="56" l="1"/>
  <c r="E5" i="23"/>
  <c r="E6" i="23" l="1"/>
  <c r="E7" i="23"/>
  <c r="E8" i="23"/>
  <c r="E9" i="23"/>
  <c r="E10" i="23"/>
  <c r="E11" i="23"/>
  <c r="E12" i="23"/>
  <c r="E13" i="23"/>
  <c r="E14" i="23"/>
  <c r="E16" i="23" l="1"/>
</calcChain>
</file>

<file path=xl/sharedStrings.xml><?xml version="1.0" encoding="utf-8"?>
<sst xmlns="http://schemas.openxmlformats.org/spreadsheetml/2006/main" count="51" uniqueCount="43">
  <si>
    <t>Price</t>
  </si>
  <si>
    <t>Q. How much max. qty of each product can I buy and stay in the given budget?</t>
  </si>
  <si>
    <t>Product</t>
  </si>
  <si>
    <t>Qty</t>
  </si>
  <si>
    <t>Subtotal</t>
  </si>
  <si>
    <t>A</t>
  </si>
  <si>
    <t>Total Budget</t>
  </si>
  <si>
    <t>B</t>
  </si>
  <si>
    <t>C</t>
  </si>
  <si>
    <t>D</t>
  </si>
  <si>
    <t>E</t>
  </si>
  <si>
    <t>F</t>
  </si>
  <si>
    <t>G</t>
  </si>
  <si>
    <t>H</t>
  </si>
  <si>
    <t>J</t>
  </si>
  <si>
    <t>K</t>
  </si>
  <si>
    <t>Total</t>
  </si>
  <si>
    <t>Q. The table below gives the cost of transporting material from each of the factories to each of the warehouse locations. The weekly supply and demand for each factory and warehouse respectively is also given. How much material would one ship from each factory to each warehouse to meet the constraints optimally?</t>
  </si>
  <si>
    <t>Factory 1</t>
  </si>
  <si>
    <t>Factory 2</t>
  </si>
  <si>
    <t>Factory 3</t>
  </si>
  <si>
    <t>Demand
(No. of Units)</t>
  </si>
  <si>
    <t>Warehouse A</t>
  </si>
  <si>
    <t>Warehouse B</t>
  </si>
  <si>
    <t>Warehouse C</t>
  </si>
  <si>
    <t>Supply
(No. of Units)</t>
  </si>
  <si>
    <t>Q. Keeping the Profit/Item fixed, what quantities of TV Set, Stereo and Speakers should one produce to obtain max. profit</t>
  </si>
  <si>
    <t xml:space="preserve">TV Set </t>
  </si>
  <si>
    <t>Stereo</t>
  </si>
  <si>
    <t>Speakers</t>
  </si>
  <si>
    <t>Profit/Item</t>
  </si>
  <si>
    <t>Quantity</t>
  </si>
  <si>
    <t>Part Name</t>
  </si>
  <si>
    <t>Inventory</t>
  </si>
  <si>
    <t>Inventory Used</t>
  </si>
  <si>
    <t>Inventory Left</t>
  </si>
  <si>
    <t>Chassis</t>
  </si>
  <si>
    <t>PictureTube</t>
  </si>
  <si>
    <t>Speaker Cone</t>
  </si>
  <si>
    <t>Power Supply</t>
  </si>
  <si>
    <t>Electronics</t>
  </si>
  <si>
    <t>Profits by Product</t>
  </si>
  <si>
    <t>Total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</si>
</sst>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6" x14ac:knownFonts="1">
    <font>
      <sz val="11"/>
      <color theme="1"/>
      <name val="Calibri"/>
      <family val="2"/>
      <scheme val="minor"/>
    </font>
    <font>
      <sz val="10"/>
      <name val="Arial"/>
      <family val="2"/>
    </font>
    <font>
      <sz val="11"/>
      <color theme="1"/>
      <name val="Calibri"/>
      <family val="2"/>
      <scheme val="minor"/>
    </font>
    <font>
      <b/>
      <sz val="11"/>
      <color theme="0"/>
      <name val="Calibri"/>
      <family val="2"/>
      <scheme val="minor"/>
    </font>
    <font>
      <sz val="11"/>
      <color theme="0"/>
      <name val="Calibri"/>
      <family val="2"/>
      <scheme val="minor"/>
    </font>
    <font>
      <b/>
      <sz val="11"/>
      <color indexed="8"/>
      <name val="Calibri"/>
      <family val="2"/>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164" fontId="2" fillId="0" borderId="0" applyFont="0" applyFill="0" applyBorder="0" applyAlignment="0" applyProtection="0"/>
  </cellStyleXfs>
  <cellXfs count="18">
    <xf numFmtId="0" fontId="0" fillId="0" borderId="0" xfId="0"/>
    <xf numFmtId="0" fontId="0" fillId="0" borderId="0" xfId="0"/>
    <xf numFmtId="0" fontId="3" fillId="2" borderId="0" xfId="0" applyFont="1" applyFill="1" applyAlignment="1">
      <alignment horizontal="centerContinuous"/>
    </xf>
    <xf numFmtId="0" fontId="4" fillId="2" borderId="1" xfId="0" applyFont="1" applyFill="1" applyBorder="1" applyAlignment="1">
      <alignment horizontal="center" vertical="center"/>
    </xf>
    <xf numFmtId="0" fontId="0" fillId="0" borderId="1" xfId="0" applyBorder="1" applyAlignment="1">
      <alignment horizontal="center" vertical="center"/>
    </xf>
    <xf numFmtId="164" fontId="0" fillId="0" borderId="1" xfId="2" applyFont="1" applyBorder="1" applyAlignment="1">
      <alignment horizontal="center" vertical="center"/>
    </xf>
    <xf numFmtId="165" fontId="0" fillId="0" borderId="0" xfId="2" applyNumberFormat="1" applyFont="1"/>
    <xf numFmtId="0" fontId="0" fillId="0" borderId="0" xfId="0" applyBorder="1"/>
    <xf numFmtId="0" fontId="4" fillId="2" borderId="1" xfId="0" applyFont="1" applyFill="1" applyBorder="1"/>
    <xf numFmtId="2" fontId="4" fillId="2" borderId="1" xfId="0" applyNumberFormat="1" applyFont="1" applyFill="1" applyBorder="1"/>
    <xf numFmtId="164" fontId="0" fillId="0" borderId="1" xfId="0" applyNumberFormat="1" applyBorder="1" applyAlignment="1">
      <alignment horizontal="center" vertical="center"/>
    </xf>
    <xf numFmtId="0" fontId="4" fillId="2" borderId="1" xfId="0" applyFont="1" applyFill="1" applyBorder="1" applyAlignment="1">
      <alignment wrapText="1"/>
    </xf>
    <xf numFmtId="165" fontId="0" fillId="0" borderId="1" xfId="2" applyNumberFormat="1" applyFont="1" applyBorder="1" applyAlignment="1">
      <alignment horizontal="center"/>
    </xf>
    <xf numFmtId="0" fontId="0" fillId="0" borderId="1" xfId="0" applyBorder="1" applyAlignment="1">
      <alignment horizontal="center"/>
    </xf>
    <xf numFmtId="1" fontId="0" fillId="0" borderId="1" xfId="2" applyNumberFormat="1" applyFont="1" applyBorder="1" applyAlignment="1">
      <alignment horizontal="center"/>
    </xf>
    <xf numFmtId="1" fontId="0" fillId="0" borderId="1" xfId="0" applyNumberFormat="1" applyBorder="1" applyAlignment="1">
      <alignment horizontal="center"/>
    </xf>
    <xf numFmtId="0" fontId="5" fillId="0" borderId="0" xfId="0" applyFont="1"/>
    <xf numFmtId="0" fontId="3" fillId="2" borderId="0" xfId="0" applyFont="1" applyFill="1" applyAlignment="1">
      <alignment horizontal="left" vertical="top" wrapText="1"/>
    </xf>
  </cellXfs>
  <cellStyles count="3">
    <cellStyle name="Currency" xfId="2" builtinId="4"/>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H18" sqref="H18"/>
    </sheetView>
  </sheetViews>
  <sheetFormatPr defaultColWidth="9.296875" defaultRowHeight="14" x14ac:dyDescent="0.3"/>
  <cols>
    <col min="1" max="1" width="9.296875" style="1"/>
    <col min="2" max="2" width="13.8984375" style="1" customWidth="1"/>
    <col min="3" max="3" width="9.8984375" style="1" customWidth="1"/>
    <col min="4" max="4" width="17.59765625" style="1" customWidth="1"/>
    <col min="5" max="7" width="9.296875" style="1"/>
    <col min="8" max="8" width="15.09765625" style="1" customWidth="1"/>
    <col min="9" max="9" width="14.296875" style="1" customWidth="1"/>
    <col min="10" max="257" width="9.296875" style="1"/>
    <col min="258" max="258" width="13.8984375" style="1" customWidth="1"/>
    <col min="259" max="259" width="9.8984375" style="1" customWidth="1"/>
    <col min="260" max="260" width="17.59765625" style="1" customWidth="1"/>
    <col min="261" max="263" width="9.296875" style="1"/>
    <col min="264" max="264" width="15.09765625" style="1" customWidth="1"/>
    <col min="265" max="265" width="14.296875" style="1" customWidth="1"/>
    <col min="266" max="513" width="9.296875" style="1"/>
    <col min="514" max="514" width="13.8984375" style="1" customWidth="1"/>
    <col min="515" max="515" width="9.8984375" style="1" customWidth="1"/>
    <col min="516" max="516" width="17.59765625" style="1" customWidth="1"/>
    <col min="517" max="519" width="9.296875" style="1"/>
    <col min="520" max="520" width="15.09765625" style="1" customWidth="1"/>
    <col min="521" max="521" width="14.296875" style="1" customWidth="1"/>
    <col min="522" max="769" width="9.296875" style="1"/>
    <col min="770" max="770" width="13.8984375" style="1" customWidth="1"/>
    <col min="771" max="771" width="9.8984375" style="1" customWidth="1"/>
    <col min="772" max="772" width="17.59765625" style="1" customWidth="1"/>
    <col min="773" max="775" width="9.296875" style="1"/>
    <col min="776" max="776" width="15.09765625" style="1" customWidth="1"/>
    <col min="777" max="777" width="14.296875" style="1" customWidth="1"/>
    <col min="778" max="1025" width="9.296875" style="1"/>
    <col min="1026" max="1026" width="13.8984375" style="1" customWidth="1"/>
    <col min="1027" max="1027" width="9.8984375" style="1" customWidth="1"/>
    <col min="1028" max="1028" width="17.59765625" style="1" customWidth="1"/>
    <col min="1029" max="1031" width="9.296875" style="1"/>
    <col min="1032" max="1032" width="15.09765625" style="1" customWidth="1"/>
    <col min="1033" max="1033" width="14.296875" style="1" customWidth="1"/>
    <col min="1034" max="1281" width="9.296875" style="1"/>
    <col min="1282" max="1282" width="13.8984375" style="1" customWidth="1"/>
    <col min="1283" max="1283" width="9.8984375" style="1" customWidth="1"/>
    <col min="1284" max="1284" width="17.59765625" style="1" customWidth="1"/>
    <col min="1285" max="1287" width="9.296875" style="1"/>
    <col min="1288" max="1288" width="15.09765625" style="1" customWidth="1"/>
    <col min="1289" max="1289" width="14.296875" style="1" customWidth="1"/>
    <col min="1290" max="1537" width="9.296875" style="1"/>
    <col min="1538" max="1538" width="13.8984375" style="1" customWidth="1"/>
    <col min="1539" max="1539" width="9.8984375" style="1" customWidth="1"/>
    <col min="1540" max="1540" width="17.59765625" style="1" customWidth="1"/>
    <col min="1541" max="1543" width="9.296875" style="1"/>
    <col min="1544" max="1544" width="15.09765625" style="1" customWidth="1"/>
    <col min="1545" max="1545" width="14.296875" style="1" customWidth="1"/>
    <col min="1546" max="1793" width="9.296875" style="1"/>
    <col min="1794" max="1794" width="13.8984375" style="1" customWidth="1"/>
    <col min="1795" max="1795" width="9.8984375" style="1" customWidth="1"/>
    <col min="1796" max="1796" width="17.59765625" style="1" customWidth="1"/>
    <col min="1797" max="1799" width="9.296875" style="1"/>
    <col min="1800" max="1800" width="15.09765625" style="1" customWidth="1"/>
    <col min="1801" max="1801" width="14.296875" style="1" customWidth="1"/>
    <col min="1802" max="2049" width="9.296875" style="1"/>
    <col min="2050" max="2050" width="13.8984375" style="1" customWidth="1"/>
    <col min="2051" max="2051" width="9.8984375" style="1" customWidth="1"/>
    <col min="2052" max="2052" width="17.59765625" style="1" customWidth="1"/>
    <col min="2053" max="2055" width="9.296875" style="1"/>
    <col min="2056" max="2056" width="15.09765625" style="1" customWidth="1"/>
    <col min="2057" max="2057" width="14.296875" style="1" customWidth="1"/>
    <col min="2058" max="2305" width="9.296875" style="1"/>
    <col min="2306" max="2306" width="13.8984375" style="1" customWidth="1"/>
    <col min="2307" max="2307" width="9.8984375" style="1" customWidth="1"/>
    <col min="2308" max="2308" width="17.59765625" style="1" customWidth="1"/>
    <col min="2309" max="2311" width="9.296875" style="1"/>
    <col min="2312" max="2312" width="15.09765625" style="1" customWidth="1"/>
    <col min="2313" max="2313" width="14.296875" style="1" customWidth="1"/>
    <col min="2314" max="2561" width="9.296875" style="1"/>
    <col min="2562" max="2562" width="13.8984375" style="1" customWidth="1"/>
    <col min="2563" max="2563" width="9.8984375" style="1" customWidth="1"/>
    <col min="2564" max="2564" width="17.59765625" style="1" customWidth="1"/>
    <col min="2565" max="2567" width="9.296875" style="1"/>
    <col min="2568" max="2568" width="15.09765625" style="1" customWidth="1"/>
    <col min="2569" max="2569" width="14.296875" style="1" customWidth="1"/>
    <col min="2570" max="2817" width="9.296875" style="1"/>
    <col min="2818" max="2818" width="13.8984375" style="1" customWidth="1"/>
    <col min="2819" max="2819" width="9.8984375" style="1" customWidth="1"/>
    <col min="2820" max="2820" width="17.59765625" style="1" customWidth="1"/>
    <col min="2821" max="2823" width="9.296875" style="1"/>
    <col min="2824" max="2824" width="15.09765625" style="1" customWidth="1"/>
    <col min="2825" max="2825" width="14.296875" style="1" customWidth="1"/>
    <col min="2826" max="3073" width="9.296875" style="1"/>
    <col min="3074" max="3074" width="13.8984375" style="1" customWidth="1"/>
    <col min="3075" max="3075" width="9.8984375" style="1" customWidth="1"/>
    <col min="3076" max="3076" width="17.59765625" style="1" customWidth="1"/>
    <col min="3077" max="3079" width="9.296875" style="1"/>
    <col min="3080" max="3080" width="15.09765625" style="1" customWidth="1"/>
    <col min="3081" max="3081" width="14.296875" style="1" customWidth="1"/>
    <col min="3082" max="3329" width="9.296875" style="1"/>
    <col min="3330" max="3330" width="13.8984375" style="1" customWidth="1"/>
    <col min="3331" max="3331" width="9.8984375" style="1" customWidth="1"/>
    <col min="3332" max="3332" width="17.59765625" style="1" customWidth="1"/>
    <col min="3333" max="3335" width="9.296875" style="1"/>
    <col min="3336" max="3336" width="15.09765625" style="1" customWidth="1"/>
    <col min="3337" max="3337" width="14.296875" style="1" customWidth="1"/>
    <col min="3338" max="3585" width="9.296875" style="1"/>
    <col min="3586" max="3586" width="13.8984375" style="1" customWidth="1"/>
    <col min="3587" max="3587" width="9.8984375" style="1" customWidth="1"/>
    <col min="3588" max="3588" width="17.59765625" style="1" customWidth="1"/>
    <col min="3589" max="3591" width="9.296875" style="1"/>
    <col min="3592" max="3592" width="15.09765625" style="1" customWidth="1"/>
    <col min="3593" max="3593" width="14.296875" style="1" customWidth="1"/>
    <col min="3594" max="3841" width="9.296875" style="1"/>
    <col min="3842" max="3842" width="13.8984375" style="1" customWidth="1"/>
    <col min="3843" max="3843" width="9.8984375" style="1" customWidth="1"/>
    <col min="3844" max="3844" width="17.59765625" style="1" customWidth="1"/>
    <col min="3845" max="3847" width="9.296875" style="1"/>
    <col min="3848" max="3848" width="15.09765625" style="1" customWidth="1"/>
    <col min="3849" max="3849" width="14.296875" style="1" customWidth="1"/>
    <col min="3850" max="4097" width="9.296875" style="1"/>
    <col min="4098" max="4098" width="13.8984375" style="1" customWidth="1"/>
    <col min="4099" max="4099" width="9.8984375" style="1" customWidth="1"/>
    <col min="4100" max="4100" width="17.59765625" style="1" customWidth="1"/>
    <col min="4101" max="4103" width="9.296875" style="1"/>
    <col min="4104" max="4104" width="15.09765625" style="1" customWidth="1"/>
    <col min="4105" max="4105" width="14.296875" style="1" customWidth="1"/>
    <col min="4106" max="4353" width="9.296875" style="1"/>
    <col min="4354" max="4354" width="13.8984375" style="1" customWidth="1"/>
    <col min="4355" max="4355" width="9.8984375" style="1" customWidth="1"/>
    <col min="4356" max="4356" width="17.59765625" style="1" customWidth="1"/>
    <col min="4357" max="4359" width="9.296875" style="1"/>
    <col min="4360" max="4360" width="15.09765625" style="1" customWidth="1"/>
    <col min="4361" max="4361" width="14.296875" style="1" customWidth="1"/>
    <col min="4362" max="4609" width="9.296875" style="1"/>
    <col min="4610" max="4610" width="13.8984375" style="1" customWidth="1"/>
    <col min="4611" max="4611" width="9.8984375" style="1" customWidth="1"/>
    <col min="4612" max="4612" width="17.59765625" style="1" customWidth="1"/>
    <col min="4613" max="4615" width="9.296875" style="1"/>
    <col min="4616" max="4616" width="15.09765625" style="1" customWidth="1"/>
    <col min="4617" max="4617" width="14.296875" style="1" customWidth="1"/>
    <col min="4618" max="4865" width="9.296875" style="1"/>
    <col min="4866" max="4866" width="13.8984375" style="1" customWidth="1"/>
    <col min="4867" max="4867" width="9.8984375" style="1" customWidth="1"/>
    <col min="4868" max="4868" width="17.59765625" style="1" customWidth="1"/>
    <col min="4869" max="4871" width="9.296875" style="1"/>
    <col min="4872" max="4872" width="15.09765625" style="1" customWidth="1"/>
    <col min="4873" max="4873" width="14.296875" style="1" customWidth="1"/>
    <col min="4874" max="5121" width="9.296875" style="1"/>
    <col min="5122" max="5122" width="13.8984375" style="1" customWidth="1"/>
    <col min="5123" max="5123" width="9.8984375" style="1" customWidth="1"/>
    <col min="5124" max="5124" width="17.59765625" style="1" customWidth="1"/>
    <col min="5125" max="5127" width="9.296875" style="1"/>
    <col min="5128" max="5128" width="15.09765625" style="1" customWidth="1"/>
    <col min="5129" max="5129" width="14.296875" style="1" customWidth="1"/>
    <col min="5130" max="5377" width="9.296875" style="1"/>
    <col min="5378" max="5378" width="13.8984375" style="1" customWidth="1"/>
    <col min="5379" max="5379" width="9.8984375" style="1" customWidth="1"/>
    <col min="5380" max="5380" width="17.59765625" style="1" customWidth="1"/>
    <col min="5381" max="5383" width="9.296875" style="1"/>
    <col min="5384" max="5384" width="15.09765625" style="1" customWidth="1"/>
    <col min="5385" max="5385" width="14.296875" style="1" customWidth="1"/>
    <col min="5386" max="5633" width="9.296875" style="1"/>
    <col min="5634" max="5634" width="13.8984375" style="1" customWidth="1"/>
    <col min="5635" max="5635" width="9.8984375" style="1" customWidth="1"/>
    <col min="5636" max="5636" width="17.59765625" style="1" customWidth="1"/>
    <col min="5637" max="5639" width="9.296875" style="1"/>
    <col min="5640" max="5640" width="15.09765625" style="1" customWidth="1"/>
    <col min="5641" max="5641" width="14.296875" style="1" customWidth="1"/>
    <col min="5642" max="5889" width="9.296875" style="1"/>
    <col min="5890" max="5890" width="13.8984375" style="1" customWidth="1"/>
    <col min="5891" max="5891" width="9.8984375" style="1" customWidth="1"/>
    <col min="5892" max="5892" width="17.59765625" style="1" customWidth="1"/>
    <col min="5893" max="5895" width="9.296875" style="1"/>
    <col min="5896" max="5896" width="15.09765625" style="1" customWidth="1"/>
    <col min="5897" max="5897" width="14.296875" style="1" customWidth="1"/>
    <col min="5898" max="6145" width="9.296875" style="1"/>
    <col min="6146" max="6146" width="13.8984375" style="1" customWidth="1"/>
    <col min="6147" max="6147" width="9.8984375" style="1" customWidth="1"/>
    <col min="6148" max="6148" width="17.59765625" style="1" customWidth="1"/>
    <col min="6149" max="6151" width="9.296875" style="1"/>
    <col min="6152" max="6152" width="15.09765625" style="1" customWidth="1"/>
    <col min="6153" max="6153" width="14.296875" style="1" customWidth="1"/>
    <col min="6154" max="6401" width="9.296875" style="1"/>
    <col min="6402" max="6402" width="13.8984375" style="1" customWidth="1"/>
    <col min="6403" max="6403" width="9.8984375" style="1" customWidth="1"/>
    <col min="6404" max="6404" width="17.59765625" style="1" customWidth="1"/>
    <col min="6405" max="6407" width="9.296875" style="1"/>
    <col min="6408" max="6408" width="15.09765625" style="1" customWidth="1"/>
    <col min="6409" max="6409" width="14.296875" style="1" customWidth="1"/>
    <col min="6410" max="6657" width="9.296875" style="1"/>
    <col min="6658" max="6658" width="13.8984375" style="1" customWidth="1"/>
    <col min="6659" max="6659" width="9.8984375" style="1" customWidth="1"/>
    <col min="6660" max="6660" width="17.59765625" style="1" customWidth="1"/>
    <col min="6661" max="6663" width="9.296875" style="1"/>
    <col min="6664" max="6664" width="15.09765625" style="1" customWidth="1"/>
    <col min="6665" max="6665" width="14.296875" style="1" customWidth="1"/>
    <col min="6666" max="6913" width="9.296875" style="1"/>
    <col min="6914" max="6914" width="13.8984375" style="1" customWidth="1"/>
    <col min="6915" max="6915" width="9.8984375" style="1" customWidth="1"/>
    <col min="6916" max="6916" width="17.59765625" style="1" customWidth="1"/>
    <col min="6917" max="6919" width="9.296875" style="1"/>
    <col min="6920" max="6920" width="15.09765625" style="1" customWidth="1"/>
    <col min="6921" max="6921" width="14.296875" style="1" customWidth="1"/>
    <col min="6922" max="7169" width="9.296875" style="1"/>
    <col min="7170" max="7170" width="13.8984375" style="1" customWidth="1"/>
    <col min="7171" max="7171" width="9.8984375" style="1" customWidth="1"/>
    <col min="7172" max="7172" width="17.59765625" style="1" customWidth="1"/>
    <col min="7173" max="7175" width="9.296875" style="1"/>
    <col min="7176" max="7176" width="15.09765625" style="1" customWidth="1"/>
    <col min="7177" max="7177" width="14.296875" style="1" customWidth="1"/>
    <col min="7178" max="7425" width="9.296875" style="1"/>
    <col min="7426" max="7426" width="13.8984375" style="1" customWidth="1"/>
    <col min="7427" max="7427" width="9.8984375" style="1" customWidth="1"/>
    <col min="7428" max="7428" width="17.59765625" style="1" customWidth="1"/>
    <col min="7429" max="7431" width="9.296875" style="1"/>
    <col min="7432" max="7432" width="15.09765625" style="1" customWidth="1"/>
    <col min="7433" max="7433" width="14.296875" style="1" customWidth="1"/>
    <col min="7434" max="7681" width="9.296875" style="1"/>
    <col min="7682" max="7682" width="13.8984375" style="1" customWidth="1"/>
    <col min="7683" max="7683" width="9.8984375" style="1" customWidth="1"/>
    <col min="7684" max="7684" width="17.59765625" style="1" customWidth="1"/>
    <col min="7685" max="7687" width="9.296875" style="1"/>
    <col min="7688" max="7688" width="15.09765625" style="1" customWidth="1"/>
    <col min="7689" max="7689" width="14.296875" style="1" customWidth="1"/>
    <col min="7690" max="7937" width="9.296875" style="1"/>
    <col min="7938" max="7938" width="13.8984375" style="1" customWidth="1"/>
    <col min="7939" max="7939" width="9.8984375" style="1" customWidth="1"/>
    <col min="7940" max="7940" width="17.59765625" style="1" customWidth="1"/>
    <col min="7941" max="7943" width="9.296875" style="1"/>
    <col min="7944" max="7944" width="15.09765625" style="1" customWidth="1"/>
    <col min="7945" max="7945" width="14.296875" style="1" customWidth="1"/>
    <col min="7946" max="8193" width="9.296875" style="1"/>
    <col min="8194" max="8194" width="13.8984375" style="1" customWidth="1"/>
    <col min="8195" max="8195" width="9.8984375" style="1" customWidth="1"/>
    <col min="8196" max="8196" width="17.59765625" style="1" customWidth="1"/>
    <col min="8197" max="8199" width="9.296875" style="1"/>
    <col min="8200" max="8200" width="15.09765625" style="1" customWidth="1"/>
    <col min="8201" max="8201" width="14.296875" style="1" customWidth="1"/>
    <col min="8202" max="8449" width="9.296875" style="1"/>
    <col min="8450" max="8450" width="13.8984375" style="1" customWidth="1"/>
    <col min="8451" max="8451" width="9.8984375" style="1" customWidth="1"/>
    <col min="8452" max="8452" width="17.59765625" style="1" customWidth="1"/>
    <col min="8453" max="8455" width="9.296875" style="1"/>
    <col min="8456" max="8456" width="15.09765625" style="1" customWidth="1"/>
    <col min="8457" max="8457" width="14.296875" style="1" customWidth="1"/>
    <col min="8458" max="8705" width="9.296875" style="1"/>
    <col min="8706" max="8706" width="13.8984375" style="1" customWidth="1"/>
    <col min="8707" max="8707" width="9.8984375" style="1" customWidth="1"/>
    <col min="8708" max="8708" width="17.59765625" style="1" customWidth="1"/>
    <col min="8709" max="8711" width="9.296875" style="1"/>
    <col min="8712" max="8712" width="15.09765625" style="1" customWidth="1"/>
    <col min="8713" max="8713" width="14.296875" style="1" customWidth="1"/>
    <col min="8714" max="8961" width="9.296875" style="1"/>
    <col min="8962" max="8962" width="13.8984375" style="1" customWidth="1"/>
    <col min="8963" max="8963" width="9.8984375" style="1" customWidth="1"/>
    <col min="8964" max="8964" width="17.59765625" style="1" customWidth="1"/>
    <col min="8965" max="8967" width="9.296875" style="1"/>
    <col min="8968" max="8968" width="15.09765625" style="1" customWidth="1"/>
    <col min="8969" max="8969" width="14.296875" style="1" customWidth="1"/>
    <col min="8970" max="9217" width="9.296875" style="1"/>
    <col min="9218" max="9218" width="13.8984375" style="1" customWidth="1"/>
    <col min="9219" max="9219" width="9.8984375" style="1" customWidth="1"/>
    <col min="9220" max="9220" width="17.59765625" style="1" customWidth="1"/>
    <col min="9221" max="9223" width="9.296875" style="1"/>
    <col min="9224" max="9224" width="15.09765625" style="1" customWidth="1"/>
    <col min="9225" max="9225" width="14.296875" style="1" customWidth="1"/>
    <col min="9226" max="9473" width="9.296875" style="1"/>
    <col min="9474" max="9474" width="13.8984375" style="1" customWidth="1"/>
    <col min="9475" max="9475" width="9.8984375" style="1" customWidth="1"/>
    <col min="9476" max="9476" width="17.59765625" style="1" customWidth="1"/>
    <col min="9477" max="9479" width="9.296875" style="1"/>
    <col min="9480" max="9480" width="15.09765625" style="1" customWidth="1"/>
    <col min="9481" max="9481" width="14.296875" style="1" customWidth="1"/>
    <col min="9482" max="9729" width="9.296875" style="1"/>
    <col min="9730" max="9730" width="13.8984375" style="1" customWidth="1"/>
    <col min="9731" max="9731" width="9.8984375" style="1" customWidth="1"/>
    <col min="9732" max="9732" width="17.59765625" style="1" customWidth="1"/>
    <col min="9733" max="9735" width="9.296875" style="1"/>
    <col min="9736" max="9736" width="15.09765625" style="1" customWidth="1"/>
    <col min="9737" max="9737" width="14.296875" style="1" customWidth="1"/>
    <col min="9738" max="9985" width="9.296875" style="1"/>
    <col min="9986" max="9986" width="13.8984375" style="1" customWidth="1"/>
    <col min="9987" max="9987" width="9.8984375" style="1" customWidth="1"/>
    <col min="9988" max="9988" width="17.59765625" style="1" customWidth="1"/>
    <col min="9989" max="9991" width="9.296875" style="1"/>
    <col min="9992" max="9992" width="15.09765625" style="1" customWidth="1"/>
    <col min="9993" max="9993" width="14.296875" style="1" customWidth="1"/>
    <col min="9994" max="10241" width="9.296875" style="1"/>
    <col min="10242" max="10242" width="13.8984375" style="1" customWidth="1"/>
    <col min="10243" max="10243" width="9.8984375" style="1" customWidth="1"/>
    <col min="10244" max="10244" width="17.59765625" style="1" customWidth="1"/>
    <col min="10245" max="10247" width="9.296875" style="1"/>
    <col min="10248" max="10248" width="15.09765625" style="1" customWidth="1"/>
    <col min="10249" max="10249" width="14.296875" style="1" customWidth="1"/>
    <col min="10250" max="10497" width="9.296875" style="1"/>
    <col min="10498" max="10498" width="13.8984375" style="1" customWidth="1"/>
    <col min="10499" max="10499" width="9.8984375" style="1" customWidth="1"/>
    <col min="10500" max="10500" width="17.59765625" style="1" customWidth="1"/>
    <col min="10501" max="10503" width="9.296875" style="1"/>
    <col min="10504" max="10504" width="15.09765625" style="1" customWidth="1"/>
    <col min="10505" max="10505" width="14.296875" style="1" customWidth="1"/>
    <col min="10506" max="10753" width="9.296875" style="1"/>
    <col min="10754" max="10754" width="13.8984375" style="1" customWidth="1"/>
    <col min="10755" max="10755" width="9.8984375" style="1" customWidth="1"/>
    <col min="10756" max="10756" width="17.59765625" style="1" customWidth="1"/>
    <col min="10757" max="10759" width="9.296875" style="1"/>
    <col min="10760" max="10760" width="15.09765625" style="1" customWidth="1"/>
    <col min="10761" max="10761" width="14.296875" style="1" customWidth="1"/>
    <col min="10762" max="11009" width="9.296875" style="1"/>
    <col min="11010" max="11010" width="13.8984375" style="1" customWidth="1"/>
    <col min="11011" max="11011" width="9.8984375" style="1" customWidth="1"/>
    <col min="11012" max="11012" width="17.59765625" style="1" customWidth="1"/>
    <col min="11013" max="11015" width="9.296875" style="1"/>
    <col min="11016" max="11016" width="15.09765625" style="1" customWidth="1"/>
    <col min="11017" max="11017" width="14.296875" style="1" customWidth="1"/>
    <col min="11018" max="11265" width="9.296875" style="1"/>
    <col min="11266" max="11266" width="13.8984375" style="1" customWidth="1"/>
    <col min="11267" max="11267" width="9.8984375" style="1" customWidth="1"/>
    <col min="11268" max="11268" width="17.59765625" style="1" customWidth="1"/>
    <col min="11269" max="11271" width="9.296875" style="1"/>
    <col min="11272" max="11272" width="15.09765625" style="1" customWidth="1"/>
    <col min="11273" max="11273" width="14.296875" style="1" customWidth="1"/>
    <col min="11274" max="11521" width="9.296875" style="1"/>
    <col min="11522" max="11522" width="13.8984375" style="1" customWidth="1"/>
    <col min="11523" max="11523" width="9.8984375" style="1" customWidth="1"/>
    <col min="11524" max="11524" width="17.59765625" style="1" customWidth="1"/>
    <col min="11525" max="11527" width="9.296875" style="1"/>
    <col min="11528" max="11528" width="15.09765625" style="1" customWidth="1"/>
    <col min="11529" max="11529" width="14.296875" style="1" customWidth="1"/>
    <col min="11530" max="11777" width="9.296875" style="1"/>
    <col min="11778" max="11778" width="13.8984375" style="1" customWidth="1"/>
    <col min="11779" max="11779" width="9.8984375" style="1" customWidth="1"/>
    <col min="11780" max="11780" width="17.59765625" style="1" customWidth="1"/>
    <col min="11781" max="11783" width="9.296875" style="1"/>
    <col min="11784" max="11784" width="15.09765625" style="1" customWidth="1"/>
    <col min="11785" max="11785" width="14.296875" style="1" customWidth="1"/>
    <col min="11786" max="12033" width="9.296875" style="1"/>
    <col min="12034" max="12034" width="13.8984375" style="1" customWidth="1"/>
    <col min="12035" max="12035" width="9.8984375" style="1" customWidth="1"/>
    <col min="12036" max="12036" width="17.59765625" style="1" customWidth="1"/>
    <col min="12037" max="12039" width="9.296875" style="1"/>
    <col min="12040" max="12040" width="15.09765625" style="1" customWidth="1"/>
    <col min="12041" max="12041" width="14.296875" style="1" customWidth="1"/>
    <col min="12042" max="12289" width="9.296875" style="1"/>
    <col min="12290" max="12290" width="13.8984375" style="1" customWidth="1"/>
    <col min="12291" max="12291" width="9.8984375" style="1" customWidth="1"/>
    <col min="12292" max="12292" width="17.59765625" style="1" customWidth="1"/>
    <col min="12293" max="12295" width="9.296875" style="1"/>
    <col min="12296" max="12296" width="15.09765625" style="1" customWidth="1"/>
    <col min="12297" max="12297" width="14.296875" style="1" customWidth="1"/>
    <col min="12298" max="12545" width="9.296875" style="1"/>
    <col min="12546" max="12546" width="13.8984375" style="1" customWidth="1"/>
    <col min="12547" max="12547" width="9.8984375" style="1" customWidth="1"/>
    <col min="12548" max="12548" width="17.59765625" style="1" customWidth="1"/>
    <col min="12549" max="12551" width="9.296875" style="1"/>
    <col min="12552" max="12552" width="15.09765625" style="1" customWidth="1"/>
    <col min="12553" max="12553" width="14.296875" style="1" customWidth="1"/>
    <col min="12554" max="12801" width="9.296875" style="1"/>
    <col min="12802" max="12802" width="13.8984375" style="1" customWidth="1"/>
    <col min="12803" max="12803" width="9.8984375" style="1" customWidth="1"/>
    <col min="12804" max="12804" width="17.59765625" style="1" customWidth="1"/>
    <col min="12805" max="12807" width="9.296875" style="1"/>
    <col min="12808" max="12808" width="15.09765625" style="1" customWidth="1"/>
    <col min="12809" max="12809" width="14.296875" style="1" customWidth="1"/>
    <col min="12810" max="13057" width="9.296875" style="1"/>
    <col min="13058" max="13058" width="13.8984375" style="1" customWidth="1"/>
    <col min="13059" max="13059" width="9.8984375" style="1" customWidth="1"/>
    <col min="13060" max="13060" width="17.59765625" style="1" customWidth="1"/>
    <col min="13061" max="13063" width="9.296875" style="1"/>
    <col min="13064" max="13064" width="15.09765625" style="1" customWidth="1"/>
    <col min="13065" max="13065" width="14.296875" style="1" customWidth="1"/>
    <col min="13066" max="13313" width="9.296875" style="1"/>
    <col min="13314" max="13314" width="13.8984375" style="1" customWidth="1"/>
    <col min="13315" max="13315" width="9.8984375" style="1" customWidth="1"/>
    <col min="13316" max="13316" width="17.59765625" style="1" customWidth="1"/>
    <col min="13317" max="13319" width="9.296875" style="1"/>
    <col min="13320" max="13320" width="15.09765625" style="1" customWidth="1"/>
    <col min="13321" max="13321" width="14.296875" style="1" customWidth="1"/>
    <col min="13322" max="13569" width="9.296875" style="1"/>
    <col min="13570" max="13570" width="13.8984375" style="1" customWidth="1"/>
    <col min="13571" max="13571" width="9.8984375" style="1" customWidth="1"/>
    <col min="13572" max="13572" width="17.59765625" style="1" customWidth="1"/>
    <col min="13573" max="13575" width="9.296875" style="1"/>
    <col min="13576" max="13576" width="15.09765625" style="1" customWidth="1"/>
    <col min="13577" max="13577" width="14.296875" style="1" customWidth="1"/>
    <col min="13578" max="13825" width="9.296875" style="1"/>
    <col min="13826" max="13826" width="13.8984375" style="1" customWidth="1"/>
    <col min="13827" max="13827" width="9.8984375" style="1" customWidth="1"/>
    <col min="13828" max="13828" width="17.59765625" style="1" customWidth="1"/>
    <col min="13829" max="13831" width="9.296875" style="1"/>
    <col min="13832" max="13832" width="15.09765625" style="1" customWidth="1"/>
    <col min="13833" max="13833" width="14.296875" style="1" customWidth="1"/>
    <col min="13834" max="14081" width="9.296875" style="1"/>
    <col min="14082" max="14082" width="13.8984375" style="1" customWidth="1"/>
    <col min="14083" max="14083" width="9.8984375" style="1" customWidth="1"/>
    <col min="14084" max="14084" width="17.59765625" style="1" customWidth="1"/>
    <col min="14085" max="14087" width="9.296875" style="1"/>
    <col min="14088" max="14088" width="15.09765625" style="1" customWidth="1"/>
    <col min="14089" max="14089" width="14.296875" style="1" customWidth="1"/>
    <col min="14090" max="14337" width="9.296875" style="1"/>
    <col min="14338" max="14338" width="13.8984375" style="1" customWidth="1"/>
    <col min="14339" max="14339" width="9.8984375" style="1" customWidth="1"/>
    <col min="14340" max="14340" width="17.59765625" style="1" customWidth="1"/>
    <col min="14341" max="14343" width="9.296875" style="1"/>
    <col min="14344" max="14344" width="15.09765625" style="1" customWidth="1"/>
    <col min="14345" max="14345" width="14.296875" style="1" customWidth="1"/>
    <col min="14346" max="14593" width="9.296875" style="1"/>
    <col min="14594" max="14594" width="13.8984375" style="1" customWidth="1"/>
    <col min="14595" max="14595" width="9.8984375" style="1" customWidth="1"/>
    <col min="14596" max="14596" width="17.59765625" style="1" customWidth="1"/>
    <col min="14597" max="14599" width="9.296875" style="1"/>
    <col min="14600" max="14600" width="15.09765625" style="1" customWidth="1"/>
    <col min="14601" max="14601" width="14.296875" style="1" customWidth="1"/>
    <col min="14602" max="14849" width="9.296875" style="1"/>
    <col min="14850" max="14850" width="13.8984375" style="1" customWidth="1"/>
    <col min="14851" max="14851" width="9.8984375" style="1" customWidth="1"/>
    <col min="14852" max="14852" width="17.59765625" style="1" customWidth="1"/>
    <col min="14853" max="14855" width="9.296875" style="1"/>
    <col min="14856" max="14856" width="15.09765625" style="1" customWidth="1"/>
    <col min="14857" max="14857" width="14.296875" style="1" customWidth="1"/>
    <col min="14858" max="15105" width="9.296875" style="1"/>
    <col min="15106" max="15106" width="13.8984375" style="1" customWidth="1"/>
    <col min="15107" max="15107" width="9.8984375" style="1" customWidth="1"/>
    <col min="15108" max="15108" width="17.59765625" style="1" customWidth="1"/>
    <col min="15109" max="15111" width="9.296875" style="1"/>
    <col min="15112" max="15112" width="15.09765625" style="1" customWidth="1"/>
    <col min="15113" max="15113" width="14.296875" style="1" customWidth="1"/>
    <col min="15114" max="15361" width="9.296875" style="1"/>
    <col min="15362" max="15362" width="13.8984375" style="1" customWidth="1"/>
    <col min="15363" max="15363" width="9.8984375" style="1" customWidth="1"/>
    <col min="15364" max="15364" width="17.59765625" style="1" customWidth="1"/>
    <col min="15365" max="15367" width="9.296875" style="1"/>
    <col min="15368" max="15368" width="15.09765625" style="1" customWidth="1"/>
    <col min="15369" max="15369" width="14.296875" style="1" customWidth="1"/>
    <col min="15370" max="15617" width="9.296875" style="1"/>
    <col min="15618" max="15618" width="13.8984375" style="1" customWidth="1"/>
    <col min="15619" max="15619" width="9.8984375" style="1" customWidth="1"/>
    <col min="15620" max="15620" width="17.59765625" style="1" customWidth="1"/>
    <col min="15621" max="15623" width="9.296875" style="1"/>
    <col min="15624" max="15624" width="15.09765625" style="1" customWidth="1"/>
    <col min="15625" max="15625" width="14.296875" style="1" customWidth="1"/>
    <col min="15626" max="15873" width="9.296875" style="1"/>
    <col min="15874" max="15874" width="13.8984375" style="1" customWidth="1"/>
    <col min="15875" max="15875" width="9.8984375" style="1" customWidth="1"/>
    <col min="15876" max="15876" width="17.59765625" style="1" customWidth="1"/>
    <col min="15877" max="15879" width="9.296875" style="1"/>
    <col min="15880" max="15880" width="15.09765625" style="1" customWidth="1"/>
    <col min="15881" max="15881" width="14.296875" style="1" customWidth="1"/>
    <col min="15882" max="16129" width="9.296875" style="1"/>
    <col min="16130" max="16130" width="13.8984375" style="1" customWidth="1"/>
    <col min="16131" max="16131" width="9.8984375" style="1" customWidth="1"/>
    <col min="16132" max="16132" width="17.59765625" style="1" customWidth="1"/>
    <col min="16133" max="16135" width="9.296875" style="1"/>
    <col min="16136" max="16136" width="15.09765625" style="1" customWidth="1"/>
    <col min="16137" max="16137" width="14.296875" style="1" customWidth="1"/>
    <col min="16138" max="16384" width="9.296875" style="1"/>
  </cols>
  <sheetData>
    <row r="1" spans="1:9" x14ac:dyDescent="0.3">
      <c r="A1" s="2" t="s">
        <v>26</v>
      </c>
      <c r="B1" s="2"/>
      <c r="C1" s="2"/>
      <c r="D1" s="2"/>
      <c r="E1" s="2"/>
      <c r="F1" s="2"/>
      <c r="G1" s="2"/>
      <c r="H1" s="2"/>
      <c r="I1" s="2"/>
    </row>
    <row r="3" spans="1:9" x14ac:dyDescent="0.3">
      <c r="E3" s="16" t="s">
        <v>27</v>
      </c>
      <c r="F3" s="16" t="s">
        <v>28</v>
      </c>
      <c r="G3" s="16" t="s">
        <v>29</v>
      </c>
    </row>
    <row r="4" spans="1:9" x14ac:dyDescent="0.3">
      <c r="D4" s="16" t="s">
        <v>30</v>
      </c>
      <c r="E4" s="1">
        <v>100</v>
      </c>
      <c r="F4" s="1">
        <v>30</v>
      </c>
      <c r="G4" s="1">
        <v>30</v>
      </c>
    </row>
    <row r="5" spans="1:9" x14ac:dyDescent="0.3">
      <c r="D5" s="16"/>
    </row>
    <row r="6" spans="1:9" x14ac:dyDescent="0.3">
      <c r="D6" s="16" t="s">
        <v>31</v>
      </c>
      <c r="E6" s="1">
        <v>250</v>
      </c>
      <c r="F6" s="1">
        <v>50</v>
      </c>
      <c r="G6" s="1">
        <v>50</v>
      </c>
    </row>
    <row r="8" spans="1:9" x14ac:dyDescent="0.3">
      <c r="B8" s="16" t="s">
        <v>32</v>
      </c>
      <c r="C8" s="16" t="s">
        <v>33</v>
      </c>
      <c r="D8" s="16"/>
      <c r="E8" s="16"/>
      <c r="F8" s="16"/>
      <c r="G8" s="16"/>
      <c r="H8" s="16" t="s">
        <v>34</v>
      </c>
      <c r="I8" s="16" t="s">
        <v>35</v>
      </c>
    </row>
    <row r="9" spans="1:9" x14ac:dyDescent="0.3">
      <c r="B9" s="1" t="s">
        <v>36</v>
      </c>
      <c r="C9" s="1">
        <v>450</v>
      </c>
      <c r="E9" s="1">
        <v>1</v>
      </c>
      <c r="F9" s="1">
        <v>1</v>
      </c>
      <c r="G9" s="1">
        <v>0</v>
      </c>
      <c r="H9" s="1">
        <f>(E9*$E$6+F9*$F$6+G9*$G$6)</f>
        <v>300</v>
      </c>
      <c r="I9" s="1">
        <f>C9-H9</f>
        <v>150</v>
      </c>
    </row>
    <row r="10" spans="1:9" x14ac:dyDescent="0.3">
      <c r="B10" s="1" t="s">
        <v>37</v>
      </c>
      <c r="C10" s="1">
        <v>250</v>
      </c>
      <c r="E10" s="1">
        <v>1</v>
      </c>
      <c r="F10" s="1">
        <v>0</v>
      </c>
      <c r="G10" s="1">
        <v>0</v>
      </c>
      <c r="H10" s="1">
        <f>(E10*$E$6+F10*$F$6+G10*$G$6)</f>
        <v>250</v>
      </c>
      <c r="I10" s="1">
        <f>C10-H10</f>
        <v>0</v>
      </c>
    </row>
    <row r="11" spans="1:9" x14ac:dyDescent="0.3">
      <c r="B11" s="1" t="s">
        <v>38</v>
      </c>
      <c r="C11" s="1">
        <v>900</v>
      </c>
      <c r="E11" s="1">
        <v>2</v>
      </c>
      <c r="F11" s="1">
        <v>2</v>
      </c>
      <c r="G11" s="1">
        <v>1</v>
      </c>
      <c r="H11" s="1">
        <f>(E11*$E$6+F11*$F$6+G11*$G$6)</f>
        <v>650</v>
      </c>
      <c r="I11" s="1">
        <f>C11-H11</f>
        <v>250</v>
      </c>
    </row>
    <row r="12" spans="1:9" x14ac:dyDescent="0.3">
      <c r="B12" s="1" t="s">
        <v>39</v>
      </c>
      <c r="C12" s="1">
        <v>450</v>
      </c>
      <c r="E12" s="1">
        <v>1</v>
      </c>
      <c r="F12" s="1">
        <v>1</v>
      </c>
      <c r="G12" s="1">
        <v>0</v>
      </c>
      <c r="H12" s="1">
        <f>(E12*$E$6+F12*$F$6+G12*$G$6)</f>
        <v>300</v>
      </c>
      <c r="I12" s="1">
        <f>C12-H12</f>
        <v>150</v>
      </c>
    </row>
    <row r="13" spans="1:9" x14ac:dyDescent="0.3">
      <c r="B13" s="1" t="s">
        <v>40</v>
      </c>
      <c r="C13" s="1">
        <v>600</v>
      </c>
      <c r="E13" s="1">
        <v>2</v>
      </c>
      <c r="F13" s="1">
        <v>1</v>
      </c>
      <c r="G13" s="1">
        <v>1</v>
      </c>
      <c r="H13" s="1">
        <f>(E13*$E$6+F13*$F$6+G13*$G$6)</f>
        <v>600</v>
      </c>
      <c r="I13" s="1">
        <f>C13-H13</f>
        <v>0</v>
      </c>
    </row>
    <row r="15" spans="1:9" x14ac:dyDescent="0.3">
      <c r="D15" s="16" t="s">
        <v>41</v>
      </c>
      <c r="E15" s="1">
        <f>E6*E4</f>
        <v>25000</v>
      </c>
      <c r="F15" s="1">
        <f>F6*F4</f>
        <v>1500</v>
      </c>
      <c r="G15" s="1">
        <f>G6*G4</f>
        <v>1500</v>
      </c>
    </row>
    <row r="16" spans="1:9" x14ac:dyDescent="0.3">
      <c r="D16" s="16" t="s">
        <v>42</v>
      </c>
      <c r="E16" s="16">
        <f>E15+F15+G15</f>
        <v>28000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D5" sqref="D5:D14"/>
    </sheetView>
  </sheetViews>
  <sheetFormatPr defaultColWidth="8.8984375" defaultRowHeight="14" x14ac:dyDescent="0.3"/>
  <cols>
    <col min="1" max="4" width="8.8984375" style="1"/>
    <col min="5" max="5" width="12.69921875" style="1" customWidth="1"/>
    <col min="6" max="6" width="8.8984375" style="1"/>
    <col min="7" max="7" width="11.296875" style="1" bestFit="1" customWidth="1"/>
    <col min="8" max="8" width="11.09765625" style="1" bestFit="1" customWidth="1"/>
    <col min="9" max="16384" width="8.8984375" style="1"/>
  </cols>
  <sheetData>
    <row r="1" spans="1:8" x14ac:dyDescent="0.3">
      <c r="A1" s="2" t="s">
        <v>1</v>
      </c>
      <c r="B1" s="2"/>
      <c r="C1" s="2"/>
      <c r="D1" s="2"/>
      <c r="E1" s="2"/>
      <c r="F1" s="2"/>
      <c r="G1" s="2"/>
      <c r="H1" s="2"/>
    </row>
    <row r="4" spans="1:8" x14ac:dyDescent="0.3">
      <c r="B4" s="3" t="s">
        <v>2</v>
      </c>
      <c r="C4" s="3" t="s">
        <v>0</v>
      </c>
      <c r="D4" s="3" t="s">
        <v>3</v>
      </c>
      <c r="E4" s="3" t="s">
        <v>4</v>
      </c>
    </row>
    <row r="5" spans="1:8" x14ac:dyDescent="0.3">
      <c r="B5" s="4" t="s">
        <v>5</v>
      </c>
      <c r="C5" s="5">
        <v>3.5</v>
      </c>
      <c r="D5" s="4">
        <v>404.63522617901828</v>
      </c>
      <c r="E5" s="10">
        <f>C5*D5</f>
        <v>1416.2232916265639</v>
      </c>
      <c r="G5" s="1" t="s">
        <v>6</v>
      </c>
      <c r="H5" s="6">
        <v>30000</v>
      </c>
    </row>
    <row r="6" spans="1:8" x14ac:dyDescent="0.3">
      <c r="B6" s="4" t="s">
        <v>7</v>
      </c>
      <c r="C6" s="5">
        <v>2.5</v>
      </c>
      <c r="D6" s="4">
        <v>289.31087584215589</v>
      </c>
      <c r="E6" s="4">
        <f t="shared" ref="E6:E14" si="0">C6*D6</f>
        <v>723.27718960538971</v>
      </c>
    </row>
    <row r="7" spans="1:8" x14ac:dyDescent="0.3">
      <c r="B7" s="4" t="s">
        <v>8</v>
      </c>
      <c r="C7" s="5">
        <v>7</v>
      </c>
      <c r="D7" s="4">
        <v>808.27045235803655</v>
      </c>
      <c r="E7" s="4">
        <f t="shared" si="0"/>
        <v>5657.8931665062555</v>
      </c>
    </row>
    <row r="8" spans="1:8" x14ac:dyDescent="0.3">
      <c r="B8" s="4" t="s">
        <v>9</v>
      </c>
      <c r="C8" s="5">
        <v>4</v>
      </c>
      <c r="D8" s="4">
        <v>462.29740134744947</v>
      </c>
      <c r="E8" s="4">
        <f t="shared" si="0"/>
        <v>1849.1896053897979</v>
      </c>
    </row>
    <row r="9" spans="1:8" x14ac:dyDescent="0.3">
      <c r="B9" s="4" t="s">
        <v>10</v>
      </c>
      <c r="C9" s="5">
        <v>1.5</v>
      </c>
      <c r="D9" s="4">
        <v>173.98652550529354</v>
      </c>
      <c r="E9" s="4">
        <f t="shared" si="0"/>
        <v>260.9797882579403</v>
      </c>
    </row>
    <row r="10" spans="1:8" x14ac:dyDescent="0.3">
      <c r="B10" s="4" t="s">
        <v>11</v>
      </c>
      <c r="C10" s="5">
        <v>10</v>
      </c>
      <c r="D10" s="4">
        <v>1154.2435033686236</v>
      </c>
      <c r="E10" s="4">
        <f t="shared" si="0"/>
        <v>11542.435033686235</v>
      </c>
    </row>
    <row r="11" spans="1:8" x14ac:dyDescent="0.3">
      <c r="B11" s="4" t="s">
        <v>12</v>
      </c>
      <c r="C11" s="5">
        <v>3</v>
      </c>
      <c r="D11" s="4">
        <v>346.97305101058708</v>
      </c>
      <c r="E11" s="4">
        <f t="shared" si="0"/>
        <v>1040.9191530317612</v>
      </c>
    </row>
    <row r="12" spans="1:8" x14ac:dyDescent="0.3">
      <c r="B12" s="4" t="s">
        <v>13</v>
      </c>
      <c r="C12" s="5">
        <v>2</v>
      </c>
      <c r="D12" s="4">
        <v>231.64870067372473</v>
      </c>
      <c r="E12" s="4">
        <f t="shared" si="0"/>
        <v>463.29740134744947</v>
      </c>
    </row>
    <row r="13" spans="1:8" x14ac:dyDescent="0.3">
      <c r="B13" s="4" t="s">
        <v>14</v>
      </c>
      <c r="C13" s="5">
        <v>6</v>
      </c>
      <c r="D13" s="4">
        <v>692.94610202117417</v>
      </c>
      <c r="E13" s="4">
        <f t="shared" si="0"/>
        <v>4157.6766121270448</v>
      </c>
    </row>
    <row r="14" spans="1:8" x14ac:dyDescent="0.3">
      <c r="B14" s="4" t="s">
        <v>15</v>
      </c>
      <c r="C14" s="5">
        <v>5</v>
      </c>
      <c r="D14" s="4">
        <v>577.62175168431179</v>
      </c>
      <c r="E14" s="4">
        <f t="shared" si="0"/>
        <v>2888.1087584215588</v>
      </c>
    </row>
    <row r="15" spans="1:8" x14ac:dyDescent="0.3">
      <c r="B15" s="7"/>
      <c r="C15" s="7"/>
      <c r="D15" s="7"/>
      <c r="E15" s="7"/>
    </row>
    <row r="16" spans="1:8" x14ac:dyDescent="0.3">
      <c r="D16" s="8" t="s">
        <v>16</v>
      </c>
      <c r="E16" s="9">
        <f>SUM(E5:E14)</f>
        <v>29999.999999999996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6"/>
  <sheetViews>
    <sheetView tabSelected="1" topLeftCell="A7" workbookViewId="0">
      <selection activeCell="G13" sqref="G13"/>
    </sheetView>
  </sheetViews>
  <sheetFormatPr defaultColWidth="9.09765625" defaultRowHeight="14" x14ac:dyDescent="0.3"/>
  <cols>
    <col min="1" max="1" width="11.8984375" style="1" bestFit="1" customWidth="1"/>
    <col min="2" max="4" width="8.59765625" style="1" bestFit="1" customWidth="1"/>
    <col min="5" max="16384" width="9.09765625" style="1"/>
  </cols>
  <sheetData>
    <row r="1" spans="1:8" x14ac:dyDescent="0.3">
      <c r="A1" s="17" t="s">
        <v>17</v>
      </c>
      <c r="B1" s="17"/>
      <c r="C1" s="17"/>
      <c r="D1" s="17"/>
      <c r="E1" s="17"/>
      <c r="F1" s="17"/>
      <c r="G1" s="17"/>
      <c r="H1" s="17"/>
    </row>
    <row r="5" spans="1:8" ht="41.95" x14ac:dyDescent="0.3">
      <c r="A5" s="8"/>
      <c r="B5" s="8" t="s">
        <v>18</v>
      </c>
      <c r="C5" s="8" t="s">
        <v>19</v>
      </c>
      <c r="D5" s="8" t="s">
        <v>20</v>
      </c>
      <c r="E5" s="11" t="s">
        <v>21</v>
      </c>
    </row>
    <row r="6" spans="1:8" x14ac:dyDescent="0.3">
      <c r="A6" s="8" t="s">
        <v>22</v>
      </c>
      <c r="B6" s="12">
        <v>5</v>
      </c>
      <c r="C6" s="12">
        <v>8</v>
      </c>
      <c r="D6" s="12">
        <v>5</v>
      </c>
      <c r="E6" s="13">
        <v>2000</v>
      </c>
    </row>
    <row r="7" spans="1:8" x14ac:dyDescent="0.3">
      <c r="A7" s="8" t="s">
        <v>23</v>
      </c>
      <c r="B7" s="12">
        <v>7</v>
      </c>
      <c r="C7" s="12">
        <v>6</v>
      </c>
      <c r="D7" s="12">
        <v>4</v>
      </c>
      <c r="E7" s="13">
        <v>2000</v>
      </c>
    </row>
    <row r="8" spans="1:8" x14ac:dyDescent="0.3">
      <c r="A8" s="8" t="s">
        <v>24</v>
      </c>
      <c r="B8" s="12">
        <v>9</v>
      </c>
      <c r="C8" s="12">
        <v>4</v>
      </c>
      <c r="D8" s="12">
        <v>3</v>
      </c>
      <c r="E8" s="13">
        <v>1000</v>
      </c>
    </row>
    <row r="9" spans="1:8" ht="41.95" x14ac:dyDescent="0.3">
      <c r="A9" s="11" t="s">
        <v>25</v>
      </c>
      <c r="B9" s="13">
        <v>1000</v>
      </c>
      <c r="C9" s="13">
        <v>1500</v>
      </c>
      <c r="D9" s="13">
        <v>2500</v>
      </c>
      <c r="E9" s="13">
        <f>SUM(E6:E8)</f>
        <v>5000</v>
      </c>
    </row>
    <row r="12" spans="1:8" ht="41.95" x14ac:dyDescent="0.3">
      <c r="A12" s="8"/>
      <c r="B12" s="8" t="s">
        <v>18</v>
      </c>
      <c r="C12" s="8" t="s">
        <v>19</v>
      </c>
      <c r="D12" s="8" t="s">
        <v>20</v>
      </c>
      <c r="E12" s="11" t="s">
        <v>21</v>
      </c>
    </row>
    <row r="13" spans="1:8" x14ac:dyDescent="0.3">
      <c r="A13" s="8" t="s">
        <v>22</v>
      </c>
      <c r="B13" s="14">
        <v>1000</v>
      </c>
      <c r="C13" s="14">
        <v>0</v>
      </c>
      <c r="D13" s="14">
        <v>1000</v>
      </c>
      <c r="E13" s="15">
        <f>SUM(B13:D13)</f>
        <v>2000</v>
      </c>
      <c r="G13" s="1">
        <f>SUMPRODUCT(B13:D15,B6:D8)</f>
        <v>23000</v>
      </c>
    </row>
    <row r="14" spans="1:8" x14ac:dyDescent="0.3">
      <c r="A14" s="8" t="s">
        <v>23</v>
      </c>
      <c r="B14" s="14">
        <v>0</v>
      </c>
      <c r="C14" s="14">
        <v>500</v>
      </c>
      <c r="D14" s="14">
        <v>1500</v>
      </c>
      <c r="E14" s="15">
        <f t="shared" ref="E14:E15" si="0">SUM(B14:D14)</f>
        <v>2000</v>
      </c>
    </row>
    <row r="15" spans="1:8" x14ac:dyDescent="0.3">
      <c r="A15" s="8" t="s">
        <v>24</v>
      </c>
      <c r="B15" s="14">
        <v>0</v>
      </c>
      <c r="C15" s="14">
        <v>1000</v>
      </c>
      <c r="D15" s="14">
        <v>0</v>
      </c>
      <c r="E15" s="15">
        <f t="shared" si="0"/>
        <v>1000</v>
      </c>
    </row>
    <row r="16" spans="1:8" ht="41.95" x14ac:dyDescent="0.3">
      <c r="A16" s="11" t="s">
        <v>25</v>
      </c>
      <c r="B16" s="15">
        <f>SUM(B13:B15)</f>
        <v>1000</v>
      </c>
      <c r="C16" s="15">
        <f t="shared" ref="C16:D16" si="1">SUM(C13:C15)</f>
        <v>1500</v>
      </c>
      <c r="D16" s="15">
        <f t="shared" si="1"/>
        <v>2500</v>
      </c>
      <c r="E16" s="15">
        <f>SUM(E13:E15)</f>
        <v>5000</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Solver Q1</vt:lpstr>
      <vt:lpstr>Solver Q2</vt:lpstr>
      <vt:lpstr>Solver 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Eeshani</dc:creator>
  <cp:lastModifiedBy>Eeshani</cp:lastModifiedBy>
  <dcterms:created xsi:type="dcterms:W3CDTF">2012-08-11T04:10:58Z</dcterms:created>
  <dcterms:modified xsi:type="dcterms:W3CDTF">2018-08-21T07:09:22Z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75487814</vt:i4>
  </property>
  <property fmtid="{D5CDD505-2E9C-101B-9397-08002B2CF9AE}" pid="3" name="_NewReviewCycle">
    <vt:lpwstr/>
  </property>
  <property fmtid="{D5CDD505-2E9C-101B-9397-08002B2CF9AE}" pid="4" name="_EmailSubject">
    <vt:lpwstr>Ivy - Excel Exercise Solutions (Revised)</vt:lpwstr>
  </property>
  <property fmtid="{D5CDD505-2E9C-101B-9397-08002B2CF9AE}" pid="5" name="_AuthorEmail">
    <vt:lpwstr>eeshani.agrawal@ivyproschool.com</vt:lpwstr>
  </property>
  <property fmtid="{D5CDD505-2E9C-101B-9397-08002B2CF9AE}" pid="6" name="_AuthorEmailDisplayName">
    <vt:lpwstr>Eeshani Agrawal</vt:lpwstr>
  </property>
  <property fmtid="{D5CDD505-2E9C-101B-9397-08002B2CF9AE}" pid="7" name="_ReviewingToolsShownOnce">
    <vt:lpwstr/>
  </property>
</Properties>
</file>