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730"/>
  <workbookPr defaultThemeVersion="124226"/>
  <mc:AlternateContent xmlns:mc="http://schemas.openxmlformats.org/markup-compatibility/2006">
    <mc:Choice Requires="x15">
      <x15ac:absPath xmlns:x15ac="http://schemas.microsoft.com/office/spreadsheetml/2010/11/ac" url="D:\IVY_Eeshani\Data Analytics Certification KPO\Advanced Excel Training Material\Class Exercise - Nov 2014\Solver Exercises\solver questions\"/>
    </mc:Choice>
  </mc:AlternateContent>
  <bookViews>
    <workbookView xWindow="0" yWindow="72" windowWidth="9540" windowHeight="3756" xr2:uid="{00000000-000D-0000-FFFF-FFFF00000000}"/>
  </bookViews>
  <sheets>
    <sheet name="Q-1" sheetId="1" r:id="rId1"/>
    <sheet name="Q-2" sheetId="2" r:id="rId2"/>
    <sheet name="Q-3" sheetId="3" r:id="rId3"/>
  </sheets>
  <definedNames>
    <definedName name="solver_cvg" localSheetId="0" hidden="1">0.0001</definedName>
    <definedName name="solver_cvg" localSheetId="1" hidden="1">0.0001</definedName>
    <definedName name="solver_drv" localSheetId="0" hidden="1">2</definedName>
    <definedName name="solver_drv" localSheetId="1" hidden="1">1</definedName>
    <definedName name="solver_eng" localSheetId="0" hidden="1">1</definedName>
    <definedName name="solver_eng" localSheetId="1" hidden="1">1</definedName>
    <definedName name="solver_est" localSheetId="0" hidden="1">1</definedName>
    <definedName name="solver_est" localSheetId="1" hidden="1">1</definedName>
    <definedName name="solver_itr" localSheetId="0" hidden="1">2147483647</definedName>
    <definedName name="solver_itr" localSheetId="1" hidden="1">2147483647</definedName>
    <definedName name="solver_lhs1" localSheetId="0" hidden="1">'Q-1'!$E$6:$G$6</definedName>
    <definedName name="solver_lhs1" localSheetId="1" hidden="1">'Q-2'!$D$5:$D$14</definedName>
    <definedName name="solver_lhs2" localSheetId="0" hidden="1">'Q-1'!$H$9:$H$13</definedName>
    <definedName name="solver_lhs2" localSheetId="1" hidden="1">'Q-2'!$D$5:$D$14</definedName>
    <definedName name="solver_mip" localSheetId="0" hidden="1">2147483647</definedName>
    <definedName name="solver_mip" localSheetId="1" hidden="1">2147483647</definedName>
    <definedName name="solver_mni" localSheetId="0" hidden="1">30</definedName>
    <definedName name="solver_mni" localSheetId="1" hidden="1">30</definedName>
    <definedName name="solver_mrt" localSheetId="0" hidden="1">0.075</definedName>
    <definedName name="solver_mrt" localSheetId="1" hidden="1">0.075</definedName>
    <definedName name="solver_msl" localSheetId="0" hidden="1">2</definedName>
    <definedName name="solver_msl" localSheetId="1" hidden="1">2</definedName>
    <definedName name="solver_neg" localSheetId="0" hidden="1">1</definedName>
    <definedName name="solver_neg" localSheetId="1" hidden="1">1</definedName>
    <definedName name="solver_nod" localSheetId="0" hidden="1">2147483647</definedName>
    <definedName name="solver_nod" localSheetId="1" hidden="1">2147483647</definedName>
    <definedName name="solver_num" localSheetId="0" hidden="1">0</definedName>
    <definedName name="solver_num" localSheetId="1" hidden="1">0</definedName>
    <definedName name="solver_nwt" localSheetId="0" hidden="1">1</definedName>
    <definedName name="solver_nwt" localSheetId="1" hidden="1">1</definedName>
    <definedName name="solver_pre" localSheetId="0" hidden="1">0.000001</definedName>
    <definedName name="solver_pre" localSheetId="1" hidden="1">0.000001</definedName>
    <definedName name="solver_rbv" localSheetId="0" hidden="1">2</definedName>
    <definedName name="solver_rbv" localSheetId="1" hidden="1">1</definedName>
    <definedName name="solver_rel1" localSheetId="0" hidden="1">4</definedName>
    <definedName name="solver_rel1" localSheetId="1" hidden="1">4</definedName>
    <definedName name="solver_rel2" localSheetId="0" hidden="1">1</definedName>
    <definedName name="solver_rel2" localSheetId="1" hidden="1">3</definedName>
    <definedName name="solver_rhs1" localSheetId="0" hidden="1">integer</definedName>
    <definedName name="solver_rhs1" localSheetId="1" hidden="1">integer</definedName>
    <definedName name="solver_rhs2" localSheetId="0" hidden="1">'Q-1'!$C$9:$C$13</definedName>
    <definedName name="solver_rhs2" localSheetId="1" hidden="1">0</definedName>
    <definedName name="solver_rlx" localSheetId="0" hidden="1">2</definedName>
    <definedName name="solver_rlx" localSheetId="1" hidden="1">2</definedName>
    <definedName name="solver_rsd" localSheetId="0" hidden="1">0</definedName>
    <definedName name="solver_rsd" localSheetId="1" hidden="1">0</definedName>
    <definedName name="solver_scl" localSheetId="0" hidden="1">2</definedName>
    <definedName name="solver_scl" localSheetId="1" hidden="1">1</definedName>
    <definedName name="solver_sho" localSheetId="0" hidden="1">2</definedName>
    <definedName name="solver_sho" localSheetId="1" hidden="1">2</definedName>
    <definedName name="solver_ssz" localSheetId="0" hidden="1">100</definedName>
    <definedName name="solver_ssz" localSheetId="1" hidden="1">100</definedName>
    <definedName name="solver_tim" localSheetId="0" hidden="1">2147483647</definedName>
    <definedName name="solver_tim" localSheetId="1" hidden="1">2147483647</definedName>
    <definedName name="solver_tol" localSheetId="0" hidden="1">0.01</definedName>
    <definedName name="solver_tol" localSheetId="1" hidden="1">0.01</definedName>
    <definedName name="solver_typ" localSheetId="0" hidden="1">1</definedName>
    <definedName name="solver_typ" localSheetId="1" hidden="1">1</definedName>
    <definedName name="solver_val" localSheetId="0" hidden="1">0</definedName>
    <definedName name="solver_val" localSheetId="1" hidden="1">0</definedName>
    <definedName name="solver_ver" localSheetId="0" hidden="1">3</definedName>
    <definedName name="solver_ver" localSheetId="1" hidden="1">3</definedName>
  </definedNames>
  <calcPr calcId="171027"/>
</workbook>
</file>

<file path=xl/calcChain.xml><?xml version="1.0" encoding="utf-8"?>
<calcChain xmlns="http://schemas.openxmlformats.org/spreadsheetml/2006/main">
  <c r="E15" i="1" l="1"/>
  <c r="H9" i="1"/>
  <c r="E9" i="3" l="1"/>
  <c r="E14" i="2"/>
  <c r="E13" i="2"/>
  <c r="E12" i="2"/>
  <c r="E11" i="2"/>
  <c r="E10" i="2"/>
  <c r="E9" i="2"/>
  <c r="E8" i="2"/>
  <c r="E7" i="2"/>
  <c r="E6" i="2"/>
  <c r="E5" i="2"/>
  <c r="F15" i="1"/>
  <c r="G15" i="1"/>
  <c r="H13" i="1"/>
  <c r="I13" i="1" s="1"/>
  <c r="H12" i="1"/>
  <c r="I12" i="1" s="1"/>
  <c r="H11" i="1"/>
  <c r="I11" i="1" s="1"/>
  <c r="H10" i="1"/>
  <c r="I10" i="1" s="1"/>
  <c r="I9" i="1"/>
  <c r="E16" i="1" l="1"/>
  <c r="E16" i="2"/>
</calcChain>
</file>

<file path=xl/sharedStrings.xml><?xml version="1.0" encoding="utf-8"?>
<sst xmlns="http://schemas.openxmlformats.org/spreadsheetml/2006/main" count="43" uniqueCount="43">
  <si>
    <t xml:space="preserve">TV Set </t>
  </si>
  <si>
    <t>Stereo</t>
  </si>
  <si>
    <t>Speakers</t>
  </si>
  <si>
    <t>Profit/Item</t>
  </si>
  <si>
    <t>Quantity</t>
  </si>
  <si>
    <t>Part Name</t>
  </si>
  <si>
    <t>Inventory</t>
  </si>
  <si>
    <t>Inventory Used</t>
  </si>
  <si>
    <t>Inventory Left</t>
  </si>
  <si>
    <t>Chassis</t>
  </si>
  <si>
    <t>PictureTube</t>
  </si>
  <si>
    <t>Speaker Cone</t>
  </si>
  <si>
    <t>Power Supply</t>
  </si>
  <si>
    <t>Electronics</t>
  </si>
  <si>
    <t>Profits by Product</t>
  </si>
  <si>
    <t>Total Profits</t>
  </si>
  <si>
    <t>Q. Keeping the Profit/Item fixed, what quantities of TV Set, Stereo and Speakers should one produce to obtain max. profit</t>
  </si>
  <si>
    <t>Product</t>
  </si>
  <si>
    <t>Price</t>
  </si>
  <si>
    <t>Qty</t>
  </si>
  <si>
    <t>Subtotal</t>
  </si>
  <si>
    <t>A</t>
  </si>
  <si>
    <t>B</t>
  </si>
  <si>
    <t>C</t>
  </si>
  <si>
    <t>D</t>
  </si>
  <si>
    <t>E</t>
  </si>
  <si>
    <t>F</t>
  </si>
  <si>
    <t>G</t>
  </si>
  <si>
    <t>H</t>
  </si>
  <si>
    <t>J</t>
  </si>
  <si>
    <t>K</t>
  </si>
  <si>
    <t>Total</t>
  </si>
  <si>
    <t>Total Budget</t>
  </si>
  <si>
    <t>Q. How much max. qty of each product can I buy and stay in the given budget?</t>
  </si>
  <si>
    <t>Factory 1</t>
  </si>
  <si>
    <t>Factory 2</t>
  </si>
  <si>
    <t>Factory 3</t>
  </si>
  <si>
    <t>Demand
(No. of Units)</t>
  </si>
  <si>
    <t>Warehouse A</t>
  </si>
  <si>
    <t>Warehouse B</t>
  </si>
  <si>
    <t>Warehouse C</t>
  </si>
  <si>
    <t>Supply
(No. of Units)</t>
  </si>
  <si>
    <t>Q. The table below gives the cost of transporting material from each of the factories to each of the warehouse locations. The weekly supply and demand for each factory and warehouse respectively is also given. How much material would one ship from each factory to each warehouse to meet the constraints optimally?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</si>
</sst>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0.00_);_(&quot;$&quot;* \(#,##0.00\);_(&quot;$&quot;* &quot;-&quot;??_);_(@_)"/>
    <numFmt numFmtId="165" formatCode="_(&quot;$&quot;* #,##0_);_(&quot;$&quot;* \(#,##0\);_(&quot;$&quot;* &quot;-&quot;??_);_(@_)"/>
  </numFmts>
  <fonts count="5" x14ac:knownFonts="1">
    <font>
      <sz val="11"/>
      <color theme="1"/>
      <name val="Calibri"/>
      <family val="2"/>
      <scheme val="minor"/>
    </font>
    <font>
      <b/>
      <sz val="11"/>
      <color indexed="8"/>
      <name val="Calibri"/>
      <family val="2"/>
    </font>
    <font>
      <sz val="11"/>
      <color theme="1"/>
      <name val="Calibri"/>
      <family val="2"/>
      <scheme val="minor"/>
    </font>
    <font>
      <b/>
      <sz val="11"/>
      <color theme="0"/>
      <name val="Calibri"/>
      <family val="2"/>
      <scheme val="minor"/>
    </font>
    <font>
      <sz val="11"/>
      <color theme="0"/>
      <name val="Calibri"/>
      <family val="2"/>
      <scheme val="minor"/>
    </font>
  </fonts>
  <fills count="3">
    <fill>
      <patternFill patternType="none"/>
    </fill>
    <fill>
      <patternFill patternType="gray125"/>
    </fill>
    <fill>
      <patternFill patternType="solid">
        <fgColor theme="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164" fontId="2" fillId="0" borderId="0" applyFont="0" applyFill="0" applyBorder="0" applyAlignment="0" applyProtection="0"/>
  </cellStyleXfs>
  <cellXfs count="13">
    <xf numFmtId="0" fontId="0" fillId="0" borderId="0" xfId="0"/>
    <xf numFmtId="0" fontId="1" fillId="0" borderId="0" xfId="0" applyFont="1"/>
    <xf numFmtId="0" fontId="3" fillId="2" borderId="0" xfId="0" applyFont="1" applyFill="1" applyAlignment="1">
      <alignment horizontal="centerContinuous"/>
    </xf>
    <xf numFmtId="0" fontId="0" fillId="0" borderId="0" xfId="0" applyBorder="1"/>
    <xf numFmtId="0" fontId="4" fillId="2" borderId="1" xfId="0" applyFont="1" applyFill="1" applyBorder="1"/>
    <xf numFmtId="0" fontId="0" fillId="0" borderId="1" xfId="0" applyBorder="1" applyAlignment="1">
      <alignment horizontal="center"/>
    </xf>
    <xf numFmtId="0" fontId="0" fillId="0" borderId="1" xfId="0" applyBorder="1" applyAlignment="1">
      <alignment horizontal="center" vertical="center"/>
    </xf>
    <xf numFmtId="0" fontId="4" fillId="2" borderId="1" xfId="0" applyFont="1" applyFill="1" applyBorder="1" applyAlignment="1">
      <alignment horizontal="center" vertical="center"/>
    </xf>
    <xf numFmtId="165" fontId="0" fillId="0" borderId="0" xfId="1" applyNumberFormat="1" applyFont="1"/>
    <xf numFmtId="164" fontId="0" fillId="0" borderId="1" xfId="1" applyFont="1" applyBorder="1" applyAlignment="1">
      <alignment horizontal="center" vertical="center"/>
    </xf>
    <xf numFmtId="0" fontId="4" fillId="2" borderId="1" xfId="0" applyFont="1" applyFill="1" applyBorder="1" applyAlignment="1">
      <alignment wrapText="1"/>
    </xf>
    <xf numFmtId="165" fontId="0" fillId="0" borderId="1" xfId="1" applyNumberFormat="1" applyFont="1" applyBorder="1" applyAlignment="1">
      <alignment horizontal="center"/>
    </xf>
    <xf numFmtId="0" fontId="3" fillId="2" borderId="0" xfId="0" applyFont="1" applyFill="1" applyAlignment="1">
      <alignment horizontal="left" vertical="top" wrapText="1"/>
    </xf>
  </cellXfs>
  <cellStyles count="2">
    <cellStyle name="Currency" xfId="1" builtinId="4"/>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
  <sheetViews>
    <sheetView tabSelected="1" topLeftCell="C6" zoomScale="130" zoomScaleNormal="130" workbookViewId="0">
      <selection activeCell="G13" sqref="G13"/>
    </sheetView>
  </sheetViews>
  <sheetFormatPr defaultColWidth="9.33203125" defaultRowHeight="14.4" x14ac:dyDescent="0.3"/>
  <cols>
    <col min="2" max="2" width="13.88671875" customWidth="1"/>
    <col min="3" max="3" width="9.88671875" customWidth="1"/>
    <col min="4" max="4" width="17.5546875" customWidth="1"/>
    <col min="8" max="8" width="15.109375" customWidth="1"/>
    <col min="9" max="9" width="14.33203125" customWidth="1"/>
    <col min="258" max="258" width="13.88671875" customWidth="1"/>
    <col min="259" max="259" width="9.88671875" customWidth="1"/>
    <col min="260" max="260" width="17.5546875" customWidth="1"/>
    <col min="264" max="264" width="15.109375" customWidth="1"/>
    <col min="265" max="265" width="14.33203125" customWidth="1"/>
    <col min="514" max="514" width="13.88671875" customWidth="1"/>
    <col min="515" max="515" width="9.88671875" customWidth="1"/>
    <col min="516" max="516" width="17.5546875" customWidth="1"/>
    <col min="520" max="520" width="15.109375" customWidth="1"/>
    <col min="521" max="521" width="14.33203125" customWidth="1"/>
    <col min="770" max="770" width="13.88671875" customWidth="1"/>
    <col min="771" max="771" width="9.88671875" customWidth="1"/>
    <col min="772" max="772" width="17.5546875" customWidth="1"/>
    <col min="776" max="776" width="15.109375" customWidth="1"/>
    <col min="777" max="777" width="14.33203125" customWidth="1"/>
    <col min="1026" max="1026" width="13.88671875" customWidth="1"/>
    <col min="1027" max="1027" width="9.88671875" customWidth="1"/>
    <col min="1028" max="1028" width="17.5546875" customWidth="1"/>
    <col min="1032" max="1032" width="15.109375" customWidth="1"/>
    <col min="1033" max="1033" width="14.33203125" customWidth="1"/>
    <col min="1282" max="1282" width="13.88671875" customWidth="1"/>
    <col min="1283" max="1283" width="9.88671875" customWidth="1"/>
    <col min="1284" max="1284" width="17.5546875" customWidth="1"/>
    <col min="1288" max="1288" width="15.109375" customWidth="1"/>
    <col min="1289" max="1289" width="14.33203125" customWidth="1"/>
    <col min="1538" max="1538" width="13.88671875" customWidth="1"/>
    <col min="1539" max="1539" width="9.88671875" customWidth="1"/>
    <col min="1540" max="1540" width="17.5546875" customWidth="1"/>
    <col min="1544" max="1544" width="15.109375" customWidth="1"/>
    <col min="1545" max="1545" width="14.33203125" customWidth="1"/>
    <col min="1794" max="1794" width="13.88671875" customWidth="1"/>
    <col min="1795" max="1795" width="9.88671875" customWidth="1"/>
    <col min="1796" max="1796" width="17.5546875" customWidth="1"/>
    <col min="1800" max="1800" width="15.109375" customWidth="1"/>
    <col min="1801" max="1801" width="14.33203125" customWidth="1"/>
    <col min="2050" max="2050" width="13.88671875" customWidth="1"/>
    <col min="2051" max="2051" width="9.88671875" customWidth="1"/>
    <col min="2052" max="2052" width="17.5546875" customWidth="1"/>
    <col min="2056" max="2056" width="15.109375" customWidth="1"/>
    <col min="2057" max="2057" width="14.33203125" customWidth="1"/>
    <col min="2306" max="2306" width="13.88671875" customWidth="1"/>
    <col min="2307" max="2307" width="9.88671875" customWidth="1"/>
    <col min="2308" max="2308" width="17.5546875" customWidth="1"/>
    <col min="2312" max="2312" width="15.109375" customWidth="1"/>
    <col min="2313" max="2313" width="14.33203125" customWidth="1"/>
    <col min="2562" max="2562" width="13.88671875" customWidth="1"/>
    <col min="2563" max="2563" width="9.88671875" customWidth="1"/>
    <col min="2564" max="2564" width="17.5546875" customWidth="1"/>
    <col min="2568" max="2568" width="15.109375" customWidth="1"/>
    <col min="2569" max="2569" width="14.33203125" customWidth="1"/>
    <col min="2818" max="2818" width="13.88671875" customWidth="1"/>
    <col min="2819" max="2819" width="9.88671875" customWidth="1"/>
    <col min="2820" max="2820" width="17.5546875" customWidth="1"/>
    <col min="2824" max="2824" width="15.109375" customWidth="1"/>
    <col min="2825" max="2825" width="14.33203125" customWidth="1"/>
    <col min="3074" max="3074" width="13.88671875" customWidth="1"/>
    <col min="3075" max="3075" width="9.88671875" customWidth="1"/>
    <col min="3076" max="3076" width="17.5546875" customWidth="1"/>
    <col min="3080" max="3080" width="15.109375" customWidth="1"/>
    <col min="3081" max="3081" width="14.33203125" customWidth="1"/>
    <col min="3330" max="3330" width="13.88671875" customWidth="1"/>
    <col min="3331" max="3331" width="9.88671875" customWidth="1"/>
    <col min="3332" max="3332" width="17.5546875" customWidth="1"/>
    <col min="3336" max="3336" width="15.109375" customWidth="1"/>
    <col min="3337" max="3337" width="14.33203125" customWidth="1"/>
    <col min="3586" max="3586" width="13.88671875" customWidth="1"/>
    <col min="3587" max="3587" width="9.88671875" customWidth="1"/>
    <col min="3588" max="3588" width="17.5546875" customWidth="1"/>
    <col min="3592" max="3592" width="15.109375" customWidth="1"/>
    <col min="3593" max="3593" width="14.33203125" customWidth="1"/>
    <col min="3842" max="3842" width="13.88671875" customWidth="1"/>
    <col min="3843" max="3843" width="9.88671875" customWidth="1"/>
    <col min="3844" max="3844" width="17.5546875" customWidth="1"/>
    <col min="3848" max="3848" width="15.109375" customWidth="1"/>
    <col min="3849" max="3849" width="14.33203125" customWidth="1"/>
    <col min="4098" max="4098" width="13.88671875" customWidth="1"/>
    <col min="4099" max="4099" width="9.88671875" customWidth="1"/>
    <col min="4100" max="4100" width="17.5546875" customWidth="1"/>
    <col min="4104" max="4104" width="15.109375" customWidth="1"/>
    <col min="4105" max="4105" width="14.33203125" customWidth="1"/>
    <col min="4354" max="4354" width="13.88671875" customWidth="1"/>
    <col min="4355" max="4355" width="9.88671875" customWidth="1"/>
    <col min="4356" max="4356" width="17.5546875" customWidth="1"/>
    <col min="4360" max="4360" width="15.109375" customWidth="1"/>
    <col min="4361" max="4361" width="14.33203125" customWidth="1"/>
    <col min="4610" max="4610" width="13.88671875" customWidth="1"/>
    <col min="4611" max="4611" width="9.88671875" customWidth="1"/>
    <col min="4612" max="4612" width="17.5546875" customWidth="1"/>
    <col min="4616" max="4616" width="15.109375" customWidth="1"/>
    <col min="4617" max="4617" width="14.33203125" customWidth="1"/>
    <col min="4866" max="4866" width="13.88671875" customWidth="1"/>
    <col min="4867" max="4867" width="9.88671875" customWidth="1"/>
    <col min="4868" max="4868" width="17.5546875" customWidth="1"/>
    <col min="4872" max="4872" width="15.109375" customWidth="1"/>
    <col min="4873" max="4873" width="14.33203125" customWidth="1"/>
    <col min="5122" max="5122" width="13.88671875" customWidth="1"/>
    <col min="5123" max="5123" width="9.88671875" customWidth="1"/>
    <col min="5124" max="5124" width="17.5546875" customWidth="1"/>
    <col min="5128" max="5128" width="15.109375" customWidth="1"/>
    <col min="5129" max="5129" width="14.33203125" customWidth="1"/>
    <col min="5378" max="5378" width="13.88671875" customWidth="1"/>
    <col min="5379" max="5379" width="9.88671875" customWidth="1"/>
    <col min="5380" max="5380" width="17.5546875" customWidth="1"/>
    <col min="5384" max="5384" width="15.109375" customWidth="1"/>
    <col min="5385" max="5385" width="14.33203125" customWidth="1"/>
    <col min="5634" max="5634" width="13.88671875" customWidth="1"/>
    <col min="5635" max="5635" width="9.88671875" customWidth="1"/>
    <col min="5636" max="5636" width="17.5546875" customWidth="1"/>
    <col min="5640" max="5640" width="15.109375" customWidth="1"/>
    <col min="5641" max="5641" width="14.33203125" customWidth="1"/>
    <col min="5890" max="5890" width="13.88671875" customWidth="1"/>
    <col min="5891" max="5891" width="9.88671875" customWidth="1"/>
    <col min="5892" max="5892" width="17.5546875" customWidth="1"/>
    <col min="5896" max="5896" width="15.109375" customWidth="1"/>
    <col min="5897" max="5897" width="14.33203125" customWidth="1"/>
    <col min="6146" max="6146" width="13.88671875" customWidth="1"/>
    <col min="6147" max="6147" width="9.88671875" customWidth="1"/>
    <col min="6148" max="6148" width="17.5546875" customWidth="1"/>
    <col min="6152" max="6152" width="15.109375" customWidth="1"/>
    <col min="6153" max="6153" width="14.33203125" customWidth="1"/>
    <col min="6402" max="6402" width="13.88671875" customWidth="1"/>
    <col min="6403" max="6403" width="9.88671875" customWidth="1"/>
    <col min="6404" max="6404" width="17.5546875" customWidth="1"/>
    <col min="6408" max="6408" width="15.109375" customWidth="1"/>
    <col min="6409" max="6409" width="14.33203125" customWidth="1"/>
    <col min="6658" max="6658" width="13.88671875" customWidth="1"/>
    <col min="6659" max="6659" width="9.88671875" customWidth="1"/>
    <col min="6660" max="6660" width="17.5546875" customWidth="1"/>
    <col min="6664" max="6664" width="15.109375" customWidth="1"/>
    <col min="6665" max="6665" width="14.33203125" customWidth="1"/>
    <col min="6914" max="6914" width="13.88671875" customWidth="1"/>
    <col min="6915" max="6915" width="9.88671875" customWidth="1"/>
    <col min="6916" max="6916" width="17.5546875" customWidth="1"/>
    <col min="6920" max="6920" width="15.109375" customWidth="1"/>
    <col min="6921" max="6921" width="14.33203125" customWidth="1"/>
    <col min="7170" max="7170" width="13.88671875" customWidth="1"/>
    <col min="7171" max="7171" width="9.88671875" customWidth="1"/>
    <col min="7172" max="7172" width="17.5546875" customWidth="1"/>
    <col min="7176" max="7176" width="15.109375" customWidth="1"/>
    <col min="7177" max="7177" width="14.33203125" customWidth="1"/>
    <col min="7426" max="7426" width="13.88671875" customWidth="1"/>
    <col min="7427" max="7427" width="9.88671875" customWidth="1"/>
    <col min="7428" max="7428" width="17.5546875" customWidth="1"/>
    <col min="7432" max="7432" width="15.109375" customWidth="1"/>
    <col min="7433" max="7433" width="14.33203125" customWidth="1"/>
    <col min="7682" max="7682" width="13.88671875" customWidth="1"/>
    <col min="7683" max="7683" width="9.88671875" customWidth="1"/>
    <col min="7684" max="7684" width="17.5546875" customWidth="1"/>
    <col min="7688" max="7688" width="15.109375" customWidth="1"/>
    <col min="7689" max="7689" width="14.33203125" customWidth="1"/>
    <col min="7938" max="7938" width="13.88671875" customWidth="1"/>
    <col min="7939" max="7939" width="9.88671875" customWidth="1"/>
    <col min="7940" max="7940" width="17.5546875" customWidth="1"/>
    <col min="7944" max="7944" width="15.109375" customWidth="1"/>
    <col min="7945" max="7945" width="14.33203125" customWidth="1"/>
    <col min="8194" max="8194" width="13.88671875" customWidth="1"/>
    <col min="8195" max="8195" width="9.88671875" customWidth="1"/>
    <col min="8196" max="8196" width="17.5546875" customWidth="1"/>
    <col min="8200" max="8200" width="15.109375" customWidth="1"/>
    <col min="8201" max="8201" width="14.33203125" customWidth="1"/>
    <col min="8450" max="8450" width="13.88671875" customWidth="1"/>
    <col min="8451" max="8451" width="9.88671875" customWidth="1"/>
    <col min="8452" max="8452" width="17.5546875" customWidth="1"/>
    <col min="8456" max="8456" width="15.109375" customWidth="1"/>
    <col min="8457" max="8457" width="14.33203125" customWidth="1"/>
    <col min="8706" max="8706" width="13.88671875" customWidth="1"/>
    <col min="8707" max="8707" width="9.88671875" customWidth="1"/>
    <col min="8708" max="8708" width="17.5546875" customWidth="1"/>
    <col min="8712" max="8712" width="15.109375" customWidth="1"/>
    <col min="8713" max="8713" width="14.33203125" customWidth="1"/>
    <col min="8962" max="8962" width="13.88671875" customWidth="1"/>
    <col min="8963" max="8963" width="9.88671875" customWidth="1"/>
    <col min="8964" max="8964" width="17.5546875" customWidth="1"/>
    <col min="8968" max="8968" width="15.109375" customWidth="1"/>
    <col min="8969" max="8969" width="14.33203125" customWidth="1"/>
    <col min="9218" max="9218" width="13.88671875" customWidth="1"/>
    <col min="9219" max="9219" width="9.88671875" customWidth="1"/>
    <col min="9220" max="9220" width="17.5546875" customWidth="1"/>
    <col min="9224" max="9224" width="15.109375" customWidth="1"/>
    <col min="9225" max="9225" width="14.33203125" customWidth="1"/>
    <col min="9474" max="9474" width="13.88671875" customWidth="1"/>
    <col min="9475" max="9475" width="9.88671875" customWidth="1"/>
    <col min="9476" max="9476" width="17.5546875" customWidth="1"/>
    <col min="9480" max="9480" width="15.109375" customWidth="1"/>
    <col min="9481" max="9481" width="14.33203125" customWidth="1"/>
    <col min="9730" max="9730" width="13.88671875" customWidth="1"/>
    <col min="9731" max="9731" width="9.88671875" customWidth="1"/>
    <col min="9732" max="9732" width="17.5546875" customWidth="1"/>
    <col min="9736" max="9736" width="15.109375" customWidth="1"/>
    <col min="9737" max="9737" width="14.33203125" customWidth="1"/>
    <col min="9986" max="9986" width="13.88671875" customWidth="1"/>
    <col min="9987" max="9987" width="9.88671875" customWidth="1"/>
    <col min="9988" max="9988" width="17.5546875" customWidth="1"/>
    <col min="9992" max="9992" width="15.109375" customWidth="1"/>
    <col min="9993" max="9993" width="14.33203125" customWidth="1"/>
    <col min="10242" max="10242" width="13.88671875" customWidth="1"/>
    <col min="10243" max="10243" width="9.88671875" customWidth="1"/>
    <col min="10244" max="10244" width="17.5546875" customWidth="1"/>
    <col min="10248" max="10248" width="15.109375" customWidth="1"/>
    <col min="10249" max="10249" width="14.33203125" customWidth="1"/>
    <col min="10498" max="10498" width="13.88671875" customWidth="1"/>
    <col min="10499" max="10499" width="9.88671875" customWidth="1"/>
    <col min="10500" max="10500" width="17.5546875" customWidth="1"/>
    <col min="10504" max="10504" width="15.109375" customWidth="1"/>
    <col min="10505" max="10505" width="14.33203125" customWidth="1"/>
    <col min="10754" max="10754" width="13.88671875" customWidth="1"/>
    <col min="10755" max="10755" width="9.88671875" customWidth="1"/>
    <col min="10756" max="10756" width="17.5546875" customWidth="1"/>
    <col min="10760" max="10760" width="15.109375" customWidth="1"/>
    <col min="10761" max="10761" width="14.33203125" customWidth="1"/>
    <col min="11010" max="11010" width="13.88671875" customWidth="1"/>
    <col min="11011" max="11011" width="9.88671875" customWidth="1"/>
    <col min="11012" max="11012" width="17.5546875" customWidth="1"/>
    <col min="11016" max="11016" width="15.109375" customWidth="1"/>
    <col min="11017" max="11017" width="14.33203125" customWidth="1"/>
    <col min="11266" max="11266" width="13.88671875" customWidth="1"/>
    <col min="11267" max="11267" width="9.88671875" customWidth="1"/>
    <col min="11268" max="11268" width="17.5546875" customWidth="1"/>
    <col min="11272" max="11272" width="15.109375" customWidth="1"/>
    <col min="11273" max="11273" width="14.33203125" customWidth="1"/>
    <col min="11522" max="11522" width="13.88671875" customWidth="1"/>
    <col min="11523" max="11523" width="9.88671875" customWidth="1"/>
    <col min="11524" max="11524" width="17.5546875" customWidth="1"/>
    <col min="11528" max="11528" width="15.109375" customWidth="1"/>
    <col min="11529" max="11529" width="14.33203125" customWidth="1"/>
    <col min="11778" max="11778" width="13.88671875" customWidth="1"/>
    <col min="11779" max="11779" width="9.88671875" customWidth="1"/>
    <col min="11780" max="11780" width="17.5546875" customWidth="1"/>
    <col min="11784" max="11784" width="15.109375" customWidth="1"/>
    <col min="11785" max="11785" width="14.33203125" customWidth="1"/>
    <col min="12034" max="12034" width="13.88671875" customWidth="1"/>
    <col min="12035" max="12035" width="9.88671875" customWidth="1"/>
    <col min="12036" max="12036" width="17.5546875" customWidth="1"/>
    <col min="12040" max="12040" width="15.109375" customWidth="1"/>
    <col min="12041" max="12041" width="14.33203125" customWidth="1"/>
    <col min="12290" max="12290" width="13.88671875" customWidth="1"/>
    <col min="12291" max="12291" width="9.88671875" customWidth="1"/>
    <col min="12292" max="12292" width="17.5546875" customWidth="1"/>
    <col min="12296" max="12296" width="15.109375" customWidth="1"/>
    <col min="12297" max="12297" width="14.33203125" customWidth="1"/>
    <col min="12546" max="12546" width="13.88671875" customWidth="1"/>
    <col min="12547" max="12547" width="9.88671875" customWidth="1"/>
    <col min="12548" max="12548" width="17.5546875" customWidth="1"/>
    <col min="12552" max="12552" width="15.109375" customWidth="1"/>
    <col min="12553" max="12553" width="14.33203125" customWidth="1"/>
    <col min="12802" max="12802" width="13.88671875" customWidth="1"/>
    <col min="12803" max="12803" width="9.88671875" customWidth="1"/>
    <col min="12804" max="12804" width="17.5546875" customWidth="1"/>
    <col min="12808" max="12808" width="15.109375" customWidth="1"/>
    <col min="12809" max="12809" width="14.33203125" customWidth="1"/>
    <col min="13058" max="13058" width="13.88671875" customWidth="1"/>
    <col min="13059" max="13059" width="9.88671875" customWidth="1"/>
    <col min="13060" max="13060" width="17.5546875" customWidth="1"/>
    <col min="13064" max="13064" width="15.109375" customWidth="1"/>
    <col min="13065" max="13065" width="14.33203125" customWidth="1"/>
    <col min="13314" max="13314" width="13.88671875" customWidth="1"/>
    <col min="13315" max="13315" width="9.88671875" customWidth="1"/>
    <col min="13316" max="13316" width="17.5546875" customWidth="1"/>
    <col min="13320" max="13320" width="15.109375" customWidth="1"/>
    <col min="13321" max="13321" width="14.33203125" customWidth="1"/>
    <col min="13570" max="13570" width="13.88671875" customWidth="1"/>
    <col min="13571" max="13571" width="9.88671875" customWidth="1"/>
    <col min="13572" max="13572" width="17.5546875" customWidth="1"/>
    <col min="13576" max="13576" width="15.109375" customWidth="1"/>
    <col min="13577" max="13577" width="14.33203125" customWidth="1"/>
    <col min="13826" max="13826" width="13.88671875" customWidth="1"/>
    <col min="13827" max="13827" width="9.88671875" customWidth="1"/>
    <col min="13828" max="13828" width="17.5546875" customWidth="1"/>
    <col min="13832" max="13832" width="15.109375" customWidth="1"/>
    <col min="13833" max="13833" width="14.33203125" customWidth="1"/>
    <col min="14082" max="14082" width="13.88671875" customWidth="1"/>
    <col min="14083" max="14083" width="9.88671875" customWidth="1"/>
    <col min="14084" max="14084" width="17.5546875" customWidth="1"/>
    <col min="14088" max="14088" width="15.109375" customWidth="1"/>
    <col min="14089" max="14089" width="14.33203125" customWidth="1"/>
    <col min="14338" max="14338" width="13.88671875" customWidth="1"/>
    <col min="14339" max="14339" width="9.88671875" customWidth="1"/>
    <col min="14340" max="14340" width="17.5546875" customWidth="1"/>
    <col min="14344" max="14344" width="15.109375" customWidth="1"/>
    <col min="14345" max="14345" width="14.33203125" customWidth="1"/>
    <col min="14594" max="14594" width="13.88671875" customWidth="1"/>
    <col min="14595" max="14595" width="9.88671875" customWidth="1"/>
    <col min="14596" max="14596" width="17.5546875" customWidth="1"/>
    <col min="14600" max="14600" width="15.109375" customWidth="1"/>
    <col min="14601" max="14601" width="14.33203125" customWidth="1"/>
    <col min="14850" max="14850" width="13.88671875" customWidth="1"/>
    <col min="14851" max="14851" width="9.88671875" customWidth="1"/>
    <col min="14852" max="14852" width="17.5546875" customWidth="1"/>
    <col min="14856" max="14856" width="15.109375" customWidth="1"/>
    <col min="14857" max="14857" width="14.33203125" customWidth="1"/>
    <col min="15106" max="15106" width="13.88671875" customWidth="1"/>
    <col min="15107" max="15107" width="9.88671875" customWidth="1"/>
    <col min="15108" max="15108" width="17.5546875" customWidth="1"/>
    <col min="15112" max="15112" width="15.109375" customWidth="1"/>
    <col min="15113" max="15113" width="14.33203125" customWidth="1"/>
    <col min="15362" max="15362" width="13.88671875" customWidth="1"/>
    <col min="15363" max="15363" width="9.88671875" customWidth="1"/>
    <col min="15364" max="15364" width="17.5546875" customWidth="1"/>
    <col min="15368" max="15368" width="15.109375" customWidth="1"/>
    <col min="15369" max="15369" width="14.33203125" customWidth="1"/>
    <col min="15618" max="15618" width="13.88671875" customWidth="1"/>
    <col min="15619" max="15619" width="9.88671875" customWidth="1"/>
    <col min="15620" max="15620" width="17.5546875" customWidth="1"/>
    <col min="15624" max="15624" width="15.109375" customWidth="1"/>
    <col min="15625" max="15625" width="14.33203125" customWidth="1"/>
    <col min="15874" max="15874" width="13.88671875" customWidth="1"/>
    <col min="15875" max="15875" width="9.88671875" customWidth="1"/>
    <col min="15876" max="15876" width="17.5546875" customWidth="1"/>
    <col min="15880" max="15880" width="15.109375" customWidth="1"/>
    <col min="15881" max="15881" width="14.33203125" customWidth="1"/>
    <col min="16130" max="16130" width="13.88671875" customWidth="1"/>
    <col min="16131" max="16131" width="9.88671875" customWidth="1"/>
    <col min="16132" max="16132" width="17.5546875" customWidth="1"/>
    <col min="16136" max="16136" width="15.109375" customWidth="1"/>
    <col min="16137" max="16137" width="14.33203125" customWidth="1"/>
  </cols>
  <sheetData>
    <row r="1" spans="1:9" x14ac:dyDescent="0.3">
      <c r="A1" s="2" t="s">
        <v>16</v>
      </c>
      <c r="B1" s="2"/>
      <c r="C1" s="2"/>
      <c r="D1" s="2"/>
      <c r="E1" s="2"/>
      <c r="F1" s="2"/>
      <c r="G1" s="2"/>
      <c r="H1" s="2"/>
      <c r="I1" s="2"/>
    </row>
    <row r="3" spans="1:9" x14ac:dyDescent="0.3">
      <c r="E3" s="1" t="s">
        <v>0</v>
      </c>
      <c r="F3" s="1" t="s">
        <v>1</v>
      </c>
      <c r="G3" s="1" t="s">
        <v>2</v>
      </c>
    </row>
    <row r="4" spans="1:9" x14ac:dyDescent="0.3">
      <c r="D4" s="1" t="s">
        <v>3</v>
      </c>
      <c r="E4">
        <v>100</v>
      </c>
      <c r="F4">
        <v>30</v>
      </c>
      <c r="G4">
        <v>30</v>
      </c>
    </row>
    <row r="5" spans="1:9" x14ac:dyDescent="0.3">
      <c r="D5" s="1"/>
    </row>
    <row r="6" spans="1:9" x14ac:dyDescent="0.3">
      <c r="D6" s="1" t="s">
        <v>4</v>
      </c>
      <c r="E6">
        <v>10</v>
      </c>
      <c r="F6">
        <v>10</v>
      </c>
      <c r="G6">
        <v>10</v>
      </c>
    </row>
    <row r="8" spans="1:9" x14ac:dyDescent="0.3">
      <c r="B8" s="1" t="s">
        <v>5</v>
      </c>
      <c r="C8" s="1" t="s">
        <v>6</v>
      </c>
      <c r="D8" s="1"/>
      <c r="E8" s="1"/>
      <c r="F8" s="1"/>
      <c r="G8" s="1"/>
      <c r="H8" s="1" t="s">
        <v>7</v>
      </c>
      <c r="I8" s="1" t="s">
        <v>8</v>
      </c>
    </row>
    <row r="9" spans="1:9" x14ac:dyDescent="0.3">
      <c r="B9" t="s">
        <v>9</v>
      </c>
      <c r="C9">
        <v>450</v>
      </c>
      <c r="E9">
        <v>1</v>
      </c>
      <c r="F9">
        <v>1</v>
      </c>
      <c r="G9">
        <v>0</v>
      </c>
      <c r="H9">
        <f>(E9*$E$6+F9*$F$6+G9*$G$6)</f>
        <v>20</v>
      </c>
      <c r="I9">
        <f>C9-H9</f>
        <v>430</v>
      </c>
    </row>
    <row r="10" spans="1:9" x14ac:dyDescent="0.3">
      <c r="B10" t="s">
        <v>10</v>
      </c>
      <c r="C10">
        <v>250</v>
      </c>
      <c r="E10">
        <v>1</v>
      </c>
      <c r="F10">
        <v>0</v>
      </c>
      <c r="G10">
        <v>0</v>
      </c>
      <c r="H10">
        <f>(E10*$E$6+F10*$F$6+G10*$G$6)</f>
        <v>10</v>
      </c>
      <c r="I10">
        <f>C10-H10</f>
        <v>240</v>
      </c>
    </row>
    <row r="11" spans="1:9" x14ac:dyDescent="0.3">
      <c r="B11" t="s">
        <v>11</v>
      </c>
      <c r="C11">
        <v>900</v>
      </c>
      <c r="E11">
        <v>2</v>
      </c>
      <c r="F11">
        <v>2</v>
      </c>
      <c r="G11">
        <v>1</v>
      </c>
      <c r="H11">
        <f>(E11*$E$6+F11*$F$6+G11*$G$6)</f>
        <v>50</v>
      </c>
      <c r="I11">
        <f>C11-H11</f>
        <v>850</v>
      </c>
    </row>
    <row r="12" spans="1:9" x14ac:dyDescent="0.3">
      <c r="B12" t="s">
        <v>12</v>
      </c>
      <c r="C12">
        <v>450</v>
      </c>
      <c r="E12">
        <v>1</v>
      </c>
      <c r="F12">
        <v>1</v>
      </c>
      <c r="G12">
        <v>0</v>
      </c>
      <c r="H12">
        <f>(E12*$E$6+F12*$F$6+G12*$G$6)</f>
        <v>20</v>
      </c>
      <c r="I12">
        <f>C12-H12</f>
        <v>430</v>
      </c>
    </row>
    <row r="13" spans="1:9" x14ac:dyDescent="0.3">
      <c r="B13" t="s">
        <v>13</v>
      </c>
      <c r="C13">
        <v>600</v>
      </c>
      <c r="E13">
        <v>2</v>
      </c>
      <c r="F13">
        <v>1</v>
      </c>
      <c r="G13">
        <v>1</v>
      </c>
      <c r="H13">
        <f>(E13*$E$6+F13*$F$6+G13*$G$6)</f>
        <v>40</v>
      </c>
      <c r="I13">
        <f>C13-H13</f>
        <v>560</v>
      </c>
    </row>
    <row r="15" spans="1:9" x14ac:dyDescent="0.3">
      <c r="D15" s="1" t="s">
        <v>14</v>
      </c>
      <c r="E15">
        <f>E6*E4</f>
        <v>1000</v>
      </c>
      <c r="F15">
        <f>F6*F4</f>
        <v>300</v>
      </c>
      <c r="G15">
        <f>G6*G4</f>
        <v>300</v>
      </c>
    </row>
    <row r="16" spans="1:9" x14ac:dyDescent="0.3">
      <c r="D16" s="1" t="s">
        <v>15</v>
      </c>
      <c r="E16" s="1">
        <f>E15+F15+G15</f>
        <v>1600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6"/>
  <sheetViews>
    <sheetView workbookViewId="0">
      <selection activeCell="H14" sqref="H14"/>
    </sheetView>
  </sheetViews>
  <sheetFormatPr defaultRowHeight="14.4" x14ac:dyDescent="0.3"/>
  <cols>
    <col min="7" max="7" width="11.33203125" bestFit="1" customWidth="1"/>
    <col min="8" max="8" width="11.109375" bestFit="1" customWidth="1"/>
  </cols>
  <sheetData>
    <row r="1" spans="1:8" x14ac:dyDescent="0.3">
      <c r="A1" s="2" t="s">
        <v>33</v>
      </c>
      <c r="B1" s="2"/>
      <c r="C1" s="2"/>
      <c r="D1" s="2"/>
      <c r="E1" s="2"/>
      <c r="F1" s="2"/>
      <c r="G1" s="2"/>
      <c r="H1" s="2"/>
    </row>
    <row r="4" spans="1:8" x14ac:dyDescent="0.3">
      <c r="B4" s="7" t="s">
        <v>17</v>
      </c>
      <c r="C4" s="7" t="s">
        <v>18</v>
      </c>
      <c r="D4" s="7" t="s">
        <v>19</v>
      </c>
      <c r="E4" s="7" t="s">
        <v>20</v>
      </c>
    </row>
    <row r="5" spans="1:8" x14ac:dyDescent="0.3">
      <c r="B5" s="6" t="s">
        <v>21</v>
      </c>
      <c r="C5" s="9">
        <v>3.5</v>
      </c>
      <c r="D5" s="6">
        <v>1</v>
      </c>
      <c r="E5" s="6">
        <f>C5*D5</f>
        <v>3.5</v>
      </c>
      <c r="G5" t="s">
        <v>32</v>
      </c>
      <c r="H5" s="8">
        <v>30000</v>
      </c>
    </row>
    <row r="6" spans="1:8" x14ac:dyDescent="0.3">
      <c r="B6" s="6" t="s">
        <v>22</v>
      </c>
      <c r="C6" s="9">
        <v>2.5</v>
      </c>
      <c r="D6" s="6">
        <v>1</v>
      </c>
      <c r="E6" s="6">
        <f t="shared" ref="E6:E14" si="0">C6*D6</f>
        <v>2.5</v>
      </c>
    </row>
    <row r="7" spans="1:8" x14ac:dyDescent="0.3">
      <c r="B7" s="6" t="s">
        <v>23</v>
      </c>
      <c r="C7" s="9">
        <v>7</v>
      </c>
      <c r="D7" s="6">
        <v>1</v>
      </c>
      <c r="E7" s="6">
        <f t="shared" si="0"/>
        <v>7</v>
      </c>
    </row>
    <row r="8" spans="1:8" x14ac:dyDescent="0.3">
      <c r="B8" s="6" t="s">
        <v>24</v>
      </c>
      <c r="C8" s="9">
        <v>4</v>
      </c>
      <c r="D8" s="6">
        <v>1</v>
      </c>
      <c r="E8" s="6">
        <f t="shared" si="0"/>
        <v>4</v>
      </c>
    </row>
    <row r="9" spans="1:8" x14ac:dyDescent="0.3">
      <c r="B9" s="6" t="s">
        <v>25</v>
      </c>
      <c r="C9" s="9">
        <v>1.5</v>
      </c>
      <c r="D9" s="6">
        <v>1</v>
      </c>
      <c r="E9" s="6">
        <f t="shared" si="0"/>
        <v>1.5</v>
      </c>
    </row>
    <row r="10" spans="1:8" x14ac:dyDescent="0.3">
      <c r="B10" s="6" t="s">
        <v>26</v>
      </c>
      <c r="C10" s="9">
        <v>10</v>
      </c>
      <c r="D10" s="6">
        <v>1</v>
      </c>
      <c r="E10" s="6">
        <f t="shared" si="0"/>
        <v>10</v>
      </c>
    </row>
    <row r="11" spans="1:8" x14ac:dyDescent="0.3">
      <c r="B11" s="6" t="s">
        <v>27</v>
      </c>
      <c r="C11" s="9">
        <v>3</v>
      </c>
      <c r="D11" s="6">
        <v>1</v>
      </c>
      <c r="E11" s="6">
        <f t="shared" si="0"/>
        <v>3</v>
      </c>
    </row>
    <row r="12" spans="1:8" x14ac:dyDescent="0.3">
      <c r="B12" s="6" t="s">
        <v>28</v>
      </c>
      <c r="C12" s="9">
        <v>2</v>
      </c>
      <c r="D12" s="6">
        <v>1</v>
      </c>
      <c r="E12" s="6">
        <f t="shared" si="0"/>
        <v>2</v>
      </c>
    </row>
    <row r="13" spans="1:8" x14ac:dyDescent="0.3">
      <c r="B13" s="6" t="s">
        <v>29</v>
      </c>
      <c r="C13" s="9">
        <v>6</v>
      </c>
      <c r="D13" s="6">
        <v>1</v>
      </c>
      <c r="E13" s="6">
        <f t="shared" si="0"/>
        <v>6</v>
      </c>
    </row>
    <row r="14" spans="1:8" x14ac:dyDescent="0.3">
      <c r="B14" s="6" t="s">
        <v>30</v>
      </c>
      <c r="C14" s="9">
        <v>5</v>
      </c>
      <c r="D14" s="6">
        <v>1</v>
      </c>
      <c r="E14" s="6">
        <f t="shared" si="0"/>
        <v>5</v>
      </c>
    </row>
    <row r="15" spans="1:8" x14ac:dyDescent="0.3">
      <c r="B15" s="3"/>
      <c r="C15" s="3"/>
      <c r="D15" s="3"/>
      <c r="E15" s="3"/>
    </row>
    <row r="16" spans="1:8" x14ac:dyDescent="0.3">
      <c r="D16" s="4" t="s">
        <v>31</v>
      </c>
      <c r="E16" s="4">
        <f>SUM(E5:E14)</f>
        <v>44.5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9"/>
  <sheetViews>
    <sheetView workbookViewId="0">
      <selection activeCell="C2" sqref="C2"/>
    </sheetView>
  </sheetViews>
  <sheetFormatPr defaultRowHeight="14.4" x14ac:dyDescent="0.3"/>
  <cols>
    <col min="1" max="1" width="11.88671875" bestFit="1" customWidth="1"/>
    <col min="2" max="4" width="8.5546875" bestFit="1" customWidth="1"/>
  </cols>
  <sheetData>
    <row r="1" spans="1:8" ht="60" customHeight="1" x14ac:dyDescent="0.3">
      <c r="A1" s="12" t="s">
        <v>42</v>
      </c>
      <c r="B1" s="12"/>
      <c r="C1" s="12"/>
      <c r="D1" s="12"/>
      <c r="E1" s="12"/>
      <c r="F1" s="12"/>
      <c r="G1" s="12"/>
      <c r="H1" s="12"/>
    </row>
    <row r="5" spans="1:8" ht="43.2" x14ac:dyDescent="0.3">
      <c r="A5" s="4"/>
      <c r="B5" s="4" t="s">
        <v>34</v>
      </c>
      <c r="C5" s="4" t="s">
        <v>35</v>
      </c>
      <c r="D5" s="4" t="s">
        <v>36</v>
      </c>
      <c r="E5" s="10" t="s">
        <v>37</v>
      </c>
    </row>
    <row r="6" spans="1:8" x14ac:dyDescent="0.3">
      <c r="A6" s="4" t="s">
        <v>38</v>
      </c>
      <c r="B6" s="11">
        <v>5</v>
      </c>
      <c r="C6" s="11">
        <v>8</v>
      </c>
      <c r="D6" s="11">
        <v>5</v>
      </c>
      <c r="E6" s="5">
        <v>2000</v>
      </c>
    </row>
    <row r="7" spans="1:8" x14ac:dyDescent="0.3">
      <c r="A7" s="4" t="s">
        <v>39</v>
      </c>
      <c r="B7" s="11">
        <v>7</v>
      </c>
      <c r="C7" s="11">
        <v>6</v>
      </c>
      <c r="D7" s="11">
        <v>4</v>
      </c>
      <c r="E7" s="5">
        <v>2000</v>
      </c>
    </row>
    <row r="8" spans="1:8" x14ac:dyDescent="0.3">
      <c r="A8" s="4" t="s">
        <v>40</v>
      </c>
      <c r="B8" s="11">
        <v>9</v>
      </c>
      <c r="C8" s="11">
        <v>4</v>
      </c>
      <c r="D8" s="11">
        <v>3</v>
      </c>
      <c r="E8" s="5">
        <v>1000</v>
      </c>
    </row>
    <row r="9" spans="1:8" ht="43.2" x14ac:dyDescent="0.3">
      <c r="A9" s="10" t="s">
        <v>41</v>
      </c>
      <c r="B9" s="5">
        <v>1000</v>
      </c>
      <c r="C9" s="5">
        <v>1500</v>
      </c>
      <c r="D9" s="5">
        <v>2500</v>
      </c>
      <c r="E9" s="5">
        <f>SUM(E6:E8)</f>
        <v>5000</v>
      </c>
    </row>
  </sheetData>
  <mergeCells count="1">
    <mergeCell ref="A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Q-1</vt:lpstr>
      <vt:lpstr>Q-2</vt:lpstr>
      <vt:lpstr>Q-3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Eeshani</dc:creator>
  <cp:lastModifiedBy>Eeshani</cp:lastModifiedBy>
  <dcterms:created xsi:type="dcterms:W3CDTF">2012-05-12T08:52:36Z</dcterms:created>
  <dcterms:modified xsi:type="dcterms:W3CDTF">2017-12-24T09:29:03Z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263837518</vt:i4>
  </property>
  <property fmtid="{D5CDD505-2E9C-101B-9397-08002B2CF9AE}" pid="3" name="_NewReviewCycle">
    <vt:lpwstr/>
  </property>
  <property fmtid="{D5CDD505-2E9C-101B-9397-08002B2CF9AE}" pid="4" name="_EmailSubject">
    <vt:lpwstr>Ivy_IF Statement_Problems</vt:lpwstr>
  </property>
  <property fmtid="{D5CDD505-2E9C-101B-9397-08002B2CF9AE}" pid="5" name="_AuthorEmail">
    <vt:lpwstr>eeshani.agrawal@ivyproschool.com</vt:lpwstr>
  </property>
  <property fmtid="{D5CDD505-2E9C-101B-9397-08002B2CF9AE}" pid="6" name="_AuthorEmailDisplayName">
    <vt:lpwstr>Eeshani Agrawal</vt:lpwstr>
  </property>
  <property fmtid="{D5CDD505-2E9C-101B-9397-08002B2CF9AE}" pid="7" name="_ReviewingToolsShownOnce">
    <vt:lpwstr/>
  </property>
</Properties>
</file>