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45" windowWidth="11235" windowHeight="5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1" i="1"/>
  <c r="C21" s="1"/>
  <c r="C20"/>
  <c r="B20"/>
  <c r="D19"/>
  <c r="C19"/>
  <c r="B19"/>
  <c r="E18"/>
  <c r="D18"/>
  <c r="H18" s="1"/>
  <c r="C18"/>
  <c r="F18" s="1"/>
  <c r="I18" s="1"/>
  <c r="B18"/>
  <c r="B17"/>
  <c r="C17" s="1"/>
  <c r="M16"/>
  <c r="D16"/>
  <c r="C16"/>
  <c r="B16"/>
  <c r="M15"/>
  <c r="B15"/>
  <c r="C15" s="1"/>
  <c r="M14"/>
  <c r="D14"/>
  <c r="C14"/>
  <c r="B14"/>
  <c r="M13"/>
  <c r="B13"/>
  <c r="C13" s="1"/>
  <c r="M12"/>
  <c r="D12"/>
  <c r="C12"/>
  <c r="B12"/>
  <c r="B11"/>
  <c r="C11" s="1"/>
  <c r="O10"/>
  <c r="C10"/>
  <c r="B10"/>
  <c r="O9"/>
  <c r="E9"/>
  <c r="D9"/>
  <c r="H9" s="1"/>
  <c r="C9"/>
  <c r="F9" s="1"/>
  <c r="I9" s="1"/>
  <c r="B9"/>
  <c r="O8"/>
  <c r="C8"/>
  <c r="B8"/>
  <c r="O7"/>
  <c r="M7"/>
  <c r="B7"/>
  <c r="C7" s="1"/>
  <c r="O6"/>
  <c r="M6"/>
  <c r="E6"/>
  <c r="D6"/>
  <c r="H6" s="1"/>
  <c r="C6"/>
  <c r="F6" s="1"/>
  <c r="I6" s="1"/>
  <c r="B6"/>
  <c r="O5"/>
  <c r="M5"/>
  <c r="D5"/>
  <c r="C5"/>
  <c r="B5"/>
  <c r="O4"/>
  <c r="M4"/>
  <c r="C4"/>
  <c r="B4"/>
  <c r="M3"/>
  <c r="E3"/>
  <c r="D3"/>
  <c r="H3" s="1"/>
  <c r="C3"/>
  <c r="F3" s="1"/>
  <c r="I3" s="1"/>
  <c r="B3"/>
  <c r="F2"/>
  <c r="I2" s="1"/>
  <c r="E2"/>
  <c r="D2"/>
  <c r="G2" s="1"/>
  <c r="B2"/>
  <c r="F11" l="1"/>
  <c r="I11" s="1"/>
  <c r="D11"/>
  <c r="E11"/>
  <c r="G11"/>
  <c r="H11"/>
  <c r="E15"/>
  <c r="H15" s="1"/>
  <c r="D15"/>
  <c r="G15" s="1"/>
  <c r="F15"/>
  <c r="I15" s="1"/>
  <c r="E21"/>
  <c r="D21"/>
  <c r="H21" s="1"/>
  <c r="I21"/>
  <c r="F21"/>
  <c r="F7"/>
  <c r="I7" s="1"/>
  <c r="D7"/>
  <c r="G7" s="1"/>
  <c r="E7"/>
  <c r="H7" s="1"/>
  <c r="E13"/>
  <c r="H13"/>
  <c r="D13"/>
  <c r="G13" s="1"/>
  <c r="F13"/>
  <c r="I13" s="1"/>
  <c r="I17"/>
  <c r="E17"/>
  <c r="F17"/>
  <c r="D17"/>
  <c r="G17" s="1"/>
  <c r="J3"/>
  <c r="I14"/>
  <c r="J6"/>
  <c r="J9"/>
  <c r="H20"/>
  <c r="H5"/>
  <c r="H14"/>
  <c r="G5"/>
  <c r="F8"/>
  <c r="F10"/>
  <c r="G12"/>
  <c r="G14"/>
  <c r="H2"/>
  <c r="J2" s="1"/>
  <c r="G3"/>
  <c r="E4"/>
  <c r="I4" s="1"/>
  <c r="F5"/>
  <c r="I5" s="1"/>
  <c r="G6"/>
  <c r="E8"/>
  <c r="I8" s="1"/>
  <c r="G9"/>
  <c r="E10"/>
  <c r="I10"/>
  <c r="F12"/>
  <c r="I12" s="1"/>
  <c r="F14"/>
  <c r="F16"/>
  <c r="I16" s="1"/>
  <c r="G18"/>
  <c r="J18" s="1"/>
  <c r="F19"/>
  <c r="I19" s="1"/>
  <c r="E20"/>
  <c r="G10"/>
  <c r="G20"/>
  <c r="F4"/>
  <c r="G16"/>
  <c r="G19"/>
  <c r="F20"/>
  <c r="I20" s="1"/>
  <c r="D4"/>
  <c r="G4" s="1"/>
  <c r="E5"/>
  <c r="D8"/>
  <c r="H8" s="1"/>
  <c r="D10"/>
  <c r="H10" s="1"/>
  <c r="J10" s="1"/>
  <c r="E12"/>
  <c r="H12" s="1"/>
  <c r="J12" s="1"/>
  <c r="E14"/>
  <c r="E16"/>
  <c r="H16" s="1"/>
  <c r="J16" s="1"/>
  <c r="E19"/>
  <c r="H19" s="1"/>
  <c r="J19" s="1"/>
  <c r="D20"/>
  <c r="J15" l="1"/>
  <c r="J7"/>
  <c r="G8"/>
  <c r="J8" s="1"/>
  <c r="J20"/>
  <c r="J13"/>
  <c r="J5"/>
  <c r="G21"/>
  <c r="J21" s="1"/>
  <c r="J11"/>
  <c r="J14"/>
  <c r="H4"/>
  <c r="J4" s="1"/>
  <c r="H17"/>
  <c r="J17" s="1"/>
</calcChain>
</file>

<file path=xl/sharedStrings.xml><?xml version="1.0" encoding="utf-8"?>
<sst xmlns="http://schemas.openxmlformats.org/spreadsheetml/2006/main" count="43" uniqueCount="43">
  <si>
    <t>PROPER</t>
  </si>
  <si>
    <t>Len</t>
  </si>
  <si>
    <t>Middle</t>
  </si>
  <si>
    <t>LAST03     ABDISAMAD A</t>
  </si>
  <si>
    <t>IVY/567</t>
  </si>
  <si>
    <t>IVY/908</t>
  </si>
  <si>
    <t>LAST07 CATHERINE W</t>
  </si>
  <si>
    <t>LAST09 NIKOL     M</t>
  </si>
  <si>
    <t>LAST10 DANA L</t>
  </si>
  <si>
    <t>MKT/234</t>
  </si>
  <si>
    <t xml:space="preserve">                LAST11 DESIREE A</t>
  </si>
  <si>
    <t>LAST12 SARABETH L</t>
  </si>
  <si>
    <t>LAST13 TONYA J</t>
  </si>
  <si>
    <t>LAST14 ANALYSSA C</t>
  </si>
  <si>
    <t>LAST15 DONALD WAYNE</t>
  </si>
  <si>
    <t>LAST16 CHERRY M</t>
  </si>
  <si>
    <t>LAST20 ANASTASIYA A</t>
  </si>
  <si>
    <t>Names (Last, First, Middle)</t>
  </si>
  <si>
    <t>TRIM</t>
  </si>
  <si>
    <t>FIND</t>
  </si>
  <si>
    <t>Second Space</t>
  </si>
  <si>
    <t>Last</t>
  </si>
  <si>
    <t>First</t>
  </si>
  <si>
    <t>First Middle Last</t>
  </si>
  <si>
    <t xml:space="preserve">    LAsfST01 DINA S</t>
  </si>
  <si>
    <t>Lasfst01 Dina S</t>
  </si>
  <si>
    <t>TTTTTT</t>
  </si>
  <si>
    <t>LAST02saf DAN    T</t>
  </si>
  <si>
    <t>T--&gt;P</t>
  </si>
  <si>
    <t>IVY/9876</t>
  </si>
  <si>
    <t>LAST04 HASSAN M</t>
  </si>
  <si>
    <t>IVY/234</t>
  </si>
  <si>
    <t>LAssssST05 VIVIEN R</t>
  </si>
  <si>
    <t>LAST06        MICHAEL G</t>
  </si>
  <si>
    <t>IVY/256</t>
  </si>
  <si>
    <t xml:space="preserve">LASafsfasfT08 TONI M           </t>
  </si>
  <si>
    <t>HR/345</t>
  </si>
  <si>
    <t>IT/886</t>
  </si>
  <si>
    <t>ADMIN/765</t>
  </si>
  <si>
    <t>FIN/2347</t>
  </si>
  <si>
    <t xml:space="preserve">   LAST17    SUZANNE M   </t>
  </si>
  <si>
    <t xml:space="preserve">LAST18 BARBARA C      </t>
  </si>
  <si>
    <t xml:space="preserve">LAST19 SHANNON L                                      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</si>
</sst>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/>
  </cellXfs>
  <cellStyles count="2">
    <cellStyle name="Normal" xfId="0" builtinId="0"/>
    <cellStyle name="Normal 2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shwini.g@ivy.com" TargetMode="External"/><Relationship Id="rId3" Type="http://schemas.openxmlformats.org/officeDocument/2006/relationships/hyperlink" Target="mailto:Ashwini.Gupta@capgemini.com" TargetMode="External"/><Relationship Id="rId7" Type="http://schemas.openxmlformats.org/officeDocument/2006/relationships/hyperlink" Target="mailto:Ishani.d@ivy.com" TargetMode="External"/><Relationship Id="rId2" Type="http://schemas.openxmlformats.org/officeDocument/2006/relationships/hyperlink" Target="mailto:Ishani.Dutta@toi.com" TargetMode="External"/><Relationship Id="rId1" Type="http://schemas.openxmlformats.org/officeDocument/2006/relationships/hyperlink" Target="mailto:Ravi.Dasgupta@hcl.com" TargetMode="External"/><Relationship Id="rId6" Type="http://schemas.openxmlformats.org/officeDocument/2006/relationships/hyperlink" Target="mailto:Ravi.d@ivy.com" TargetMode="External"/><Relationship Id="rId5" Type="http://schemas.openxmlformats.org/officeDocument/2006/relationships/hyperlink" Target="mailto:Zoya.Sood@Apple.com" TargetMode="External"/><Relationship Id="rId10" Type="http://schemas.openxmlformats.org/officeDocument/2006/relationships/hyperlink" Target="mailto:Zoya.s@ivy.com" TargetMode="External"/><Relationship Id="rId4" Type="http://schemas.openxmlformats.org/officeDocument/2006/relationships/hyperlink" Target="mailto:Amita.Patel@infosys.com" TargetMode="External"/><Relationship Id="rId9" Type="http://schemas.openxmlformats.org/officeDocument/2006/relationships/hyperlink" Target="mailto:Amita.p@iv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"/>
  <sheetViews>
    <sheetView tabSelected="1" workbookViewId="0">
      <selection activeCell="A3" sqref="A3"/>
    </sheetView>
  </sheetViews>
  <sheetFormatPr defaultColWidth="12.5703125" defaultRowHeight="15"/>
  <cols>
    <col min="1" max="1" width="40.7109375" bestFit="1" customWidth="1"/>
    <col min="2" max="2" width="25.5703125" customWidth="1"/>
    <col min="3" max="3" width="20.5703125" bestFit="1" customWidth="1"/>
    <col min="5" max="5" width="20.5703125" bestFit="1" customWidth="1"/>
    <col min="10" max="10" width="21.7109375" bestFit="1" customWidth="1"/>
    <col min="257" max="257" width="40.7109375" bestFit="1" customWidth="1"/>
    <col min="258" max="258" width="25.5703125" customWidth="1"/>
    <col min="259" max="259" width="20.5703125" bestFit="1" customWidth="1"/>
    <col min="261" max="261" width="20.5703125" bestFit="1" customWidth="1"/>
    <col min="266" max="266" width="21.7109375" bestFit="1" customWidth="1"/>
    <col min="513" max="513" width="40.7109375" bestFit="1" customWidth="1"/>
    <col min="514" max="514" width="25.5703125" customWidth="1"/>
    <col min="515" max="515" width="20.5703125" bestFit="1" customWidth="1"/>
    <col min="517" max="517" width="20.5703125" bestFit="1" customWidth="1"/>
    <col min="522" max="522" width="21.7109375" bestFit="1" customWidth="1"/>
    <col min="769" max="769" width="40.7109375" bestFit="1" customWidth="1"/>
    <col min="770" max="770" width="25.5703125" customWidth="1"/>
    <col min="771" max="771" width="20.5703125" bestFit="1" customWidth="1"/>
    <col min="773" max="773" width="20.5703125" bestFit="1" customWidth="1"/>
    <col min="778" max="778" width="21.7109375" bestFit="1" customWidth="1"/>
    <col min="1025" max="1025" width="40.7109375" bestFit="1" customWidth="1"/>
    <col min="1026" max="1026" width="25.5703125" customWidth="1"/>
    <col min="1027" max="1027" width="20.5703125" bestFit="1" customWidth="1"/>
    <col min="1029" max="1029" width="20.5703125" bestFit="1" customWidth="1"/>
    <col min="1034" max="1034" width="21.7109375" bestFit="1" customWidth="1"/>
    <col min="1281" max="1281" width="40.7109375" bestFit="1" customWidth="1"/>
    <col min="1282" max="1282" width="25.5703125" customWidth="1"/>
    <col min="1283" max="1283" width="20.5703125" bestFit="1" customWidth="1"/>
    <col min="1285" max="1285" width="20.5703125" bestFit="1" customWidth="1"/>
    <col min="1290" max="1290" width="21.7109375" bestFit="1" customWidth="1"/>
    <col min="1537" max="1537" width="40.7109375" bestFit="1" customWidth="1"/>
    <col min="1538" max="1538" width="25.5703125" customWidth="1"/>
    <col min="1539" max="1539" width="20.5703125" bestFit="1" customWidth="1"/>
    <col min="1541" max="1541" width="20.5703125" bestFit="1" customWidth="1"/>
    <col min="1546" max="1546" width="21.7109375" bestFit="1" customWidth="1"/>
    <col min="1793" max="1793" width="40.7109375" bestFit="1" customWidth="1"/>
    <col min="1794" max="1794" width="25.5703125" customWidth="1"/>
    <col min="1795" max="1795" width="20.5703125" bestFit="1" customWidth="1"/>
    <col min="1797" max="1797" width="20.5703125" bestFit="1" customWidth="1"/>
    <col min="1802" max="1802" width="21.7109375" bestFit="1" customWidth="1"/>
    <col min="2049" max="2049" width="40.7109375" bestFit="1" customWidth="1"/>
    <col min="2050" max="2050" width="25.5703125" customWidth="1"/>
    <col min="2051" max="2051" width="20.5703125" bestFit="1" customWidth="1"/>
    <col min="2053" max="2053" width="20.5703125" bestFit="1" customWidth="1"/>
    <col min="2058" max="2058" width="21.7109375" bestFit="1" customWidth="1"/>
    <col min="2305" max="2305" width="40.7109375" bestFit="1" customWidth="1"/>
    <col min="2306" max="2306" width="25.5703125" customWidth="1"/>
    <col min="2307" max="2307" width="20.5703125" bestFit="1" customWidth="1"/>
    <col min="2309" max="2309" width="20.5703125" bestFit="1" customWidth="1"/>
    <col min="2314" max="2314" width="21.7109375" bestFit="1" customWidth="1"/>
    <col min="2561" max="2561" width="40.7109375" bestFit="1" customWidth="1"/>
    <col min="2562" max="2562" width="25.5703125" customWidth="1"/>
    <col min="2563" max="2563" width="20.5703125" bestFit="1" customWidth="1"/>
    <col min="2565" max="2565" width="20.5703125" bestFit="1" customWidth="1"/>
    <col min="2570" max="2570" width="21.7109375" bestFit="1" customWidth="1"/>
    <col min="2817" max="2817" width="40.7109375" bestFit="1" customWidth="1"/>
    <col min="2818" max="2818" width="25.5703125" customWidth="1"/>
    <col min="2819" max="2819" width="20.5703125" bestFit="1" customWidth="1"/>
    <col min="2821" max="2821" width="20.5703125" bestFit="1" customWidth="1"/>
    <col min="2826" max="2826" width="21.7109375" bestFit="1" customWidth="1"/>
    <col min="3073" max="3073" width="40.7109375" bestFit="1" customWidth="1"/>
    <col min="3074" max="3074" width="25.5703125" customWidth="1"/>
    <col min="3075" max="3075" width="20.5703125" bestFit="1" customWidth="1"/>
    <col min="3077" max="3077" width="20.5703125" bestFit="1" customWidth="1"/>
    <col min="3082" max="3082" width="21.7109375" bestFit="1" customWidth="1"/>
    <col min="3329" max="3329" width="40.7109375" bestFit="1" customWidth="1"/>
    <col min="3330" max="3330" width="25.5703125" customWidth="1"/>
    <col min="3331" max="3331" width="20.5703125" bestFit="1" customWidth="1"/>
    <col min="3333" max="3333" width="20.5703125" bestFit="1" customWidth="1"/>
    <col min="3338" max="3338" width="21.7109375" bestFit="1" customWidth="1"/>
    <col min="3585" max="3585" width="40.7109375" bestFit="1" customWidth="1"/>
    <col min="3586" max="3586" width="25.5703125" customWidth="1"/>
    <col min="3587" max="3587" width="20.5703125" bestFit="1" customWidth="1"/>
    <col min="3589" max="3589" width="20.5703125" bestFit="1" customWidth="1"/>
    <col min="3594" max="3594" width="21.7109375" bestFit="1" customWidth="1"/>
    <col min="3841" max="3841" width="40.7109375" bestFit="1" customWidth="1"/>
    <col min="3842" max="3842" width="25.5703125" customWidth="1"/>
    <col min="3843" max="3843" width="20.5703125" bestFit="1" customWidth="1"/>
    <col min="3845" max="3845" width="20.5703125" bestFit="1" customWidth="1"/>
    <col min="3850" max="3850" width="21.7109375" bestFit="1" customWidth="1"/>
    <col min="4097" max="4097" width="40.7109375" bestFit="1" customWidth="1"/>
    <col min="4098" max="4098" width="25.5703125" customWidth="1"/>
    <col min="4099" max="4099" width="20.5703125" bestFit="1" customWidth="1"/>
    <col min="4101" max="4101" width="20.5703125" bestFit="1" customWidth="1"/>
    <col min="4106" max="4106" width="21.7109375" bestFit="1" customWidth="1"/>
    <col min="4353" max="4353" width="40.7109375" bestFit="1" customWidth="1"/>
    <col min="4354" max="4354" width="25.5703125" customWidth="1"/>
    <col min="4355" max="4355" width="20.5703125" bestFit="1" customWidth="1"/>
    <col min="4357" max="4357" width="20.5703125" bestFit="1" customWidth="1"/>
    <col min="4362" max="4362" width="21.7109375" bestFit="1" customWidth="1"/>
    <col min="4609" max="4609" width="40.7109375" bestFit="1" customWidth="1"/>
    <col min="4610" max="4610" width="25.5703125" customWidth="1"/>
    <col min="4611" max="4611" width="20.5703125" bestFit="1" customWidth="1"/>
    <col min="4613" max="4613" width="20.5703125" bestFit="1" customWidth="1"/>
    <col min="4618" max="4618" width="21.7109375" bestFit="1" customWidth="1"/>
    <col min="4865" max="4865" width="40.7109375" bestFit="1" customWidth="1"/>
    <col min="4866" max="4866" width="25.5703125" customWidth="1"/>
    <col min="4867" max="4867" width="20.5703125" bestFit="1" customWidth="1"/>
    <col min="4869" max="4869" width="20.5703125" bestFit="1" customWidth="1"/>
    <col min="4874" max="4874" width="21.7109375" bestFit="1" customWidth="1"/>
    <col min="5121" max="5121" width="40.7109375" bestFit="1" customWidth="1"/>
    <col min="5122" max="5122" width="25.5703125" customWidth="1"/>
    <col min="5123" max="5123" width="20.5703125" bestFit="1" customWidth="1"/>
    <col min="5125" max="5125" width="20.5703125" bestFit="1" customWidth="1"/>
    <col min="5130" max="5130" width="21.7109375" bestFit="1" customWidth="1"/>
    <col min="5377" max="5377" width="40.7109375" bestFit="1" customWidth="1"/>
    <col min="5378" max="5378" width="25.5703125" customWidth="1"/>
    <col min="5379" max="5379" width="20.5703125" bestFit="1" customWidth="1"/>
    <col min="5381" max="5381" width="20.5703125" bestFit="1" customWidth="1"/>
    <col min="5386" max="5386" width="21.7109375" bestFit="1" customWidth="1"/>
    <col min="5633" max="5633" width="40.7109375" bestFit="1" customWidth="1"/>
    <col min="5634" max="5634" width="25.5703125" customWidth="1"/>
    <col min="5635" max="5635" width="20.5703125" bestFit="1" customWidth="1"/>
    <col min="5637" max="5637" width="20.5703125" bestFit="1" customWidth="1"/>
    <col min="5642" max="5642" width="21.7109375" bestFit="1" customWidth="1"/>
    <col min="5889" max="5889" width="40.7109375" bestFit="1" customWidth="1"/>
    <col min="5890" max="5890" width="25.5703125" customWidth="1"/>
    <col min="5891" max="5891" width="20.5703125" bestFit="1" customWidth="1"/>
    <col min="5893" max="5893" width="20.5703125" bestFit="1" customWidth="1"/>
    <col min="5898" max="5898" width="21.7109375" bestFit="1" customWidth="1"/>
    <col min="6145" max="6145" width="40.7109375" bestFit="1" customWidth="1"/>
    <col min="6146" max="6146" width="25.5703125" customWidth="1"/>
    <col min="6147" max="6147" width="20.5703125" bestFit="1" customWidth="1"/>
    <col min="6149" max="6149" width="20.5703125" bestFit="1" customWidth="1"/>
    <col min="6154" max="6154" width="21.7109375" bestFit="1" customWidth="1"/>
    <col min="6401" max="6401" width="40.7109375" bestFit="1" customWidth="1"/>
    <col min="6402" max="6402" width="25.5703125" customWidth="1"/>
    <col min="6403" max="6403" width="20.5703125" bestFit="1" customWidth="1"/>
    <col min="6405" max="6405" width="20.5703125" bestFit="1" customWidth="1"/>
    <col min="6410" max="6410" width="21.7109375" bestFit="1" customWidth="1"/>
    <col min="6657" max="6657" width="40.7109375" bestFit="1" customWidth="1"/>
    <col min="6658" max="6658" width="25.5703125" customWidth="1"/>
    <col min="6659" max="6659" width="20.5703125" bestFit="1" customWidth="1"/>
    <col min="6661" max="6661" width="20.5703125" bestFit="1" customWidth="1"/>
    <col min="6666" max="6666" width="21.7109375" bestFit="1" customWidth="1"/>
    <col min="6913" max="6913" width="40.7109375" bestFit="1" customWidth="1"/>
    <col min="6914" max="6914" width="25.5703125" customWidth="1"/>
    <col min="6915" max="6915" width="20.5703125" bestFit="1" customWidth="1"/>
    <col min="6917" max="6917" width="20.5703125" bestFit="1" customWidth="1"/>
    <col min="6922" max="6922" width="21.7109375" bestFit="1" customWidth="1"/>
    <col min="7169" max="7169" width="40.7109375" bestFit="1" customWidth="1"/>
    <col min="7170" max="7170" width="25.5703125" customWidth="1"/>
    <col min="7171" max="7171" width="20.5703125" bestFit="1" customWidth="1"/>
    <col min="7173" max="7173" width="20.5703125" bestFit="1" customWidth="1"/>
    <col min="7178" max="7178" width="21.7109375" bestFit="1" customWidth="1"/>
    <col min="7425" max="7425" width="40.7109375" bestFit="1" customWidth="1"/>
    <col min="7426" max="7426" width="25.5703125" customWidth="1"/>
    <col min="7427" max="7427" width="20.5703125" bestFit="1" customWidth="1"/>
    <col min="7429" max="7429" width="20.5703125" bestFit="1" customWidth="1"/>
    <col min="7434" max="7434" width="21.7109375" bestFit="1" customWidth="1"/>
    <col min="7681" max="7681" width="40.7109375" bestFit="1" customWidth="1"/>
    <col min="7682" max="7682" width="25.5703125" customWidth="1"/>
    <col min="7683" max="7683" width="20.5703125" bestFit="1" customWidth="1"/>
    <col min="7685" max="7685" width="20.5703125" bestFit="1" customWidth="1"/>
    <col min="7690" max="7690" width="21.7109375" bestFit="1" customWidth="1"/>
    <col min="7937" max="7937" width="40.7109375" bestFit="1" customWidth="1"/>
    <col min="7938" max="7938" width="25.5703125" customWidth="1"/>
    <col min="7939" max="7939" width="20.5703125" bestFit="1" customWidth="1"/>
    <col min="7941" max="7941" width="20.5703125" bestFit="1" customWidth="1"/>
    <col min="7946" max="7946" width="21.7109375" bestFit="1" customWidth="1"/>
    <col min="8193" max="8193" width="40.7109375" bestFit="1" customWidth="1"/>
    <col min="8194" max="8194" width="25.5703125" customWidth="1"/>
    <col min="8195" max="8195" width="20.5703125" bestFit="1" customWidth="1"/>
    <col min="8197" max="8197" width="20.5703125" bestFit="1" customWidth="1"/>
    <col min="8202" max="8202" width="21.7109375" bestFit="1" customWidth="1"/>
    <col min="8449" max="8449" width="40.7109375" bestFit="1" customWidth="1"/>
    <col min="8450" max="8450" width="25.5703125" customWidth="1"/>
    <col min="8451" max="8451" width="20.5703125" bestFit="1" customWidth="1"/>
    <col min="8453" max="8453" width="20.5703125" bestFit="1" customWidth="1"/>
    <col min="8458" max="8458" width="21.7109375" bestFit="1" customWidth="1"/>
    <col min="8705" max="8705" width="40.7109375" bestFit="1" customWidth="1"/>
    <col min="8706" max="8706" width="25.5703125" customWidth="1"/>
    <col min="8707" max="8707" width="20.5703125" bestFit="1" customWidth="1"/>
    <col min="8709" max="8709" width="20.5703125" bestFit="1" customWidth="1"/>
    <col min="8714" max="8714" width="21.7109375" bestFit="1" customWidth="1"/>
    <col min="8961" max="8961" width="40.7109375" bestFit="1" customWidth="1"/>
    <col min="8962" max="8962" width="25.5703125" customWidth="1"/>
    <col min="8963" max="8963" width="20.5703125" bestFit="1" customWidth="1"/>
    <col min="8965" max="8965" width="20.5703125" bestFit="1" customWidth="1"/>
    <col min="8970" max="8970" width="21.7109375" bestFit="1" customWidth="1"/>
    <col min="9217" max="9217" width="40.7109375" bestFit="1" customWidth="1"/>
    <col min="9218" max="9218" width="25.5703125" customWidth="1"/>
    <col min="9219" max="9219" width="20.5703125" bestFit="1" customWidth="1"/>
    <col min="9221" max="9221" width="20.5703125" bestFit="1" customWidth="1"/>
    <col min="9226" max="9226" width="21.7109375" bestFit="1" customWidth="1"/>
    <col min="9473" max="9473" width="40.7109375" bestFit="1" customWidth="1"/>
    <col min="9474" max="9474" width="25.5703125" customWidth="1"/>
    <col min="9475" max="9475" width="20.5703125" bestFit="1" customWidth="1"/>
    <col min="9477" max="9477" width="20.5703125" bestFit="1" customWidth="1"/>
    <col min="9482" max="9482" width="21.7109375" bestFit="1" customWidth="1"/>
    <col min="9729" max="9729" width="40.7109375" bestFit="1" customWidth="1"/>
    <col min="9730" max="9730" width="25.5703125" customWidth="1"/>
    <col min="9731" max="9731" width="20.5703125" bestFit="1" customWidth="1"/>
    <col min="9733" max="9733" width="20.5703125" bestFit="1" customWidth="1"/>
    <col min="9738" max="9738" width="21.7109375" bestFit="1" customWidth="1"/>
    <col min="9985" max="9985" width="40.7109375" bestFit="1" customWidth="1"/>
    <col min="9986" max="9986" width="25.5703125" customWidth="1"/>
    <col min="9987" max="9987" width="20.5703125" bestFit="1" customWidth="1"/>
    <col min="9989" max="9989" width="20.5703125" bestFit="1" customWidth="1"/>
    <col min="9994" max="9994" width="21.7109375" bestFit="1" customWidth="1"/>
    <col min="10241" max="10241" width="40.7109375" bestFit="1" customWidth="1"/>
    <col min="10242" max="10242" width="25.5703125" customWidth="1"/>
    <col min="10243" max="10243" width="20.5703125" bestFit="1" customWidth="1"/>
    <col min="10245" max="10245" width="20.5703125" bestFit="1" customWidth="1"/>
    <col min="10250" max="10250" width="21.7109375" bestFit="1" customWidth="1"/>
    <col min="10497" max="10497" width="40.7109375" bestFit="1" customWidth="1"/>
    <col min="10498" max="10498" width="25.5703125" customWidth="1"/>
    <col min="10499" max="10499" width="20.5703125" bestFit="1" customWidth="1"/>
    <col min="10501" max="10501" width="20.5703125" bestFit="1" customWidth="1"/>
    <col min="10506" max="10506" width="21.7109375" bestFit="1" customWidth="1"/>
    <col min="10753" max="10753" width="40.7109375" bestFit="1" customWidth="1"/>
    <col min="10754" max="10754" width="25.5703125" customWidth="1"/>
    <col min="10755" max="10755" width="20.5703125" bestFit="1" customWidth="1"/>
    <col min="10757" max="10757" width="20.5703125" bestFit="1" customWidth="1"/>
    <col min="10762" max="10762" width="21.7109375" bestFit="1" customWidth="1"/>
    <col min="11009" max="11009" width="40.7109375" bestFit="1" customWidth="1"/>
    <col min="11010" max="11010" width="25.5703125" customWidth="1"/>
    <col min="11011" max="11011" width="20.5703125" bestFit="1" customWidth="1"/>
    <col min="11013" max="11013" width="20.5703125" bestFit="1" customWidth="1"/>
    <col min="11018" max="11018" width="21.7109375" bestFit="1" customWidth="1"/>
    <col min="11265" max="11265" width="40.7109375" bestFit="1" customWidth="1"/>
    <col min="11266" max="11266" width="25.5703125" customWidth="1"/>
    <col min="11267" max="11267" width="20.5703125" bestFit="1" customWidth="1"/>
    <col min="11269" max="11269" width="20.5703125" bestFit="1" customWidth="1"/>
    <col min="11274" max="11274" width="21.7109375" bestFit="1" customWidth="1"/>
    <col min="11521" max="11521" width="40.7109375" bestFit="1" customWidth="1"/>
    <col min="11522" max="11522" width="25.5703125" customWidth="1"/>
    <col min="11523" max="11523" width="20.5703125" bestFit="1" customWidth="1"/>
    <col min="11525" max="11525" width="20.5703125" bestFit="1" customWidth="1"/>
    <col min="11530" max="11530" width="21.7109375" bestFit="1" customWidth="1"/>
    <col min="11777" max="11777" width="40.7109375" bestFit="1" customWidth="1"/>
    <col min="11778" max="11778" width="25.5703125" customWidth="1"/>
    <col min="11779" max="11779" width="20.5703125" bestFit="1" customWidth="1"/>
    <col min="11781" max="11781" width="20.5703125" bestFit="1" customWidth="1"/>
    <col min="11786" max="11786" width="21.7109375" bestFit="1" customWidth="1"/>
    <col min="12033" max="12033" width="40.7109375" bestFit="1" customWidth="1"/>
    <col min="12034" max="12034" width="25.5703125" customWidth="1"/>
    <col min="12035" max="12035" width="20.5703125" bestFit="1" customWidth="1"/>
    <col min="12037" max="12037" width="20.5703125" bestFit="1" customWidth="1"/>
    <col min="12042" max="12042" width="21.7109375" bestFit="1" customWidth="1"/>
    <col min="12289" max="12289" width="40.7109375" bestFit="1" customWidth="1"/>
    <col min="12290" max="12290" width="25.5703125" customWidth="1"/>
    <col min="12291" max="12291" width="20.5703125" bestFit="1" customWidth="1"/>
    <col min="12293" max="12293" width="20.5703125" bestFit="1" customWidth="1"/>
    <col min="12298" max="12298" width="21.7109375" bestFit="1" customWidth="1"/>
    <col min="12545" max="12545" width="40.7109375" bestFit="1" customWidth="1"/>
    <col min="12546" max="12546" width="25.5703125" customWidth="1"/>
    <col min="12547" max="12547" width="20.5703125" bestFit="1" customWidth="1"/>
    <col min="12549" max="12549" width="20.5703125" bestFit="1" customWidth="1"/>
    <col min="12554" max="12554" width="21.7109375" bestFit="1" customWidth="1"/>
    <col min="12801" max="12801" width="40.7109375" bestFit="1" customWidth="1"/>
    <col min="12802" max="12802" width="25.5703125" customWidth="1"/>
    <col min="12803" max="12803" width="20.5703125" bestFit="1" customWidth="1"/>
    <col min="12805" max="12805" width="20.5703125" bestFit="1" customWidth="1"/>
    <col min="12810" max="12810" width="21.7109375" bestFit="1" customWidth="1"/>
    <col min="13057" max="13057" width="40.7109375" bestFit="1" customWidth="1"/>
    <col min="13058" max="13058" width="25.5703125" customWidth="1"/>
    <col min="13059" max="13059" width="20.5703125" bestFit="1" customWidth="1"/>
    <col min="13061" max="13061" width="20.5703125" bestFit="1" customWidth="1"/>
    <col min="13066" max="13066" width="21.7109375" bestFit="1" customWidth="1"/>
    <col min="13313" max="13313" width="40.7109375" bestFit="1" customWidth="1"/>
    <col min="13314" max="13314" width="25.5703125" customWidth="1"/>
    <col min="13315" max="13315" width="20.5703125" bestFit="1" customWidth="1"/>
    <col min="13317" max="13317" width="20.5703125" bestFit="1" customWidth="1"/>
    <col min="13322" max="13322" width="21.7109375" bestFit="1" customWidth="1"/>
    <col min="13569" max="13569" width="40.7109375" bestFit="1" customWidth="1"/>
    <col min="13570" max="13570" width="25.5703125" customWidth="1"/>
    <col min="13571" max="13571" width="20.5703125" bestFit="1" customWidth="1"/>
    <col min="13573" max="13573" width="20.5703125" bestFit="1" customWidth="1"/>
    <col min="13578" max="13578" width="21.7109375" bestFit="1" customWidth="1"/>
    <col min="13825" max="13825" width="40.7109375" bestFit="1" customWidth="1"/>
    <col min="13826" max="13826" width="25.5703125" customWidth="1"/>
    <col min="13827" max="13827" width="20.5703125" bestFit="1" customWidth="1"/>
    <col min="13829" max="13829" width="20.5703125" bestFit="1" customWidth="1"/>
    <col min="13834" max="13834" width="21.7109375" bestFit="1" customWidth="1"/>
    <col min="14081" max="14081" width="40.7109375" bestFit="1" customWidth="1"/>
    <col min="14082" max="14082" width="25.5703125" customWidth="1"/>
    <col min="14083" max="14083" width="20.5703125" bestFit="1" customWidth="1"/>
    <col min="14085" max="14085" width="20.5703125" bestFit="1" customWidth="1"/>
    <col min="14090" max="14090" width="21.7109375" bestFit="1" customWidth="1"/>
    <col min="14337" max="14337" width="40.7109375" bestFit="1" customWidth="1"/>
    <col min="14338" max="14338" width="25.5703125" customWidth="1"/>
    <col min="14339" max="14339" width="20.5703125" bestFit="1" customWidth="1"/>
    <col min="14341" max="14341" width="20.5703125" bestFit="1" customWidth="1"/>
    <col min="14346" max="14346" width="21.7109375" bestFit="1" customWidth="1"/>
    <col min="14593" max="14593" width="40.7109375" bestFit="1" customWidth="1"/>
    <col min="14594" max="14594" width="25.5703125" customWidth="1"/>
    <col min="14595" max="14595" width="20.5703125" bestFit="1" customWidth="1"/>
    <col min="14597" max="14597" width="20.5703125" bestFit="1" customWidth="1"/>
    <col min="14602" max="14602" width="21.7109375" bestFit="1" customWidth="1"/>
    <col min="14849" max="14849" width="40.7109375" bestFit="1" customWidth="1"/>
    <col min="14850" max="14850" width="25.5703125" customWidth="1"/>
    <col min="14851" max="14851" width="20.5703125" bestFit="1" customWidth="1"/>
    <col min="14853" max="14853" width="20.5703125" bestFit="1" customWidth="1"/>
    <col min="14858" max="14858" width="21.7109375" bestFit="1" customWidth="1"/>
    <col min="15105" max="15105" width="40.7109375" bestFit="1" customWidth="1"/>
    <col min="15106" max="15106" width="25.5703125" customWidth="1"/>
    <col min="15107" max="15107" width="20.5703125" bestFit="1" customWidth="1"/>
    <col min="15109" max="15109" width="20.5703125" bestFit="1" customWidth="1"/>
    <col min="15114" max="15114" width="21.7109375" bestFit="1" customWidth="1"/>
    <col min="15361" max="15361" width="40.7109375" bestFit="1" customWidth="1"/>
    <col min="15362" max="15362" width="25.5703125" customWidth="1"/>
    <col min="15363" max="15363" width="20.5703125" bestFit="1" customWidth="1"/>
    <col min="15365" max="15365" width="20.5703125" bestFit="1" customWidth="1"/>
    <col min="15370" max="15370" width="21.7109375" bestFit="1" customWidth="1"/>
    <col min="15617" max="15617" width="40.7109375" bestFit="1" customWidth="1"/>
    <col min="15618" max="15618" width="25.5703125" customWidth="1"/>
    <col min="15619" max="15619" width="20.5703125" bestFit="1" customWidth="1"/>
    <col min="15621" max="15621" width="20.5703125" bestFit="1" customWidth="1"/>
    <col min="15626" max="15626" width="21.7109375" bestFit="1" customWidth="1"/>
    <col min="15873" max="15873" width="40.7109375" bestFit="1" customWidth="1"/>
    <col min="15874" max="15874" width="25.5703125" customWidth="1"/>
    <col min="15875" max="15875" width="20.5703125" bestFit="1" customWidth="1"/>
    <col min="15877" max="15877" width="20.5703125" bestFit="1" customWidth="1"/>
    <col min="15882" max="15882" width="21.7109375" bestFit="1" customWidth="1"/>
    <col min="16129" max="16129" width="40.7109375" bestFit="1" customWidth="1"/>
    <col min="16130" max="16130" width="25.5703125" customWidth="1"/>
    <col min="16131" max="16131" width="20.5703125" bestFit="1" customWidth="1"/>
    <col min="16133" max="16133" width="20.5703125" bestFit="1" customWidth="1"/>
    <col min="16138" max="16138" width="21.7109375" bestFit="1" customWidth="1"/>
  </cols>
  <sheetData>
    <row r="1" spans="1:15">
      <c r="A1" s="2" t="s">
        <v>17</v>
      </c>
      <c r="B1" s="3" t="s">
        <v>18</v>
      </c>
      <c r="C1" s="3" t="s">
        <v>0</v>
      </c>
      <c r="D1" t="s">
        <v>19</v>
      </c>
      <c r="E1" t="s">
        <v>20</v>
      </c>
      <c r="F1" t="s">
        <v>1</v>
      </c>
      <c r="G1" s="3" t="s">
        <v>21</v>
      </c>
      <c r="H1" s="3" t="s">
        <v>22</v>
      </c>
      <c r="I1" s="3" t="s">
        <v>2</v>
      </c>
      <c r="J1" s="3" t="s">
        <v>23</v>
      </c>
    </row>
    <row r="2" spans="1:15">
      <c r="A2" s="1" t="s">
        <v>24</v>
      </c>
      <c r="B2" s="4" t="str">
        <f>TRIM(A2)</f>
        <v>LAsfST01 DINA S</v>
      </c>
      <c r="C2" s="4" t="s">
        <v>25</v>
      </c>
      <c r="D2">
        <f>FIND(" ",C2)</f>
        <v>9</v>
      </c>
      <c r="E2">
        <f>FIND(" ",C2,FIND(" ",C2)+1)</f>
        <v>14</v>
      </c>
      <c r="F2">
        <f>LEN(C2)</f>
        <v>15</v>
      </c>
      <c r="G2" s="4" t="str">
        <f>LEFT(C2,D2-1)</f>
        <v>Lasfst01</v>
      </c>
      <c r="H2" s="4" t="str">
        <f>MID(C2,D2+1,E2-D2-1)</f>
        <v>Dina</v>
      </c>
      <c r="I2" s="4" t="str">
        <f>RIGHT(C2,F2-E2)</f>
        <v>S</v>
      </c>
      <c r="J2" s="4" t="str">
        <f>H2&amp;" "&amp;I2&amp;" "&amp;G2</f>
        <v>Dina S Lasfst01</v>
      </c>
      <c r="O2" t="s">
        <v>26</v>
      </c>
    </row>
    <row r="3" spans="1:15">
      <c r="A3" s="1" t="s">
        <v>27</v>
      </c>
      <c r="B3" s="4" t="str">
        <f t="shared" ref="B3:B21" si="0">TRIM(A3)</f>
        <v>LAST02saf DAN T</v>
      </c>
      <c r="C3" s="4" t="str">
        <f>PROPER(B3)</f>
        <v>Last02Saf Dan T</v>
      </c>
      <c r="D3">
        <f>FIND(" ",C3)</f>
        <v>10</v>
      </c>
      <c r="E3">
        <f>FIND(" ",C3,FIND(" ",C3)+1)</f>
        <v>14</v>
      </c>
      <c r="F3">
        <f t="shared" ref="F3:F21" si="1">LEN(C3)</f>
        <v>15</v>
      </c>
      <c r="G3" s="4" t="str">
        <f>LEFT(C3,D3-1)</f>
        <v>Last02Saf</v>
      </c>
      <c r="H3" s="4" t="str">
        <f t="shared" ref="H3:H21" si="2">MID(C3,D3+1,E3-D3-1)</f>
        <v>Dan</v>
      </c>
      <c r="I3" s="4" t="str">
        <f t="shared" ref="I3:I21" si="3">RIGHT(C3,F3-E3)</f>
        <v>T</v>
      </c>
      <c r="J3" s="4" t="str">
        <f t="shared" ref="J3:J21" si="4">H3&amp;" "&amp;I3&amp;" "&amp;G3</f>
        <v>Dan T Last02Saf</v>
      </c>
      <c r="L3" t="s">
        <v>4</v>
      </c>
      <c r="M3" t="str">
        <f>SUBSTITUTE(L3,"IVY","IPS")</f>
        <v>IPS/567</v>
      </c>
      <c r="O3" t="s">
        <v>28</v>
      </c>
    </row>
    <row r="4" spans="1:15">
      <c r="A4" s="1" t="s">
        <v>3</v>
      </c>
      <c r="B4" s="4" t="str">
        <f t="shared" si="0"/>
        <v>LAST03 ABDISAMAD A</v>
      </c>
      <c r="C4" s="4" t="str">
        <f>PROPER(B4)</f>
        <v>Last03 Abdisamad A</v>
      </c>
      <c r="D4">
        <f>FIND(" ",C4)</f>
        <v>7</v>
      </c>
      <c r="E4">
        <f>FIND(" ",C4,FIND(" ",C4)+1)</f>
        <v>17</v>
      </c>
      <c r="F4">
        <f t="shared" si="1"/>
        <v>18</v>
      </c>
      <c r="G4" s="4" t="str">
        <f>LEFT(C4,D4-1)</f>
        <v>Last03</v>
      </c>
      <c r="H4" s="4" t="str">
        <f t="shared" si="2"/>
        <v>Abdisamad</v>
      </c>
      <c r="I4" s="4" t="str">
        <f t="shared" si="3"/>
        <v>A</v>
      </c>
      <c r="J4" s="4" t="str">
        <f t="shared" si="4"/>
        <v>Abdisamad A Last03</v>
      </c>
      <c r="L4" t="s">
        <v>29</v>
      </c>
      <c r="M4" t="str">
        <f t="shared" ref="M4:M7" si="5">SUBSTITUTE(L4,"IVY","IPS")</f>
        <v>IPS/9876</v>
      </c>
      <c r="N4">
        <v>1</v>
      </c>
      <c r="O4" t="str">
        <f>SUBSTITUTE($O$2,"T","P",N4)</f>
        <v>PTTTTT</v>
      </c>
    </row>
    <row r="5" spans="1:15">
      <c r="A5" s="1" t="s">
        <v>30</v>
      </c>
      <c r="B5" s="4" t="str">
        <f t="shared" si="0"/>
        <v>LAST04 HASSAN M</v>
      </c>
      <c r="C5" s="4" t="str">
        <f>PROPER(B5)</f>
        <v>Last04 Hassan M</v>
      </c>
      <c r="D5">
        <f>FIND(" ",C5)</f>
        <v>7</v>
      </c>
      <c r="E5">
        <f>FIND(" ",C5,FIND(" ",C5)+1)</f>
        <v>14</v>
      </c>
      <c r="F5">
        <f t="shared" si="1"/>
        <v>15</v>
      </c>
      <c r="G5" s="4" t="str">
        <f>LEFT(C5,D5-1)</f>
        <v>Last04</v>
      </c>
      <c r="H5" s="4" t="str">
        <f t="shared" si="2"/>
        <v>Hassan</v>
      </c>
      <c r="I5" s="4" t="str">
        <f t="shared" si="3"/>
        <v>M</v>
      </c>
      <c r="J5" s="4" t="str">
        <f t="shared" si="4"/>
        <v>Hassan M Last04</v>
      </c>
      <c r="L5" t="s">
        <v>31</v>
      </c>
      <c r="M5" t="str">
        <f t="shared" si="5"/>
        <v>IPS/234</v>
      </c>
      <c r="N5">
        <v>2</v>
      </c>
      <c r="O5" t="str">
        <f t="shared" ref="O5:O9" si="6">SUBSTITUTE($O$2,"T","P",N5)</f>
        <v>TPTTTT</v>
      </c>
    </row>
    <row r="6" spans="1:15">
      <c r="A6" s="1" t="s">
        <v>32</v>
      </c>
      <c r="B6" s="4" t="str">
        <f t="shared" si="0"/>
        <v>LAssssST05 VIVIEN R</v>
      </c>
      <c r="C6" s="4" t="str">
        <f>PROPER(B6)</f>
        <v>Lassssst05 Vivien R</v>
      </c>
      <c r="D6">
        <f>FIND(" ",C6)</f>
        <v>11</v>
      </c>
      <c r="E6">
        <f>FIND(" ",C6,FIND(" ",C6)+1)</f>
        <v>18</v>
      </c>
      <c r="F6">
        <f t="shared" si="1"/>
        <v>19</v>
      </c>
      <c r="G6" s="4" t="str">
        <f>LEFT(C6,D6-1)</f>
        <v>Lassssst05</v>
      </c>
      <c r="H6" s="4" t="str">
        <f t="shared" si="2"/>
        <v>Vivien</v>
      </c>
      <c r="I6" s="4" t="str">
        <f t="shared" si="3"/>
        <v>R</v>
      </c>
      <c r="J6" s="4" t="str">
        <f t="shared" si="4"/>
        <v>Vivien R Lassssst05</v>
      </c>
      <c r="L6" t="s">
        <v>5</v>
      </c>
      <c r="M6" t="str">
        <f t="shared" si="5"/>
        <v>IPS/908</v>
      </c>
      <c r="N6">
        <v>3</v>
      </c>
      <c r="O6" t="str">
        <f t="shared" si="6"/>
        <v>TTPTTT</v>
      </c>
    </row>
    <row r="7" spans="1:15">
      <c r="A7" s="1" t="s">
        <v>33</v>
      </c>
      <c r="B7" s="4" t="str">
        <f t="shared" si="0"/>
        <v>LAST06 MICHAEL G</v>
      </c>
      <c r="C7" s="4" t="str">
        <f>PROPER(B7)</f>
        <v>Last06 Michael G</v>
      </c>
      <c r="D7">
        <f>FIND(" ",C7)</f>
        <v>7</v>
      </c>
      <c r="E7">
        <f>FIND(" ",C7,FIND(" ",C7)+1)</f>
        <v>15</v>
      </c>
      <c r="F7">
        <f t="shared" si="1"/>
        <v>16</v>
      </c>
      <c r="G7" s="4" t="str">
        <f>LEFT(C7,D7-1)</f>
        <v>Last06</v>
      </c>
      <c r="H7" s="4" t="str">
        <f t="shared" si="2"/>
        <v>Michael</v>
      </c>
      <c r="I7" s="4" t="str">
        <f t="shared" si="3"/>
        <v>G</v>
      </c>
      <c r="J7" s="4" t="str">
        <f t="shared" si="4"/>
        <v>Michael G Last06</v>
      </c>
      <c r="L7" t="s">
        <v>34</v>
      </c>
      <c r="M7" t="str">
        <f t="shared" si="5"/>
        <v>IPS/256</v>
      </c>
      <c r="N7">
        <v>4</v>
      </c>
      <c r="O7" t="str">
        <f t="shared" si="6"/>
        <v>TTTPTT</v>
      </c>
    </row>
    <row r="8" spans="1:15">
      <c r="A8" s="1" t="s">
        <v>6</v>
      </c>
      <c r="B8" s="4" t="str">
        <f t="shared" si="0"/>
        <v>LAST07 CATHERINE W</v>
      </c>
      <c r="C8" s="4" t="str">
        <f>PROPER(B8)</f>
        <v>Last07 Catherine W</v>
      </c>
      <c r="D8">
        <f>FIND(" ",C8)</f>
        <v>7</v>
      </c>
      <c r="E8">
        <f>FIND(" ",C8,FIND(" ",C8)+1)</f>
        <v>17</v>
      </c>
      <c r="F8">
        <f t="shared" si="1"/>
        <v>18</v>
      </c>
      <c r="G8" s="4" t="str">
        <f>LEFT(C8,D8-1)</f>
        <v>Last07</v>
      </c>
      <c r="H8" s="4" t="str">
        <f t="shared" si="2"/>
        <v>Catherine</v>
      </c>
      <c r="I8" s="4" t="str">
        <f t="shared" si="3"/>
        <v>W</v>
      </c>
      <c r="J8" s="4" t="str">
        <f t="shared" si="4"/>
        <v>Catherine W Last07</v>
      </c>
      <c r="N8">
        <v>5</v>
      </c>
      <c r="O8" t="str">
        <f t="shared" si="6"/>
        <v>TTTTPT</v>
      </c>
    </row>
    <row r="9" spans="1:15">
      <c r="A9" s="1" t="s">
        <v>35</v>
      </c>
      <c r="B9" s="4" t="str">
        <f t="shared" si="0"/>
        <v>LASafsfasfT08 TONI M</v>
      </c>
      <c r="C9" s="4" t="str">
        <f>PROPER(B9)</f>
        <v>Lasafsfasft08 Toni M</v>
      </c>
      <c r="D9">
        <f>FIND(" ",C9)</f>
        <v>14</v>
      </c>
      <c r="E9">
        <f>FIND(" ",C9,FIND(" ",C9)+1)</f>
        <v>19</v>
      </c>
      <c r="F9">
        <f t="shared" si="1"/>
        <v>20</v>
      </c>
      <c r="G9" s="4" t="str">
        <f>LEFT(C9,D9-1)</f>
        <v>Lasafsfasft08</v>
      </c>
      <c r="H9" s="4" t="str">
        <f t="shared" si="2"/>
        <v>Toni</v>
      </c>
      <c r="I9" s="4" t="str">
        <f t="shared" si="3"/>
        <v>M</v>
      </c>
      <c r="J9" s="4" t="str">
        <f t="shared" si="4"/>
        <v>Toni M Lasafsfasft08</v>
      </c>
      <c r="N9">
        <v>6</v>
      </c>
      <c r="O9" t="str">
        <f t="shared" si="6"/>
        <v>TTTTTP</v>
      </c>
    </row>
    <row r="10" spans="1:15">
      <c r="A10" s="1" t="s">
        <v>7</v>
      </c>
      <c r="B10" s="4" t="str">
        <f t="shared" si="0"/>
        <v>LAST09 NIKOL M</v>
      </c>
      <c r="C10" s="4" t="str">
        <f>PROPER(B10)</f>
        <v>Last09 Nikol M</v>
      </c>
      <c r="D10">
        <f>FIND(" ",C10)</f>
        <v>7</v>
      </c>
      <c r="E10">
        <f>FIND(" ",C10,FIND(" ",C10)+1)</f>
        <v>13</v>
      </c>
      <c r="F10">
        <f t="shared" si="1"/>
        <v>14</v>
      </c>
      <c r="G10" s="4" t="str">
        <f>LEFT(C10,D10-1)</f>
        <v>Last09</v>
      </c>
      <c r="H10" s="4" t="str">
        <f t="shared" si="2"/>
        <v>Nikol</v>
      </c>
      <c r="I10" s="4" t="str">
        <f t="shared" si="3"/>
        <v>M</v>
      </c>
      <c r="J10" s="4" t="str">
        <f t="shared" si="4"/>
        <v>Nikol M Last09</v>
      </c>
      <c r="O10" t="str">
        <f>SUBSTITUTE($O$2,"T","P")</f>
        <v>PPPPPP</v>
      </c>
    </row>
    <row r="11" spans="1:15">
      <c r="A11" s="1" t="s">
        <v>8</v>
      </c>
      <c r="B11" s="4" t="str">
        <f t="shared" si="0"/>
        <v>LAST10 DANA L</v>
      </c>
      <c r="C11" s="4" t="str">
        <f>PROPER(B11)</f>
        <v>Last10 Dana L</v>
      </c>
      <c r="D11">
        <f>FIND(" ",C11)</f>
        <v>7</v>
      </c>
      <c r="E11">
        <f>FIND(" ",C11,FIND(" ",C11)+1)</f>
        <v>12</v>
      </c>
      <c r="F11">
        <f t="shared" si="1"/>
        <v>13</v>
      </c>
      <c r="G11" s="4" t="str">
        <f>LEFT(C11,D11-1)</f>
        <v>Last10</v>
      </c>
      <c r="H11" s="4" t="str">
        <f t="shared" si="2"/>
        <v>Dana</v>
      </c>
      <c r="I11" s="4" t="str">
        <f t="shared" si="3"/>
        <v>L</v>
      </c>
      <c r="J11" s="4" t="str">
        <f t="shared" si="4"/>
        <v>Dana L Last10</v>
      </c>
    </row>
    <row r="12" spans="1:15">
      <c r="A12" s="1" t="s">
        <v>10</v>
      </c>
      <c r="B12" s="4" t="str">
        <f t="shared" si="0"/>
        <v>LAST11 DESIREE A</v>
      </c>
      <c r="C12" s="4" t="str">
        <f>PROPER(B12)</f>
        <v>Last11 Desiree A</v>
      </c>
      <c r="D12">
        <f>FIND(" ",C12)</f>
        <v>7</v>
      </c>
      <c r="E12">
        <f>FIND(" ",C12,FIND(" ",C12)+1)</f>
        <v>15</v>
      </c>
      <c r="F12">
        <f t="shared" si="1"/>
        <v>16</v>
      </c>
      <c r="G12" s="4" t="str">
        <f>LEFT(C12,D12-1)</f>
        <v>Last11</v>
      </c>
      <c r="H12" s="4" t="str">
        <f t="shared" si="2"/>
        <v>Desiree</v>
      </c>
      <c r="I12" s="4" t="str">
        <f t="shared" si="3"/>
        <v>A</v>
      </c>
      <c r="J12" s="4" t="str">
        <f t="shared" si="4"/>
        <v>Desiree A Last11</v>
      </c>
      <c r="L12" t="s">
        <v>36</v>
      </c>
      <c r="M12" t="str">
        <f>REPLACE(L12,1,FIND("/",L12)-1,"IVY")</f>
        <v>IVY/345</v>
      </c>
    </row>
    <row r="13" spans="1:15">
      <c r="A13" s="1" t="s">
        <v>11</v>
      </c>
      <c r="B13" s="4" t="str">
        <f t="shared" si="0"/>
        <v>LAST12 SARABETH L</v>
      </c>
      <c r="C13" s="4" t="str">
        <f>PROPER(B13)</f>
        <v>Last12 Sarabeth L</v>
      </c>
      <c r="D13">
        <f>FIND(" ",C13)</f>
        <v>7</v>
      </c>
      <c r="E13">
        <f>FIND(" ",C13,FIND(" ",C13)+1)</f>
        <v>16</v>
      </c>
      <c r="F13">
        <f t="shared" si="1"/>
        <v>17</v>
      </c>
      <c r="G13" s="4" t="str">
        <f>LEFT(C13,D13-1)</f>
        <v>Last12</v>
      </c>
      <c r="H13" s="4" t="str">
        <f t="shared" si="2"/>
        <v>Sarabeth</v>
      </c>
      <c r="I13" s="4" t="str">
        <f t="shared" si="3"/>
        <v>L</v>
      </c>
      <c r="J13" s="4" t="str">
        <f t="shared" si="4"/>
        <v>Sarabeth L Last12</v>
      </c>
      <c r="L13" t="s">
        <v>37</v>
      </c>
      <c r="M13" t="str">
        <f t="shared" ref="M13:M16" si="7">REPLACE(L13,1,FIND("/",L13)-1,"IVY")</f>
        <v>IVY/886</v>
      </c>
    </row>
    <row r="14" spans="1:15">
      <c r="A14" s="1" t="s">
        <v>12</v>
      </c>
      <c r="B14" s="4" t="str">
        <f t="shared" si="0"/>
        <v>LAST13 TONYA J</v>
      </c>
      <c r="C14" s="4" t="str">
        <f>PROPER(B14)</f>
        <v>Last13 Tonya J</v>
      </c>
      <c r="D14">
        <f>FIND(" ",C14)</f>
        <v>7</v>
      </c>
      <c r="E14">
        <f>FIND(" ",C14,FIND(" ",C14)+1)</f>
        <v>13</v>
      </c>
      <c r="F14">
        <f t="shared" si="1"/>
        <v>14</v>
      </c>
      <c r="G14" s="4" t="str">
        <f>LEFT(C14,D14-1)</f>
        <v>Last13</v>
      </c>
      <c r="H14" s="4" t="str">
        <f t="shared" si="2"/>
        <v>Tonya</v>
      </c>
      <c r="I14" s="4" t="str">
        <f t="shared" si="3"/>
        <v>J</v>
      </c>
      <c r="J14" s="4" t="str">
        <f t="shared" si="4"/>
        <v>Tonya J Last13</v>
      </c>
      <c r="L14" t="s">
        <v>9</v>
      </c>
      <c r="M14" t="str">
        <f t="shared" si="7"/>
        <v>IVY/234</v>
      </c>
    </row>
    <row r="15" spans="1:15">
      <c r="A15" s="1" t="s">
        <v>13</v>
      </c>
      <c r="B15" s="4" t="str">
        <f t="shared" si="0"/>
        <v>LAST14 ANALYSSA C</v>
      </c>
      <c r="C15" s="4" t="str">
        <f>PROPER(B15)</f>
        <v>Last14 Analyssa C</v>
      </c>
      <c r="D15">
        <f>FIND(" ",C15)</f>
        <v>7</v>
      </c>
      <c r="E15">
        <f>FIND(" ",C15,FIND(" ",C15)+1)</f>
        <v>16</v>
      </c>
      <c r="F15">
        <f t="shared" si="1"/>
        <v>17</v>
      </c>
      <c r="G15" s="4" t="str">
        <f>LEFT(C15,D15-1)</f>
        <v>Last14</v>
      </c>
      <c r="H15" s="4" t="str">
        <f t="shared" si="2"/>
        <v>Analyssa</v>
      </c>
      <c r="I15" s="4" t="str">
        <f t="shared" si="3"/>
        <v>C</v>
      </c>
      <c r="J15" s="4" t="str">
        <f t="shared" si="4"/>
        <v>Analyssa C Last14</v>
      </c>
      <c r="L15" t="s">
        <v>38</v>
      </c>
      <c r="M15" t="str">
        <f t="shared" si="7"/>
        <v>IVY/765</v>
      </c>
    </row>
    <row r="16" spans="1:15">
      <c r="A16" s="1" t="s">
        <v>14</v>
      </c>
      <c r="B16" s="4" t="str">
        <f t="shared" si="0"/>
        <v>LAST15 DONALD WAYNE</v>
      </c>
      <c r="C16" s="4" t="str">
        <f>PROPER(B16)</f>
        <v>Last15 Donald Wayne</v>
      </c>
      <c r="D16">
        <f>FIND(" ",C16)</f>
        <v>7</v>
      </c>
      <c r="E16">
        <f>FIND(" ",C16,FIND(" ",C16)+1)</f>
        <v>14</v>
      </c>
      <c r="F16">
        <f t="shared" si="1"/>
        <v>19</v>
      </c>
      <c r="G16" s="4" t="str">
        <f>LEFT(C16,D16-1)</f>
        <v>Last15</v>
      </c>
      <c r="H16" s="4" t="str">
        <f t="shared" si="2"/>
        <v>Donald</v>
      </c>
      <c r="I16" s="4" t="str">
        <f t="shared" si="3"/>
        <v>Wayne</v>
      </c>
      <c r="J16" s="4" t="str">
        <f t="shared" si="4"/>
        <v>Donald Wayne Last15</v>
      </c>
      <c r="L16" t="s">
        <v>39</v>
      </c>
      <c r="M16" t="str">
        <f t="shared" si="7"/>
        <v>IVY/2347</v>
      </c>
    </row>
    <row r="17" spans="1:10">
      <c r="A17" s="1" t="s">
        <v>15</v>
      </c>
      <c r="B17" s="4" t="str">
        <f t="shared" si="0"/>
        <v>LAST16 CHERRY M</v>
      </c>
      <c r="C17" s="4" t="str">
        <f>PROPER(B17)</f>
        <v>Last16 Cherry M</v>
      </c>
      <c r="D17">
        <f>FIND(" ",C17)</f>
        <v>7</v>
      </c>
      <c r="E17">
        <f>FIND(" ",C17,FIND(" ",C17)+1)</f>
        <v>14</v>
      </c>
      <c r="F17">
        <f t="shared" si="1"/>
        <v>15</v>
      </c>
      <c r="G17" s="4" t="str">
        <f>LEFT(C17,D17-1)</f>
        <v>Last16</v>
      </c>
      <c r="H17" s="4" t="str">
        <f t="shared" si="2"/>
        <v>Cherry</v>
      </c>
      <c r="I17" s="4" t="str">
        <f t="shared" si="3"/>
        <v>M</v>
      </c>
      <c r="J17" s="4" t="str">
        <f t="shared" si="4"/>
        <v>Cherry M Last16</v>
      </c>
    </row>
    <row r="18" spans="1:10">
      <c r="A18" s="1" t="s">
        <v>40</v>
      </c>
      <c r="B18" s="4" t="str">
        <f t="shared" si="0"/>
        <v>LAST17 SUZANNE M</v>
      </c>
      <c r="C18" s="4" t="str">
        <f>PROPER(B18)</f>
        <v>Last17 Suzanne M</v>
      </c>
      <c r="D18">
        <f>FIND(" ",C18)</f>
        <v>7</v>
      </c>
      <c r="E18">
        <f>FIND(" ",C18,FIND(" ",C18)+1)</f>
        <v>15</v>
      </c>
      <c r="F18">
        <f t="shared" si="1"/>
        <v>16</v>
      </c>
      <c r="G18" s="4" t="str">
        <f>LEFT(C18,D18-1)</f>
        <v>Last17</v>
      </c>
      <c r="H18" s="4" t="str">
        <f t="shared" si="2"/>
        <v>Suzanne</v>
      </c>
      <c r="I18" s="4" t="str">
        <f t="shared" si="3"/>
        <v>M</v>
      </c>
      <c r="J18" s="4" t="str">
        <f t="shared" si="4"/>
        <v>Suzanne M Last17</v>
      </c>
    </row>
    <row r="19" spans="1:10">
      <c r="A19" s="1" t="s">
        <v>41</v>
      </c>
      <c r="B19" s="4" t="str">
        <f t="shared" si="0"/>
        <v>LAST18 BARBARA C</v>
      </c>
      <c r="C19" s="4" t="str">
        <f>PROPER(B19)</f>
        <v>Last18 Barbara C</v>
      </c>
      <c r="D19">
        <f>FIND(" ",C19)</f>
        <v>7</v>
      </c>
      <c r="E19">
        <f>FIND(" ",C19,FIND(" ",C19)+1)</f>
        <v>15</v>
      </c>
      <c r="F19">
        <f t="shared" si="1"/>
        <v>16</v>
      </c>
      <c r="G19" s="4" t="str">
        <f>LEFT(C19,D19-1)</f>
        <v>Last18</v>
      </c>
      <c r="H19" s="4" t="str">
        <f t="shared" si="2"/>
        <v>Barbara</v>
      </c>
      <c r="I19" s="4" t="str">
        <f t="shared" si="3"/>
        <v>C</v>
      </c>
      <c r="J19" s="4" t="str">
        <f t="shared" si="4"/>
        <v>Barbara C Last18</v>
      </c>
    </row>
    <row r="20" spans="1:10">
      <c r="A20" s="1" t="s">
        <v>42</v>
      </c>
      <c r="B20" s="4" t="str">
        <f t="shared" si="0"/>
        <v>LAST19 SHANNON L</v>
      </c>
      <c r="C20" s="4" t="str">
        <f>PROPER(B20)</f>
        <v>Last19 Shannon L</v>
      </c>
      <c r="D20">
        <f>FIND(" ",C20)</f>
        <v>7</v>
      </c>
      <c r="E20">
        <f>FIND(" ",C20,FIND(" ",C20)+1)</f>
        <v>15</v>
      </c>
      <c r="F20">
        <f t="shared" si="1"/>
        <v>16</v>
      </c>
      <c r="G20" s="4" t="str">
        <f>LEFT(C20,D20-1)</f>
        <v>Last19</v>
      </c>
      <c r="H20" s="4" t="str">
        <f t="shared" si="2"/>
        <v>Shannon</v>
      </c>
      <c r="I20" s="4" t="str">
        <f t="shared" si="3"/>
        <v>L</v>
      </c>
      <c r="J20" s="4" t="str">
        <f t="shared" si="4"/>
        <v>Shannon L Last19</v>
      </c>
    </row>
    <row r="21" spans="1:10">
      <c r="A21" s="1" t="s">
        <v>16</v>
      </c>
      <c r="B21" s="4" t="str">
        <f t="shared" si="0"/>
        <v>LAST20 ANASTASIYA A</v>
      </c>
      <c r="C21" s="4" t="str">
        <f>PROPER(B21)</f>
        <v>Last20 Anastasiya A</v>
      </c>
      <c r="D21">
        <f>FIND(" ",C21)</f>
        <v>7</v>
      </c>
      <c r="E21">
        <f>FIND(" ",C21,FIND(" ",C21)+1)</f>
        <v>18</v>
      </c>
      <c r="F21">
        <f t="shared" si="1"/>
        <v>19</v>
      </c>
      <c r="G21" s="4" t="str">
        <f>LEFT(C21,D21-1)</f>
        <v>Last20</v>
      </c>
      <c r="H21" s="4" t="str">
        <f t="shared" si="2"/>
        <v>Anastasiya</v>
      </c>
      <c r="I21" s="4" t="str">
        <f t="shared" si="3"/>
        <v>A</v>
      </c>
      <c r="J21" s="4" t="str">
        <f t="shared" si="4"/>
        <v>Anastasiya A Last20</v>
      </c>
    </row>
  </sheetData>
  <hyperlinks>
    <hyperlink ref="B26" r:id="rId1" display="Ravi.Dasgupta@hcl.com"/>
    <hyperlink ref="B27" r:id="rId2" display="Ishani.Dutta@toi.com"/>
    <hyperlink ref="B28" r:id="rId3" display="Ashwini.Gupta@capgemini.com"/>
    <hyperlink ref="B29" r:id="rId4" display="Amita.Patel@infosys.com"/>
    <hyperlink ref="B30" r:id="rId5" display="Zoya.Sood@Apple.com"/>
    <hyperlink ref="J26" r:id="rId6" display="Ravi.d@ivy.com"/>
    <hyperlink ref="J27" r:id="rId7" display="Ishani.d@ivy.com"/>
    <hyperlink ref="J28" r:id="rId8" display="Ashwini.g@ivy.com"/>
    <hyperlink ref="J29" r:id="rId9" display="Amita.p@ivy.com"/>
    <hyperlink ref="J30" r:id="rId10" display="Zoya.s@ivy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Eeshani</dc:creator>
  <cp:lastModifiedBy>Eeshani</cp:lastModifiedBy>
  <dcterms:created xsi:type="dcterms:W3CDTF">2016-06-09T11:17:22Z</dcterms:created>
  <dcterms:modified xsi:type="dcterms:W3CDTF">2016-06-09T11:18:42Z</dcterms:modified>
</cp:coreProperties>
</file>