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VY_Eeshani\Data Analytics Certification KPO\Advanced Excel Training Material\Class Exercise - Nov 2014\Excel Assignment Solutions\"/>
    </mc:Choice>
  </mc:AlternateContent>
  <xr:revisionPtr revIDLastSave="0" documentId="13_ncr:1_{CB959B5D-3909-4F44-BFBA-455F5D854F39}" xr6:coauthVersionLast="34" xr6:coauthVersionMax="34" xr10:uidLastSave="{00000000-0000-0000-0000-000000000000}"/>
  <bookViews>
    <workbookView xWindow="0" yWindow="0" windowWidth="13755" windowHeight="5223" activeTab="2" xr2:uid="{00000000-000D-0000-FFFF-FFFF00000000}"/>
  </bookViews>
  <sheets>
    <sheet name="TEXT Q1" sheetId="39" r:id="rId1"/>
    <sheet name="Text Q2" sheetId="59" r:id="rId2"/>
    <sheet name="Text Q3" sheetId="13" r:id="rId3"/>
    <sheet name="Text Q4" sheetId="14" r:id="rId4"/>
    <sheet name="Text Q5" sheetId="15" r:id="rId5"/>
    <sheet name="Text - example" sheetId="55" r:id="rId6"/>
  </sheets>
  <definedNames>
    <definedName name="Actuarial">#REF!</definedName>
    <definedName name="Analytics">#REF!</definedName>
    <definedName name="Corporate">#REF!</definedName>
    <definedName name="Countifs">#REF!</definedName>
    <definedName name="Date">#REF!</definedName>
    <definedName name="Dollars">#REF!</definedName>
    <definedName name="Minutes">#REF!</definedName>
    <definedName name="Name">#REF!</definedName>
    <definedName name="Product">#REF!</definedName>
    <definedName name="Program">#REF!</definedName>
    <definedName name="Singer">#REF!</definedName>
    <definedName name="Trans_Number">#REF!</definedName>
    <definedName name="Units">#REF!</definedName>
    <definedName name="Years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3" l="1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10" i="13"/>
  <c r="C10" i="13"/>
  <c r="B10" i="13"/>
  <c r="D4" i="59" l="1"/>
  <c r="D5" i="59"/>
  <c r="D6" i="59"/>
  <c r="D7" i="59"/>
  <c r="D3" i="59"/>
  <c r="C4" i="59"/>
  <c r="C5" i="59"/>
  <c r="C6" i="59"/>
  <c r="C7" i="59"/>
  <c r="C3" i="59"/>
  <c r="C2" i="14" l="1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2" i="14"/>
  <c r="C5" i="55"/>
  <c r="D5" i="55" s="1"/>
  <c r="G5" i="55" s="1"/>
  <c r="C4" i="55"/>
  <c r="D4" i="55" s="1"/>
  <c r="E3" i="55"/>
  <c r="C3" i="55"/>
  <c r="D3" i="55" s="1"/>
  <c r="C2" i="55"/>
  <c r="E2" i="55" s="1"/>
  <c r="E5" i="55" l="1"/>
  <c r="G3" i="55"/>
  <c r="F3" i="55"/>
  <c r="E4" i="55"/>
  <c r="D2" i="55"/>
  <c r="G4" i="55"/>
  <c r="F4" i="55"/>
  <c r="F5" i="55"/>
  <c r="G2" i="55" l="1"/>
  <c r="F2" i="55"/>
  <c r="C6" i="39" l="1"/>
  <c r="D6" i="39" s="1"/>
  <c r="G6" i="39" s="1"/>
  <c r="C5" i="39"/>
  <c r="D5" i="39" s="1"/>
  <c r="C4" i="39"/>
  <c r="D4" i="39" s="1"/>
  <c r="G4" i="39" s="1"/>
  <c r="C3" i="39"/>
  <c r="D3" i="39" s="1"/>
  <c r="E6" i="39" l="1"/>
  <c r="F6" i="39"/>
  <c r="G5" i="39"/>
  <c r="F5" i="39"/>
  <c r="E5" i="39"/>
  <c r="E3" i="39"/>
  <c r="G3" i="39"/>
  <c r="F3" i="39"/>
  <c r="E4" i="39"/>
  <c r="F4" i="39"/>
  <c r="C65" i="14" l="1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5"/>
  <c r="B2" i="15"/>
  <c r="D2" i="15" s="1"/>
  <c r="G2" i="15"/>
  <c r="H2" i="15"/>
  <c r="G3" i="15"/>
  <c r="B2" i="14"/>
  <c r="B3" i="15"/>
  <c r="C3" i="15"/>
  <c r="D3" i="15"/>
  <c r="B14" i="15" s="1"/>
  <c r="B4" i="15"/>
  <c r="D4" i="15" s="1"/>
  <c r="C4" i="15"/>
  <c r="B5" i="15"/>
  <c r="C5" i="15"/>
  <c r="B6" i="15"/>
  <c r="D6" i="15" s="1"/>
  <c r="C6" i="15"/>
  <c r="B7" i="15"/>
  <c r="D7" i="15" s="1"/>
  <c r="C7" i="15"/>
  <c r="B8" i="15"/>
  <c r="C8" i="15"/>
  <c r="B9" i="15"/>
  <c r="D9" i="15" s="1"/>
  <c r="C9" i="15"/>
  <c r="B10" i="15"/>
  <c r="C10" i="15"/>
  <c r="D10" i="15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D8" i="15" l="1"/>
  <c r="D5" i="15"/>
</calcChain>
</file>

<file path=xl/sharedStrings.xml><?xml version="1.0" encoding="utf-8"?>
<sst xmlns="http://schemas.openxmlformats.org/spreadsheetml/2006/main" count="328" uniqueCount="323">
  <si>
    <t>Year</t>
  </si>
  <si>
    <t>Quarter</t>
  </si>
  <si>
    <t>Name</t>
  </si>
  <si>
    <t>Dirk Nowitzki</t>
  </si>
  <si>
    <t>http://forecasts.org/data/index.htm</t>
  </si>
  <si>
    <t>Real Gross National Product</t>
  </si>
  <si>
    <t xml:space="preserve"> </t>
  </si>
  <si>
    <t>Billions of Chained 1996 Dollars, Seasonally Adjusted Annual Rate</t>
  </si>
  <si>
    <t>Source: U.S. Department of Commerce, Bureau of Economic Analysis</t>
  </si>
  <si>
    <t xml:space="preserve">  DATE      GNPC96</t>
  </si>
  <si>
    <t>GNP</t>
  </si>
  <si>
    <t>1950.1      1618.4</t>
  </si>
  <si>
    <t>1950.2      1667.2</t>
  </si>
  <si>
    <t>1950.3      1733.1</t>
  </si>
  <si>
    <t>1950.4      1763.9</t>
  </si>
  <si>
    <t>1951.1      1782.9</t>
  </si>
  <si>
    <t>1951.2      1814.9</t>
  </si>
  <si>
    <t>1951.3      1851.6</t>
  </si>
  <si>
    <t>1951.4      1855.8</t>
  </si>
  <si>
    <t>1952.1      1876.7</t>
  </si>
  <si>
    <t>1952.2      1878.2</t>
  </si>
  <si>
    <t>1952.3      1889.9</t>
  </si>
  <si>
    <t>1952.4      1951.9</t>
  </si>
  <si>
    <t>1953.1      1987.4</t>
  </si>
  <si>
    <t>1953.2      2004.3</t>
  </si>
  <si>
    <t>1953.3      1990.2</t>
  </si>
  <si>
    <t>1953.4      1958.6</t>
  </si>
  <si>
    <t>1954.1      1949.7</t>
  </si>
  <si>
    <t>1954.2      1952.6</t>
  </si>
  <si>
    <t>1954.3      1973.7</t>
  </si>
  <si>
    <t>1954.4      2014.1</t>
  </si>
  <si>
    <t>1955.1      2071.6</t>
  </si>
  <si>
    <t>1955.2      2104.3</t>
  </si>
  <si>
    <t>1955.3      2132.4</t>
  </si>
  <si>
    <t>1955.4      2143.9</t>
  </si>
  <si>
    <t>1956.1      2136.4</t>
  </si>
  <si>
    <t>1956.2      2152.8</t>
  </si>
  <si>
    <t>1956.3      2150.8</t>
  </si>
  <si>
    <t>1956.4      2184.1</t>
  </si>
  <si>
    <t>1957.1      2198.8</t>
  </si>
  <si>
    <t>1957.2      2195.0</t>
  </si>
  <si>
    <t>1957.3      2215.5</t>
  </si>
  <si>
    <t>1957.4      2189.2</t>
  </si>
  <si>
    <t>1958.1      2131.0</t>
  </si>
  <si>
    <t>1958.2      2143.6</t>
  </si>
  <si>
    <t>1958.3      2190.9</t>
  </si>
  <si>
    <t>1958.4      2239.7</t>
  </si>
  <si>
    <t>1959.1      2286.2</t>
  </si>
  <si>
    <t>1959.2      2345.5</t>
  </si>
  <si>
    <t>1959.3      2345.5</t>
  </si>
  <si>
    <t>1959.4      2354.1</t>
  </si>
  <si>
    <t>1960.1      2405.4</t>
  </si>
  <si>
    <t>1960.2      2393.9</t>
  </si>
  <si>
    <t>1960.3      2398.9</t>
  </si>
  <si>
    <t>1960.4      2369.3</t>
  </si>
  <si>
    <t>1961.1      2383.7</t>
  </si>
  <si>
    <t>1961.2      2427.1</t>
  </si>
  <si>
    <t>1961.3      2467.2</t>
  </si>
  <si>
    <t>1961.4      2517.5</t>
  </si>
  <si>
    <t>1962.1      2561.0</t>
  </si>
  <si>
    <t>1962.2      2590.3</t>
  </si>
  <si>
    <t>1962.3      2615.7</t>
  </si>
  <si>
    <t>1962.4      2625.1</t>
  </si>
  <si>
    <t>1963.1      2654.8</t>
  </si>
  <si>
    <t>1963.2      2688.2</t>
  </si>
  <si>
    <t>1963.3      2739.8</t>
  </si>
  <si>
    <t>1963.4      2760.3</t>
  </si>
  <si>
    <t>1964.1      2823.2</t>
  </si>
  <si>
    <t>1964.2      2855.7</t>
  </si>
  <si>
    <t>1964.3      2894.7</t>
  </si>
  <si>
    <t>1964.4      2900.5</t>
  </si>
  <si>
    <t>1965.1      2974.0</t>
  </si>
  <si>
    <t>1965.2      3014.6</t>
  </si>
  <si>
    <t>1965.3      3073.6</t>
  </si>
  <si>
    <t>1965.4      3144.5</t>
  </si>
  <si>
    <t>1966.1      3222.6</t>
  </si>
  <si>
    <t>1966.2      3234.8</t>
  </si>
  <si>
    <t>1966.3      3254.7</t>
  </si>
  <si>
    <t>1966.4      3283.7</t>
  </si>
  <si>
    <t>1967.1      3313.4</t>
  </si>
  <si>
    <t>1967.2      3310.7</t>
  </si>
  <si>
    <t>1967.3      3336.6</t>
  </si>
  <si>
    <t>1967.4      3360.8</t>
  </si>
  <si>
    <t>1968.1      3429.2</t>
  </si>
  <si>
    <t>1968.2      3488.3</t>
  </si>
  <si>
    <t>1968.3      3513.4</t>
  </si>
  <si>
    <t>1968.4      3528.1</t>
  </si>
  <si>
    <t>1969.1      3582.2</t>
  </si>
  <si>
    <t>1969.2      3590.6</t>
  </si>
  <si>
    <t>1969.3      3610.3</t>
  </si>
  <si>
    <t>1969.4      3593.3</t>
  </si>
  <si>
    <t>1970.1      3589.1</t>
  </si>
  <si>
    <t>1970.2      3597.4</t>
  </si>
  <si>
    <t>1970.3      3628.3</t>
  </si>
  <si>
    <t>1970.4      3587.6</t>
  </si>
  <si>
    <t>1971.1      3691.3</t>
  </si>
  <si>
    <t>1971.2      3712.8</t>
  </si>
  <si>
    <t>1971.3      3738.4</t>
  </si>
  <si>
    <t>1971.4      3749.2</t>
  </si>
  <si>
    <t>1972.1      3823.4</t>
  </si>
  <si>
    <t>1972.2      3910.0</t>
  </si>
  <si>
    <t>1972.3      3950.7</t>
  </si>
  <si>
    <t>1972.4      4018.7</t>
  </si>
  <si>
    <t>1973.1      4125.0</t>
  </si>
  <si>
    <t>1973.2      4168.3</t>
  </si>
  <si>
    <t>1973.3      4158.0</t>
  </si>
  <si>
    <t>1973.4      4192.5</t>
  </si>
  <si>
    <t>1974.1      4168.1</t>
  </si>
  <si>
    <t>1974.2      4176.5</t>
  </si>
  <si>
    <t>1974.3      4126.5</t>
  </si>
  <si>
    <t>1974.4      4098.0</t>
  </si>
  <si>
    <t>1975.1      4040.1</t>
  </si>
  <si>
    <t>1975.2      4075.6</t>
  </si>
  <si>
    <t>1975.3      4148.4</t>
  </si>
  <si>
    <t>1975.4      4206.7</t>
  </si>
  <si>
    <t>1976.1      4304.2</t>
  </si>
  <si>
    <t>1976.2      4341.2</t>
  </si>
  <si>
    <t>1976.3      4362.0</t>
  </si>
  <si>
    <t>1976.4      4398.4</t>
  </si>
  <si>
    <t>1977.1      4457.6</t>
  </si>
  <si>
    <t>1977.2      4535.9</t>
  </si>
  <si>
    <t>1977.3      4616.4</t>
  </si>
  <si>
    <t>1977.4      4616.6</t>
  </si>
  <si>
    <t>1978.1      4636.0</t>
  </si>
  <si>
    <t>1978.2      4804.8</t>
  </si>
  <si>
    <t>1978.3      4854.6</t>
  </si>
  <si>
    <t>1978.4      4925.8</t>
  </si>
  <si>
    <t>1979.1      4939.6</t>
  </si>
  <si>
    <t>1979.2      4949.3</t>
  </si>
  <si>
    <t>1979.3      4995.6</t>
  </si>
  <si>
    <t>1979.4      5011.4</t>
  </si>
  <si>
    <t>1980.1      5028.8</t>
  </si>
  <si>
    <t>1980.2      4922.5</t>
  </si>
  <si>
    <t>1980.3      4911.3</t>
  </si>
  <si>
    <t>1980.4      4986.3</t>
  </si>
  <si>
    <t>1981.1      5086.4</t>
  </si>
  <si>
    <t>1981.2      5048.1</t>
  </si>
  <si>
    <t>1981.3      5110.5</t>
  </si>
  <si>
    <t>1981.4      5056.8</t>
  </si>
  <si>
    <t>1982.1      4969.4</t>
  </si>
  <si>
    <t>1982.2      4996.9</t>
  </si>
  <si>
    <t>1982.3      4963.4</t>
  </si>
  <si>
    <t>1982.4      4964.8</t>
  </si>
  <si>
    <t>1983.1      5021.5</t>
  </si>
  <si>
    <t>1983.2      5142.2</t>
  </si>
  <si>
    <t>1983.3      5233.9</t>
  </si>
  <si>
    <t>1983.4      5342.0</t>
  </si>
  <si>
    <t>1984.1      5452.6</t>
  </si>
  <si>
    <t>1984.2      5544.3</t>
  </si>
  <si>
    <t>1984.3      5591.1</t>
  </si>
  <si>
    <t>1984.4      5627.1</t>
  </si>
  <si>
    <t>1985.1      5664.3</t>
  </si>
  <si>
    <t>1985.2      5710.9</t>
  </si>
  <si>
    <t>1985.3      5788.6</t>
  </si>
  <si>
    <t>1985.4      5839.6</t>
  </si>
  <si>
    <t>1986.1      5887.3</t>
  </si>
  <si>
    <t>1986.2      5901.9</t>
  </si>
  <si>
    <t>1986.3      5959.0</t>
  </si>
  <si>
    <t>1986.4      5981.7</t>
  </si>
  <si>
    <t>1987.1      6027.6</t>
  </si>
  <si>
    <t>1987.2      6095.8</t>
  </si>
  <si>
    <t>1987.3      6145.8</t>
  </si>
  <si>
    <t>1987.4      6254.1</t>
  </si>
  <si>
    <t>1988.1      6302.0</t>
  </si>
  <si>
    <t>1988.2      6372.8</t>
  </si>
  <si>
    <t>1988.3      6402.0</t>
  </si>
  <si>
    <t>1988.4      6487.4</t>
  </si>
  <si>
    <t>1989.1      6565.6</t>
  </si>
  <si>
    <t>1989.2      6599.7</t>
  </si>
  <si>
    <t>1989.3      6633.4</t>
  </si>
  <si>
    <t>1989.4      6663.4</t>
  </si>
  <si>
    <t>1990.1      6743.6</t>
  </si>
  <si>
    <t>1990.2      6760.8</t>
  </si>
  <si>
    <t>1990.3      6742.6</t>
  </si>
  <si>
    <t>1990.4      6713.3</t>
  </si>
  <si>
    <t>1991.1      6667.4</t>
  </si>
  <si>
    <t>1991.2      6692.1</t>
  </si>
  <si>
    <t>1991.3      6704.7</t>
  </si>
  <si>
    <t>1991.4      6749.4</t>
  </si>
  <si>
    <t>1992.1      6811.1</t>
  </si>
  <si>
    <t>1992.2      6873.8</t>
  </si>
  <si>
    <t>1992.3      6923.3</t>
  </si>
  <si>
    <t>1992.4      7015.1</t>
  </si>
  <si>
    <t>1993.1      7020.9</t>
  </si>
  <si>
    <t>1993.2      7056.0</t>
  </si>
  <si>
    <t>1993.3      7092.4</t>
  </si>
  <si>
    <t>1993.4      7182.1</t>
  </si>
  <si>
    <t>1994.1      7249.8</t>
  </si>
  <si>
    <t>1994.2      7346.3</t>
  </si>
  <si>
    <t>1994.3      7385.1</t>
  </si>
  <si>
    <t>1994.4      7476.0</t>
  </si>
  <si>
    <t>1995.1      7510.2</t>
  </si>
  <si>
    <t>1995.2      7528.6</t>
  </si>
  <si>
    <t>1995.3      7572.3</t>
  </si>
  <si>
    <t>1995.4      7645.2</t>
  </si>
  <si>
    <t>1996.1      7703.1</t>
  </si>
  <si>
    <t>1996.2      7820.4</t>
  </si>
  <si>
    <t>1996.3      7853.5</t>
  </si>
  <si>
    <t>1996.4      7947.9</t>
  </si>
  <si>
    <t>1997.1      8025.1</t>
  </si>
  <si>
    <t>1997.2      8145.6</t>
  </si>
  <si>
    <t>1997.3      8225.1</t>
  </si>
  <si>
    <t>1997.4      8276.9</t>
  </si>
  <si>
    <t>1998.1      8405.4</t>
  </si>
  <si>
    <t>1998.2      8448.7</t>
  </si>
  <si>
    <t>1998.3      8517.6</t>
  </si>
  <si>
    <t>1998.4      8662.0</t>
  </si>
  <si>
    <t>1999.1      8755.5</t>
  </si>
  <si>
    <t>1999.2      8801.8</t>
  </si>
  <si>
    <t>1999.3      8906.4</t>
  </si>
  <si>
    <t>1999.4      9071.1</t>
  </si>
  <si>
    <t>2000.1      9119.7</t>
  </si>
  <si>
    <t>2000.2      9233.0</t>
  </si>
  <si>
    <t>2000.3      9238.2</t>
  </si>
  <si>
    <t>2000.4      9274.0</t>
  </si>
  <si>
    <t>2001.1      9241.7</t>
  </si>
  <si>
    <t>2001.2      9224.3</t>
  </si>
  <si>
    <t>2001.3      9199.8</t>
  </si>
  <si>
    <t>2001.4      9283.5</t>
  </si>
  <si>
    <t>2002.1      9367.5</t>
  </si>
  <si>
    <t>2002.2      9379.0</t>
  </si>
  <si>
    <t>Item</t>
  </si>
  <si>
    <t>100's:100-65L</t>
  </si>
  <si>
    <t>100's:100-65XL</t>
  </si>
  <si>
    <t>100's:100-65XXL</t>
  </si>
  <si>
    <t>100's:100-06M</t>
  </si>
  <si>
    <t>100's:100-06L</t>
  </si>
  <si>
    <t>100's:100-06XL</t>
  </si>
  <si>
    <t>100's:100-06XXL</t>
  </si>
  <si>
    <t>100's:100-05M</t>
  </si>
  <si>
    <t>100's:100-05L</t>
  </si>
  <si>
    <t>100's:100-05XL</t>
  </si>
  <si>
    <t>100's:100-05XXL</t>
  </si>
  <si>
    <t>100's:100-04S</t>
  </si>
  <si>
    <t>100's:100-04M</t>
  </si>
  <si>
    <t>100's:100-04L</t>
  </si>
  <si>
    <t>100's:100-04XL</t>
  </si>
  <si>
    <t>100's:100-04XXL</t>
  </si>
  <si>
    <t>100's:100-02S</t>
  </si>
  <si>
    <t>100's:100-02M</t>
  </si>
  <si>
    <t>100's:100-02L</t>
  </si>
  <si>
    <t>100's:100-02XL</t>
  </si>
  <si>
    <t>100's:100-02XXL</t>
  </si>
  <si>
    <t>100's:100-01S</t>
  </si>
  <si>
    <t>100's:100-01M</t>
  </si>
  <si>
    <t>100's:100-01L</t>
  </si>
  <si>
    <t>100's:100-01XL</t>
  </si>
  <si>
    <t>100's:100-01XXL</t>
  </si>
  <si>
    <t>100's:100-25M</t>
  </si>
  <si>
    <t>100's:100-25L</t>
  </si>
  <si>
    <t>100's:100-25XL</t>
  </si>
  <si>
    <t>100's:100-25XXL</t>
  </si>
  <si>
    <t>100's:100-11M</t>
  </si>
  <si>
    <t>100's:100-11L</t>
  </si>
  <si>
    <t>100's:100-11XL</t>
  </si>
  <si>
    <t>100's:100-11XXL</t>
  </si>
  <si>
    <t>125's:125-06M</t>
  </si>
  <si>
    <t>125's:125-06L</t>
  </si>
  <si>
    <t>125's:125-06XL</t>
  </si>
  <si>
    <t>125's:125-06XXL</t>
  </si>
  <si>
    <t>125's:125-05M</t>
  </si>
  <si>
    <t>125's:125-05L</t>
  </si>
  <si>
    <t>125's:125-05XL</t>
  </si>
  <si>
    <t>125's:125-05XXL</t>
  </si>
  <si>
    <t>125's:125-04M</t>
  </si>
  <si>
    <t>125's:125-04L</t>
  </si>
  <si>
    <t>125's:125-04XL</t>
  </si>
  <si>
    <t>125's:125-04XXL</t>
  </si>
  <si>
    <t>125's:125-02S</t>
  </si>
  <si>
    <t>125's:125-02M</t>
  </si>
  <si>
    <t>125's:125-02L</t>
  </si>
  <si>
    <t>125's:125-02XL</t>
  </si>
  <si>
    <t>125's:125-02XXL</t>
  </si>
  <si>
    <t>125's:125-25S</t>
  </si>
  <si>
    <t>125's:125-25M</t>
  </si>
  <si>
    <t>125's:125-25L</t>
  </si>
  <si>
    <t>125's:125-25XL</t>
  </si>
  <si>
    <t>125's:125-11M</t>
  </si>
  <si>
    <t>125's:125-11L</t>
  </si>
  <si>
    <t>125's:125-11XL</t>
  </si>
  <si>
    <t>125's:125-11XXL</t>
  </si>
  <si>
    <t>125's:125-01S</t>
  </si>
  <si>
    <t>125's:125-01M</t>
  </si>
  <si>
    <t>125's:125-01L</t>
  </si>
  <si>
    <t>125's:125-01XL</t>
  </si>
  <si>
    <t>125's:125-01XXL</t>
  </si>
  <si>
    <t>Style</t>
  </si>
  <si>
    <t>Calista Flockhart</t>
  </si>
  <si>
    <t>Peyton Manning</t>
  </si>
  <si>
    <t>Jessica Simpson</t>
  </si>
  <si>
    <t>Britney Spears</t>
  </si>
  <si>
    <t>Vince Vaughn</t>
  </si>
  <si>
    <t>Owen Wilson</t>
  </si>
  <si>
    <t>Duane Wade</t>
  </si>
  <si>
    <t>Albert Puhols</t>
  </si>
  <si>
    <t>First Letter</t>
  </si>
  <si>
    <t>Last Name</t>
  </si>
  <si>
    <t>Email</t>
  </si>
  <si>
    <t>Rita.Flock@ivy.com</t>
  </si>
  <si>
    <t>First</t>
  </si>
  <si>
    <t>Last</t>
  </si>
  <si>
    <t>First Space</t>
  </si>
  <si>
    <t>Second</t>
  </si>
  <si>
    <t>Address</t>
  </si>
  <si>
    <t>Allie Mcbeal 1200 Lawyer Drive</t>
  </si>
  <si>
    <t>Drew Carey 1000 Hollywood Lane</t>
  </si>
  <si>
    <t>Britney Spears 300 Singer Road</t>
  </si>
  <si>
    <t>Peyton Manning 500 QB Street</t>
  </si>
  <si>
    <t>Third</t>
  </si>
  <si>
    <t>Eeshani Agrawal</t>
  </si>
  <si>
    <t>Amit Kumar Shaw</t>
  </si>
  <si>
    <t>Second Space</t>
  </si>
  <si>
    <t>Middle</t>
  </si>
  <si>
    <t>Arko Pal</t>
  </si>
  <si>
    <t>Ayan Kumar Mukherjee</t>
  </si>
  <si>
    <t>ID and Price</t>
  </si>
  <si>
    <t>xa1 304</t>
  </si>
  <si>
    <t>za23 23</t>
  </si>
  <si>
    <t>xa13 4123</t>
  </si>
  <si>
    <t>zzx 12</t>
  </si>
  <si>
    <t>a12q 374</t>
  </si>
  <si>
    <t>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</si>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</sst>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 Unicode MS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2" applyAlignment="1" applyProtection="1"/>
    <xf numFmtId="0" fontId="4" fillId="0" borderId="0" xfId="0" applyFont="1"/>
    <xf numFmtId="0" fontId="1" fillId="0" borderId="0" xfId="0" applyFont="1"/>
    <xf numFmtId="49" fontId="5" fillId="0" borderId="1" xfId="0" applyNumberFormat="1" applyFont="1" applyBorder="1" applyAlignment="1">
      <alignment horizontal="center"/>
    </xf>
    <xf numFmtId="49" fontId="6" fillId="0" borderId="0" xfId="0" applyNumberFormat="1" applyFont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forecasts.org/data/index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Rita.Flock@iv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"/>
  <sheetViews>
    <sheetView workbookViewId="0">
      <selection activeCell="B12" sqref="B12"/>
    </sheetView>
  </sheetViews>
  <sheetFormatPr defaultColWidth="9.09765625" defaultRowHeight="14" x14ac:dyDescent="0.3"/>
  <cols>
    <col min="1" max="1" width="9.09765625" style="1"/>
    <col min="2" max="2" width="29.296875" style="1" bestFit="1" customWidth="1"/>
    <col min="3" max="3" width="10.59765625" style="1" bestFit="1" customWidth="1"/>
    <col min="4" max="4" width="9.09765625" style="1"/>
    <col min="5" max="5" width="15.296875" style="1" customWidth="1"/>
    <col min="6" max="6" width="19.8984375" style="1" bestFit="1" customWidth="1"/>
    <col min="7" max="16384" width="9.09765625" style="1"/>
  </cols>
  <sheetData>
    <row r="2" spans="2:7" x14ac:dyDescent="0.3">
      <c r="C2" s="2" t="s">
        <v>301</v>
      </c>
      <c r="D2" s="2" t="s">
        <v>302</v>
      </c>
      <c r="E2" s="2" t="s">
        <v>2</v>
      </c>
      <c r="F2" s="2" t="s">
        <v>303</v>
      </c>
      <c r="G2" s="2" t="s">
        <v>308</v>
      </c>
    </row>
    <row r="3" spans="2:7" x14ac:dyDescent="0.3">
      <c r="B3" s="1" t="s">
        <v>304</v>
      </c>
      <c r="C3" s="1">
        <f>FIND(" ",B3)</f>
        <v>6</v>
      </c>
      <c r="D3" s="1">
        <f>FIND(" ",B3,C3+1)</f>
        <v>13</v>
      </c>
      <c r="E3" s="1" t="str">
        <f>LEFT(B3,D3-1)</f>
        <v>Allie Mcbeal</v>
      </c>
      <c r="F3" s="1" t="str">
        <f>RIGHT(B3,LEN(B3)-D3)</f>
        <v>1200 Lawyer Drive</v>
      </c>
      <c r="G3" s="1">
        <f>FIND(" ",B3,D3+1)</f>
        <v>18</v>
      </c>
    </row>
    <row r="4" spans="2:7" x14ac:dyDescent="0.3">
      <c r="B4" s="1" t="s">
        <v>305</v>
      </c>
      <c r="C4" s="1">
        <f t="shared" ref="C4:C6" si="0">FIND(" ",B4)</f>
        <v>5</v>
      </c>
      <c r="D4" s="1">
        <f t="shared" ref="D4:D6" si="1">FIND(" ",B4,C4+1)</f>
        <v>11</v>
      </c>
      <c r="E4" s="1" t="str">
        <f t="shared" ref="E4:E6" si="2">LEFT(B4,D4-1)</f>
        <v>Drew Carey</v>
      </c>
      <c r="F4" s="1" t="str">
        <f t="shared" ref="F4:F6" si="3">RIGHT(B4,LEN(B4)-D4)</f>
        <v>1000 Hollywood Lane</v>
      </c>
      <c r="G4" s="1">
        <f t="shared" ref="G4:G6" si="4">FIND(" ",B4,D4+1)</f>
        <v>16</v>
      </c>
    </row>
    <row r="5" spans="2:7" x14ac:dyDescent="0.3">
      <c r="B5" s="1" t="s">
        <v>306</v>
      </c>
      <c r="C5" s="1">
        <f t="shared" si="0"/>
        <v>8</v>
      </c>
      <c r="D5" s="1">
        <f t="shared" si="1"/>
        <v>15</v>
      </c>
      <c r="E5" s="1" t="str">
        <f t="shared" si="2"/>
        <v>Britney Spears</v>
      </c>
      <c r="F5" s="1" t="str">
        <f t="shared" si="3"/>
        <v>300 Singer Road</v>
      </c>
      <c r="G5" s="1">
        <f t="shared" si="4"/>
        <v>19</v>
      </c>
    </row>
    <row r="6" spans="2:7" x14ac:dyDescent="0.3">
      <c r="B6" s="1" t="s">
        <v>307</v>
      </c>
      <c r="C6" s="1">
        <f t="shared" si="0"/>
        <v>7</v>
      </c>
      <c r="D6" s="1">
        <f t="shared" si="1"/>
        <v>15</v>
      </c>
      <c r="E6" s="1" t="str">
        <f t="shared" si="2"/>
        <v>Peyton Manning</v>
      </c>
      <c r="F6" s="1" t="str">
        <f t="shared" si="3"/>
        <v>500 QB Street</v>
      </c>
      <c r="G6" s="1">
        <f t="shared" si="4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7"/>
  <sheetViews>
    <sheetView workbookViewId="0">
      <selection activeCell="F1" sqref="F1"/>
    </sheetView>
  </sheetViews>
  <sheetFormatPr defaultColWidth="9.09765625" defaultRowHeight="14" x14ac:dyDescent="0.3"/>
  <cols>
    <col min="1" max="1" width="9.09765625" style="1"/>
    <col min="2" max="2" width="12.3984375" style="1" customWidth="1"/>
    <col min="3" max="3" width="11.09765625" style="1" customWidth="1"/>
    <col min="4" max="4" width="9.09765625" style="1"/>
    <col min="5" max="5" width="16.296875" style="1" customWidth="1"/>
    <col min="6" max="16384" width="9.09765625" style="1"/>
  </cols>
  <sheetData>
    <row r="2" spans="2:4" x14ac:dyDescent="0.3">
      <c r="B2" s="1" t="s">
        <v>315</v>
      </c>
      <c r="C2" s="1" t="s">
        <v>321</v>
      </c>
      <c r="D2" s="1" t="s">
        <v>322</v>
      </c>
    </row>
    <row r="3" spans="2:4" x14ac:dyDescent="0.3">
      <c r="B3" s="1" t="s">
        <v>316</v>
      </c>
      <c r="C3" s="1" t="str">
        <f>LEFT(B3,FIND(" ",B3)-1)</f>
        <v>xa1</v>
      </c>
      <c r="D3" s="1" t="str">
        <f>RIGHT(B3,LEN(B3)-FIND(" ",B3)+1)</f>
        <v xml:space="preserve"> 304</v>
      </c>
    </row>
    <row r="4" spans="2:4" x14ac:dyDescent="0.3">
      <c r="B4" s="1" t="s">
        <v>317</v>
      </c>
      <c r="C4" s="1" t="str">
        <f t="shared" ref="C4:C7" si="0">LEFT(B4,FIND(" ",B4)-1)</f>
        <v>za23</v>
      </c>
      <c r="D4" s="1" t="str">
        <f t="shared" ref="D4:D7" si="1">RIGHT(B4,LEN(B4)-FIND(" ",B4)+1)</f>
        <v xml:space="preserve"> 23</v>
      </c>
    </row>
    <row r="5" spans="2:4" x14ac:dyDescent="0.3">
      <c r="B5" s="1" t="s">
        <v>318</v>
      </c>
      <c r="C5" s="1" t="str">
        <f t="shared" si="0"/>
        <v>xa13</v>
      </c>
      <c r="D5" s="1" t="str">
        <f t="shared" si="1"/>
        <v xml:space="preserve"> 4123</v>
      </c>
    </row>
    <row r="6" spans="2:4" x14ac:dyDescent="0.3">
      <c r="B6" s="1" t="s">
        <v>319</v>
      </c>
      <c r="C6" s="1" t="str">
        <f t="shared" si="0"/>
        <v>zzx</v>
      </c>
      <c r="D6" s="1" t="str">
        <f t="shared" si="1"/>
        <v xml:space="preserve"> 12</v>
      </c>
    </row>
    <row r="7" spans="2:4" x14ac:dyDescent="0.3">
      <c r="B7" s="1" t="s">
        <v>320</v>
      </c>
      <c r="C7" s="1" t="str">
        <f t="shared" si="0"/>
        <v>a12q</v>
      </c>
      <c r="D7" s="1" t="str">
        <f t="shared" si="1"/>
        <v xml:space="preserve"> 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D219"/>
  <sheetViews>
    <sheetView tabSelected="1" topLeftCell="A7" zoomScale="120" zoomScaleNormal="120" workbookViewId="0">
      <selection activeCell="D9" sqref="D9"/>
    </sheetView>
  </sheetViews>
  <sheetFormatPr defaultColWidth="8.8984375" defaultRowHeight="14" x14ac:dyDescent="0.3"/>
  <cols>
    <col min="1" max="1" width="22.09765625" style="1" customWidth="1"/>
    <col min="2" max="3" width="8.8984375" style="1"/>
    <col min="4" max="4" width="12.69921875" style="1" bestFit="1" customWidth="1"/>
    <col min="5" max="16384" width="8.8984375" style="1"/>
  </cols>
  <sheetData>
    <row r="1" spans="1:4" x14ac:dyDescent="0.3">
      <c r="A1" s="3" t="s">
        <v>4</v>
      </c>
    </row>
    <row r="3" spans="1:4" ht="14.55" x14ac:dyDescent="0.35">
      <c r="A3" s="4" t="s">
        <v>5</v>
      </c>
    </row>
    <row r="4" spans="1:4" ht="14.55" x14ac:dyDescent="0.35">
      <c r="A4" s="4" t="s">
        <v>6</v>
      </c>
    </row>
    <row r="5" spans="1:4" ht="14.55" x14ac:dyDescent="0.35">
      <c r="A5" s="4" t="s">
        <v>7</v>
      </c>
    </row>
    <row r="6" spans="1:4" ht="14.55" x14ac:dyDescent="0.35">
      <c r="A6" s="4" t="s">
        <v>8</v>
      </c>
    </row>
    <row r="8" spans="1:4" ht="14.55" x14ac:dyDescent="0.35">
      <c r="A8" s="4" t="s">
        <v>9</v>
      </c>
      <c r="B8" s="5" t="s">
        <v>0</v>
      </c>
      <c r="C8" s="5" t="s">
        <v>1</v>
      </c>
      <c r="D8" s="5" t="s">
        <v>10</v>
      </c>
    </row>
    <row r="10" spans="1:4" ht="14.55" x14ac:dyDescent="0.35">
      <c r="A10" s="4" t="s">
        <v>11</v>
      </c>
      <c r="B10" s="1" t="str">
        <f>LEFT(A10,FIND(".",A10)-1)</f>
        <v>1950</v>
      </c>
      <c r="C10" s="1" t="str">
        <f>MID(A10,FIND(".",A10)+1,1)</f>
        <v>1</v>
      </c>
      <c r="D10" s="1" t="str">
        <f>RIGHT(A10,LEN(A10)-(LEN(A10)-LEN(SUBSTITUTE(A10," ",""))+FIND(".",A10)+1))</f>
        <v>1618.4</v>
      </c>
    </row>
    <row r="11" spans="1:4" ht="14.55" x14ac:dyDescent="0.35">
      <c r="A11" s="4" t="s">
        <v>12</v>
      </c>
      <c r="B11" s="1" t="str">
        <f t="shared" ref="B11:B74" si="0">LEFT(A11,FIND(".",A11)-1)</f>
        <v>1950</v>
      </c>
      <c r="C11" s="1" t="str">
        <f t="shared" ref="C11:C74" si="1">MID(A11,FIND(".",A11)+1,1)</f>
        <v>2</v>
      </c>
      <c r="D11" s="1" t="str">
        <f t="shared" ref="D11:D74" si="2">RIGHT(A11,LEN(A11)-(LEN(A11)-LEN(SUBSTITUTE(A11," ",""))+FIND(".",A11)+1))</f>
        <v>1667.2</v>
      </c>
    </row>
    <row r="12" spans="1:4" ht="14.55" x14ac:dyDescent="0.35">
      <c r="A12" s="4" t="s">
        <v>13</v>
      </c>
      <c r="B12" s="1" t="str">
        <f t="shared" si="0"/>
        <v>1950</v>
      </c>
      <c r="C12" s="1" t="str">
        <f t="shared" si="1"/>
        <v>3</v>
      </c>
      <c r="D12" s="1" t="str">
        <f t="shared" si="2"/>
        <v>1733.1</v>
      </c>
    </row>
    <row r="13" spans="1:4" ht="14.55" x14ac:dyDescent="0.35">
      <c r="A13" s="4" t="s">
        <v>14</v>
      </c>
      <c r="B13" s="1" t="str">
        <f t="shared" si="0"/>
        <v>1950</v>
      </c>
      <c r="C13" s="1" t="str">
        <f t="shared" si="1"/>
        <v>4</v>
      </c>
      <c r="D13" s="1" t="str">
        <f t="shared" si="2"/>
        <v>1763.9</v>
      </c>
    </row>
    <row r="14" spans="1:4" ht="14.55" x14ac:dyDescent="0.35">
      <c r="A14" s="4" t="s">
        <v>15</v>
      </c>
      <c r="B14" s="1" t="str">
        <f t="shared" si="0"/>
        <v>1951</v>
      </c>
      <c r="C14" s="1" t="str">
        <f t="shared" si="1"/>
        <v>1</v>
      </c>
      <c r="D14" s="1" t="str">
        <f t="shared" si="2"/>
        <v>1782.9</v>
      </c>
    </row>
    <row r="15" spans="1:4" ht="14.55" x14ac:dyDescent="0.35">
      <c r="A15" s="4" t="s">
        <v>16</v>
      </c>
      <c r="B15" s="1" t="str">
        <f t="shared" si="0"/>
        <v>1951</v>
      </c>
      <c r="C15" s="1" t="str">
        <f t="shared" si="1"/>
        <v>2</v>
      </c>
      <c r="D15" s="1" t="str">
        <f t="shared" si="2"/>
        <v>1814.9</v>
      </c>
    </row>
    <row r="16" spans="1:4" ht="14.55" x14ac:dyDescent="0.35">
      <c r="A16" s="4" t="s">
        <v>17</v>
      </c>
      <c r="B16" s="1" t="str">
        <f t="shared" si="0"/>
        <v>1951</v>
      </c>
      <c r="C16" s="1" t="str">
        <f t="shared" si="1"/>
        <v>3</v>
      </c>
      <c r="D16" s="1" t="str">
        <f t="shared" si="2"/>
        <v>1851.6</v>
      </c>
    </row>
    <row r="17" spans="1:4" ht="14.55" x14ac:dyDescent="0.35">
      <c r="A17" s="4" t="s">
        <v>18</v>
      </c>
      <c r="B17" s="1" t="str">
        <f t="shared" si="0"/>
        <v>1951</v>
      </c>
      <c r="C17" s="1" t="str">
        <f t="shared" si="1"/>
        <v>4</v>
      </c>
      <c r="D17" s="1" t="str">
        <f t="shared" si="2"/>
        <v>1855.8</v>
      </c>
    </row>
    <row r="18" spans="1:4" ht="14.55" x14ac:dyDescent="0.35">
      <c r="A18" s="4" t="s">
        <v>19</v>
      </c>
      <c r="B18" s="1" t="str">
        <f t="shared" si="0"/>
        <v>1952</v>
      </c>
      <c r="C18" s="1" t="str">
        <f t="shared" si="1"/>
        <v>1</v>
      </c>
      <c r="D18" s="1" t="str">
        <f t="shared" si="2"/>
        <v>1876.7</v>
      </c>
    </row>
    <row r="19" spans="1:4" ht="14.55" x14ac:dyDescent="0.35">
      <c r="A19" s="4" t="s">
        <v>20</v>
      </c>
      <c r="B19" s="1" t="str">
        <f t="shared" si="0"/>
        <v>1952</v>
      </c>
      <c r="C19" s="1" t="str">
        <f t="shared" si="1"/>
        <v>2</v>
      </c>
      <c r="D19" s="1" t="str">
        <f t="shared" si="2"/>
        <v>1878.2</v>
      </c>
    </row>
    <row r="20" spans="1:4" ht="14.55" x14ac:dyDescent="0.35">
      <c r="A20" s="4" t="s">
        <v>21</v>
      </c>
      <c r="B20" s="1" t="str">
        <f t="shared" si="0"/>
        <v>1952</v>
      </c>
      <c r="C20" s="1" t="str">
        <f t="shared" si="1"/>
        <v>3</v>
      </c>
      <c r="D20" s="1" t="str">
        <f t="shared" si="2"/>
        <v>1889.9</v>
      </c>
    </row>
    <row r="21" spans="1:4" ht="14.55" x14ac:dyDescent="0.35">
      <c r="A21" s="4" t="s">
        <v>22</v>
      </c>
      <c r="B21" s="1" t="str">
        <f t="shared" si="0"/>
        <v>1952</v>
      </c>
      <c r="C21" s="1" t="str">
        <f t="shared" si="1"/>
        <v>4</v>
      </c>
      <c r="D21" s="1" t="str">
        <f t="shared" si="2"/>
        <v>1951.9</v>
      </c>
    </row>
    <row r="22" spans="1:4" ht="14.55" x14ac:dyDescent="0.35">
      <c r="A22" s="4" t="s">
        <v>23</v>
      </c>
      <c r="B22" s="1" t="str">
        <f t="shared" si="0"/>
        <v>1953</v>
      </c>
      <c r="C22" s="1" t="str">
        <f t="shared" si="1"/>
        <v>1</v>
      </c>
      <c r="D22" s="1" t="str">
        <f t="shared" si="2"/>
        <v>1987.4</v>
      </c>
    </row>
    <row r="23" spans="1:4" ht="14.55" x14ac:dyDescent="0.35">
      <c r="A23" s="4" t="s">
        <v>24</v>
      </c>
      <c r="B23" s="1" t="str">
        <f t="shared" si="0"/>
        <v>1953</v>
      </c>
      <c r="C23" s="1" t="str">
        <f t="shared" si="1"/>
        <v>2</v>
      </c>
      <c r="D23" s="1" t="str">
        <f t="shared" si="2"/>
        <v>2004.3</v>
      </c>
    </row>
    <row r="24" spans="1:4" ht="14.55" x14ac:dyDescent="0.35">
      <c r="A24" s="4" t="s">
        <v>25</v>
      </c>
      <c r="B24" s="1" t="str">
        <f t="shared" si="0"/>
        <v>1953</v>
      </c>
      <c r="C24" s="1" t="str">
        <f t="shared" si="1"/>
        <v>3</v>
      </c>
      <c r="D24" s="1" t="str">
        <f t="shared" si="2"/>
        <v>1990.2</v>
      </c>
    </row>
    <row r="25" spans="1:4" ht="14.55" x14ac:dyDescent="0.35">
      <c r="A25" s="4" t="s">
        <v>26</v>
      </c>
      <c r="B25" s="1" t="str">
        <f t="shared" si="0"/>
        <v>1953</v>
      </c>
      <c r="C25" s="1" t="str">
        <f t="shared" si="1"/>
        <v>4</v>
      </c>
      <c r="D25" s="1" t="str">
        <f t="shared" si="2"/>
        <v>1958.6</v>
      </c>
    </row>
    <row r="26" spans="1:4" ht="14.55" x14ac:dyDescent="0.35">
      <c r="A26" s="4" t="s">
        <v>27</v>
      </c>
      <c r="B26" s="1" t="str">
        <f t="shared" si="0"/>
        <v>1954</v>
      </c>
      <c r="C26" s="1" t="str">
        <f t="shared" si="1"/>
        <v>1</v>
      </c>
      <c r="D26" s="1" t="str">
        <f t="shared" si="2"/>
        <v>1949.7</v>
      </c>
    </row>
    <row r="27" spans="1:4" ht="14.55" x14ac:dyDescent="0.35">
      <c r="A27" s="4" t="s">
        <v>28</v>
      </c>
      <c r="B27" s="1" t="str">
        <f t="shared" si="0"/>
        <v>1954</v>
      </c>
      <c r="C27" s="1" t="str">
        <f t="shared" si="1"/>
        <v>2</v>
      </c>
      <c r="D27" s="1" t="str">
        <f t="shared" si="2"/>
        <v>1952.6</v>
      </c>
    </row>
    <row r="28" spans="1:4" ht="14.55" x14ac:dyDescent="0.35">
      <c r="A28" s="4" t="s">
        <v>29</v>
      </c>
      <c r="B28" s="1" t="str">
        <f t="shared" si="0"/>
        <v>1954</v>
      </c>
      <c r="C28" s="1" t="str">
        <f t="shared" si="1"/>
        <v>3</v>
      </c>
      <c r="D28" s="1" t="str">
        <f t="shared" si="2"/>
        <v>1973.7</v>
      </c>
    </row>
    <row r="29" spans="1:4" ht="14.55" x14ac:dyDescent="0.35">
      <c r="A29" s="4" t="s">
        <v>30</v>
      </c>
      <c r="B29" s="1" t="str">
        <f t="shared" si="0"/>
        <v>1954</v>
      </c>
      <c r="C29" s="1" t="str">
        <f t="shared" si="1"/>
        <v>4</v>
      </c>
      <c r="D29" s="1" t="str">
        <f t="shared" si="2"/>
        <v>2014.1</v>
      </c>
    </row>
    <row r="30" spans="1:4" ht="14.55" x14ac:dyDescent="0.35">
      <c r="A30" s="4" t="s">
        <v>31</v>
      </c>
      <c r="B30" s="1" t="str">
        <f t="shared" si="0"/>
        <v>1955</v>
      </c>
      <c r="C30" s="1" t="str">
        <f t="shared" si="1"/>
        <v>1</v>
      </c>
      <c r="D30" s="1" t="str">
        <f t="shared" si="2"/>
        <v>2071.6</v>
      </c>
    </row>
    <row r="31" spans="1:4" ht="14.55" x14ac:dyDescent="0.35">
      <c r="A31" s="4" t="s">
        <v>32</v>
      </c>
      <c r="B31" s="1" t="str">
        <f t="shared" si="0"/>
        <v>1955</v>
      </c>
      <c r="C31" s="1" t="str">
        <f t="shared" si="1"/>
        <v>2</v>
      </c>
      <c r="D31" s="1" t="str">
        <f t="shared" si="2"/>
        <v>2104.3</v>
      </c>
    </row>
    <row r="32" spans="1:4" ht="14.55" x14ac:dyDescent="0.35">
      <c r="A32" s="4" t="s">
        <v>33</v>
      </c>
      <c r="B32" s="1" t="str">
        <f t="shared" si="0"/>
        <v>1955</v>
      </c>
      <c r="C32" s="1" t="str">
        <f t="shared" si="1"/>
        <v>3</v>
      </c>
      <c r="D32" s="1" t="str">
        <f t="shared" si="2"/>
        <v>2132.4</v>
      </c>
    </row>
    <row r="33" spans="1:4" ht="14.55" x14ac:dyDescent="0.35">
      <c r="A33" s="4" t="s">
        <v>34</v>
      </c>
      <c r="B33" s="1" t="str">
        <f t="shared" si="0"/>
        <v>1955</v>
      </c>
      <c r="C33" s="1" t="str">
        <f t="shared" si="1"/>
        <v>4</v>
      </c>
      <c r="D33" s="1" t="str">
        <f t="shared" si="2"/>
        <v>2143.9</v>
      </c>
    </row>
    <row r="34" spans="1:4" ht="14.55" x14ac:dyDescent="0.35">
      <c r="A34" s="4" t="s">
        <v>35</v>
      </c>
      <c r="B34" s="1" t="str">
        <f t="shared" si="0"/>
        <v>1956</v>
      </c>
      <c r="C34" s="1" t="str">
        <f t="shared" si="1"/>
        <v>1</v>
      </c>
      <c r="D34" s="1" t="str">
        <f t="shared" si="2"/>
        <v>2136.4</v>
      </c>
    </row>
    <row r="35" spans="1:4" ht="14.55" x14ac:dyDescent="0.35">
      <c r="A35" s="4" t="s">
        <v>36</v>
      </c>
      <c r="B35" s="1" t="str">
        <f t="shared" si="0"/>
        <v>1956</v>
      </c>
      <c r="C35" s="1" t="str">
        <f t="shared" si="1"/>
        <v>2</v>
      </c>
      <c r="D35" s="1" t="str">
        <f t="shared" si="2"/>
        <v>2152.8</v>
      </c>
    </row>
    <row r="36" spans="1:4" ht="14.55" x14ac:dyDescent="0.35">
      <c r="A36" s="4" t="s">
        <v>37</v>
      </c>
      <c r="B36" s="1" t="str">
        <f t="shared" si="0"/>
        <v>1956</v>
      </c>
      <c r="C36" s="1" t="str">
        <f t="shared" si="1"/>
        <v>3</v>
      </c>
      <c r="D36" s="1" t="str">
        <f t="shared" si="2"/>
        <v>2150.8</v>
      </c>
    </row>
    <row r="37" spans="1:4" ht="14.55" x14ac:dyDescent="0.35">
      <c r="A37" s="4" t="s">
        <v>38</v>
      </c>
      <c r="B37" s="1" t="str">
        <f t="shared" si="0"/>
        <v>1956</v>
      </c>
      <c r="C37" s="1" t="str">
        <f t="shared" si="1"/>
        <v>4</v>
      </c>
      <c r="D37" s="1" t="str">
        <f t="shared" si="2"/>
        <v>2184.1</v>
      </c>
    </row>
    <row r="38" spans="1:4" ht="14.55" x14ac:dyDescent="0.35">
      <c r="A38" s="4" t="s">
        <v>39</v>
      </c>
      <c r="B38" s="1" t="str">
        <f t="shared" si="0"/>
        <v>1957</v>
      </c>
      <c r="C38" s="1" t="str">
        <f t="shared" si="1"/>
        <v>1</v>
      </c>
      <c r="D38" s="1" t="str">
        <f t="shared" si="2"/>
        <v>2198.8</v>
      </c>
    </row>
    <row r="39" spans="1:4" ht="14.55" x14ac:dyDescent="0.35">
      <c r="A39" s="4" t="s">
        <v>40</v>
      </c>
      <c r="B39" s="1" t="str">
        <f t="shared" si="0"/>
        <v>1957</v>
      </c>
      <c r="C39" s="1" t="str">
        <f t="shared" si="1"/>
        <v>2</v>
      </c>
      <c r="D39" s="1" t="str">
        <f t="shared" si="2"/>
        <v>2195.0</v>
      </c>
    </row>
    <row r="40" spans="1:4" ht="14.55" x14ac:dyDescent="0.35">
      <c r="A40" s="4" t="s">
        <v>41</v>
      </c>
      <c r="B40" s="1" t="str">
        <f t="shared" si="0"/>
        <v>1957</v>
      </c>
      <c r="C40" s="1" t="str">
        <f t="shared" si="1"/>
        <v>3</v>
      </c>
      <c r="D40" s="1" t="str">
        <f t="shared" si="2"/>
        <v>2215.5</v>
      </c>
    </row>
    <row r="41" spans="1:4" ht="14.55" x14ac:dyDescent="0.35">
      <c r="A41" s="4" t="s">
        <v>42</v>
      </c>
      <c r="B41" s="1" t="str">
        <f t="shared" si="0"/>
        <v>1957</v>
      </c>
      <c r="C41" s="1" t="str">
        <f t="shared" si="1"/>
        <v>4</v>
      </c>
      <c r="D41" s="1" t="str">
        <f t="shared" si="2"/>
        <v>2189.2</v>
      </c>
    </row>
    <row r="42" spans="1:4" ht="14.55" x14ac:dyDescent="0.35">
      <c r="A42" s="4" t="s">
        <v>43</v>
      </c>
      <c r="B42" s="1" t="str">
        <f t="shared" si="0"/>
        <v>1958</v>
      </c>
      <c r="C42" s="1" t="str">
        <f t="shared" si="1"/>
        <v>1</v>
      </c>
      <c r="D42" s="1" t="str">
        <f t="shared" si="2"/>
        <v>2131.0</v>
      </c>
    </row>
    <row r="43" spans="1:4" ht="14.55" x14ac:dyDescent="0.35">
      <c r="A43" s="4" t="s">
        <v>44</v>
      </c>
      <c r="B43" s="1" t="str">
        <f t="shared" si="0"/>
        <v>1958</v>
      </c>
      <c r="C43" s="1" t="str">
        <f t="shared" si="1"/>
        <v>2</v>
      </c>
      <c r="D43" s="1" t="str">
        <f t="shared" si="2"/>
        <v>2143.6</v>
      </c>
    </row>
    <row r="44" spans="1:4" ht="14.55" x14ac:dyDescent="0.35">
      <c r="A44" s="4" t="s">
        <v>45</v>
      </c>
      <c r="B44" s="1" t="str">
        <f t="shared" si="0"/>
        <v>1958</v>
      </c>
      <c r="C44" s="1" t="str">
        <f t="shared" si="1"/>
        <v>3</v>
      </c>
      <c r="D44" s="1" t="str">
        <f t="shared" si="2"/>
        <v>2190.9</v>
      </c>
    </row>
    <row r="45" spans="1:4" ht="14.55" x14ac:dyDescent="0.35">
      <c r="A45" s="4" t="s">
        <v>46</v>
      </c>
      <c r="B45" s="1" t="str">
        <f t="shared" si="0"/>
        <v>1958</v>
      </c>
      <c r="C45" s="1" t="str">
        <f t="shared" si="1"/>
        <v>4</v>
      </c>
      <c r="D45" s="1" t="str">
        <f t="shared" si="2"/>
        <v>2239.7</v>
      </c>
    </row>
    <row r="46" spans="1:4" ht="14.55" x14ac:dyDescent="0.35">
      <c r="A46" s="4" t="s">
        <v>47</v>
      </c>
      <c r="B46" s="1" t="str">
        <f t="shared" si="0"/>
        <v>1959</v>
      </c>
      <c r="C46" s="1" t="str">
        <f t="shared" si="1"/>
        <v>1</v>
      </c>
      <c r="D46" s="1" t="str">
        <f t="shared" si="2"/>
        <v>2286.2</v>
      </c>
    </row>
    <row r="47" spans="1:4" ht="14.55" x14ac:dyDescent="0.35">
      <c r="A47" s="4" t="s">
        <v>48</v>
      </c>
      <c r="B47" s="1" t="str">
        <f t="shared" si="0"/>
        <v>1959</v>
      </c>
      <c r="C47" s="1" t="str">
        <f t="shared" si="1"/>
        <v>2</v>
      </c>
      <c r="D47" s="1" t="str">
        <f t="shared" si="2"/>
        <v>2345.5</v>
      </c>
    </row>
    <row r="48" spans="1:4" ht="14.55" x14ac:dyDescent="0.35">
      <c r="A48" s="4" t="s">
        <v>49</v>
      </c>
      <c r="B48" s="1" t="str">
        <f t="shared" si="0"/>
        <v>1959</v>
      </c>
      <c r="C48" s="1" t="str">
        <f t="shared" si="1"/>
        <v>3</v>
      </c>
      <c r="D48" s="1" t="str">
        <f t="shared" si="2"/>
        <v>2345.5</v>
      </c>
    </row>
    <row r="49" spans="1:4" ht="14.55" x14ac:dyDescent="0.35">
      <c r="A49" s="4" t="s">
        <v>50</v>
      </c>
      <c r="B49" s="1" t="str">
        <f t="shared" si="0"/>
        <v>1959</v>
      </c>
      <c r="C49" s="1" t="str">
        <f t="shared" si="1"/>
        <v>4</v>
      </c>
      <c r="D49" s="1" t="str">
        <f t="shared" si="2"/>
        <v>2354.1</v>
      </c>
    </row>
    <row r="50" spans="1:4" ht="14.55" x14ac:dyDescent="0.35">
      <c r="A50" s="4" t="s">
        <v>51</v>
      </c>
      <c r="B50" s="1" t="str">
        <f t="shared" si="0"/>
        <v>1960</v>
      </c>
      <c r="C50" s="1" t="str">
        <f t="shared" si="1"/>
        <v>1</v>
      </c>
      <c r="D50" s="1" t="str">
        <f t="shared" si="2"/>
        <v>2405.4</v>
      </c>
    </row>
    <row r="51" spans="1:4" ht="14.55" x14ac:dyDescent="0.35">
      <c r="A51" s="4" t="s">
        <v>52</v>
      </c>
      <c r="B51" s="1" t="str">
        <f t="shared" si="0"/>
        <v>1960</v>
      </c>
      <c r="C51" s="1" t="str">
        <f t="shared" si="1"/>
        <v>2</v>
      </c>
      <c r="D51" s="1" t="str">
        <f t="shared" si="2"/>
        <v>2393.9</v>
      </c>
    </row>
    <row r="52" spans="1:4" ht="14.55" x14ac:dyDescent="0.35">
      <c r="A52" s="4" t="s">
        <v>53</v>
      </c>
      <c r="B52" s="1" t="str">
        <f t="shared" si="0"/>
        <v>1960</v>
      </c>
      <c r="C52" s="1" t="str">
        <f t="shared" si="1"/>
        <v>3</v>
      </c>
      <c r="D52" s="1" t="str">
        <f t="shared" si="2"/>
        <v>2398.9</v>
      </c>
    </row>
    <row r="53" spans="1:4" ht="14.55" x14ac:dyDescent="0.35">
      <c r="A53" s="4" t="s">
        <v>54</v>
      </c>
      <c r="B53" s="1" t="str">
        <f t="shared" si="0"/>
        <v>1960</v>
      </c>
      <c r="C53" s="1" t="str">
        <f t="shared" si="1"/>
        <v>4</v>
      </c>
      <c r="D53" s="1" t="str">
        <f t="shared" si="2"/>
        <v>2369.3</v>
      </c>
    </row>
    <row r="54" spans="1:4" ht="14.55" x14ac:dyDescent="0.35">
      <c r="A54" s="4" t="s">
        <v>55</v>
      </c>
      <c r="B54" s="1" t="str">
        <f t="shared" si="0"/>
        <v>1961</v>
      </c>
      <c r="C54" s="1" t="str">
        <f t="shared" si="1"/>
        <v>1</v>
      </c>
      <c r="D54" s="1" t="str">
        <f t="shared" si="2"/>
        <v>2383.7</v>
      </c>
    </row>
    <row r="55" spans="1:4" ht="14.55" x14ac:dyDescent="0.35">
      <c r="A55" s="4" t="s">
        <v>56</v>
      </c>
      <c r="B55" s="1" t="str">
        <f t="shared" si="0"/>
        <v>1961</v>
      </c>
      <c r="C55" s="1" t="str">
        <f t="shared" si="1"/>
        <v>2</v>
      </c>
      <c r="D55" s="1" t="str">
        <f t="shared" si="2"/>
        <v>2427.1</v>
      </c>
    </row>
    <row r="56" spans="1:4" ht="14.55" x14ac:dyDescent="0.35">
      <c r="A56" s="4" t="s">
        <v>57</v>
      </c>
      <c r="B56" s="1" t="str">
        <f t="shared" si="0"/>
        <v>1961</v>
      </c>
      <c r="C56" s="1" t="str">
        <f t="shared" si="1"/>
        <v>3</v>
      </c>
      <c r="D56" s="1" t="str">
        <f t="shared" si="2"/>
        <v>2467.2</v>
      </c>
    </row>
    <row r="57" spans="1:4" ht="14.55" x14ac:dyDescent="0.35">
      <c r="A57" s="4" t="s">
        <v>58</v>
      </c>
      <c r="B57" s="1" t="str">
        <f t="shared" si="0"/>
        <v>1961</v>
      </c>
      <c r="C57" s="1" t="str">
        <f t="shared" si="1"/>
        <v>4</v>
      </c>
      <c r="D57" s="1" t="str">
        <f t="shared" si="2"/>
        <v>2517.5</v>
      </c>
    </row>
    <row r="58" spans="1:4" ht="14.55" x14ac:dyDescent="0.35">
      <c r="A58" s="4" t="s">
        <v>59</v>
      </c>
      <c r="B58" s="1" t="str">
        <f t="shared" si="0"/>
        <v>1962</v>
      </c>
      <c r="C58" s="1" t="str">
        <f t="shared" si="1"/>
        <v>1</v>
      </c>
      <c r="D58" s="1" t="str">
        <f t="shared" si="2"/>
        <v>2561.0</v>
      </c>
    </row>
    <row r="59" spans="1:4" ht="14.55" x14ac:dyDescent="0.35">
      <c r="A59" s="4" t="s">
        <v>60</v>
      </c>
      <c r="B59" s="1" t="str">
        <f t="shared" si="0"/>
        <v>1962</v>
      </c>
      <c r="C59" s="1" t="str">
        <f t="shared" si="1"/>
        <v>2</v>
      </c>
      <c r="D59" s="1" t="str">
        <f t="shared" si="2"/>
        <v>2590.3</v>
      </c>
    </row>
    <row r="60" spans="1:4" ht="14.55" x14ac:dyDescent="0.35">
      <c r="A60" s="4" t="s">
        <v>61</v>
      </c>
      <c r="B60" s="1" t="str">
        <f t="shared" si="0"/>
        <v>1962</v>
      </c>
      <c r="C60" s="1" t="str">
        <f t="shared" si="1"/>
        <v>3</v>
      </c>
      <c r="D60" s="1" t="str">
        <f t="shared" si="2"/>
        <v>2615.7</v>
      </c>
    </row>
    <row r="61" spans="1:4" ht="14.55" x14ac:dyDescent="0.35">
      <c r="A61" s="4" t="s">
        <v>62</v>
      </c>
      <c r="B61" s="1" t="str">
        <f t="shared" si="0"/>
        <v>1962</v>
      </c>
      <c r="C61" s="1" t="str">
        <f t="shared" si="1"/>
        <v>4</v>
      </c>
      <c r="D61" s="1" t="str">
        <f t="shared" si="2"/>
        <v>2625.1</v>
      </c>
    </row>
    <row r="62" spans="1:4" ht="14.55" x14ac:dyDescent="0.35">
      <c r="A62" s="4" t="s">
        <v>63</v>
      </c>
      <c r="B62" s="1" t="str">
        <f t="shared" si="0"/>
        <v>1963</v>
      </c>
      <c r="C62" s="1" t="str">
        <f t="shared" si="1"/>
        <v>1</v>
      </c>
      <c r="D62" s="1" t="str">
        <f t="shared" si="2"/>
        <v>2654.8</v>
      </c>
    </row>
    <row r="63" spans="1:4" ht="14.55" x14ac:dyDescent="0.35">
      <c r="A63" s="4" t="s">
        <v>64</v>
      </c>
      <c r="B63" s="1" t="str">
        <f t="shared" si="0"/>
        <v>1963</v>
      </c>
      <c r="C63" s="1" t="str">
        <f t="shared" si="1"/>
        <v>2</v>
      </c>
      <c r="D63" s="1" t="str">
        <f t="shared" si="2"/>
        <v>2688.2</v>
      </c>
    </row>
    <row r="64" spans="1:4" ht="14.55" x14ac:dyDescent="0.35">
      <c r="A64" s="4" t="s">
        <v>65</v>
      </c>
      <c r="B64" s="1" t="str">
        <f t="shared" si="0"/>
        <v>1963</v>
      </c>
      <c r="C64" s="1" t="str">
        <f t="shared" si="1"/>
        <v>3</v>
      </c>
      <c r="D64" s="1" t="str">
        <f t="shared" si="2"/>
        <v>2739.8</v>
      </c>
    </row>
    <row r="65" spans="1:4" ht="14.55" x14ac:dyDescent="0.35">
      <c r="A65" s="4" t="s">
        <v>66</v>
      </c>
      <c r="B65" s="1" t="str">
        <f t="shared" si="0"/>
        <v>1963</v>
      </c>
      <c r="C65" s="1" t="str">
        <f t="shared" si="1"/>
        <v>4</v>
      </c>
      <c r="D65" s="1" t="str">
        <f t="shared" si="2"/>
        <v>2760.3</v>
      </c>
    </row>
    <row r="66" spans="1:4" ht="14.55" x14ac:dyDescent="0.35">
      <c r="A66" s="4" t="s">
        <v>67</v>
      </c>
      <c r="B66" s="1" t="str">
        <f t="shared" si="0"/>
        <v>1964</v>
      </c>
      <c r="C66" s="1" t="str">
        <f t="shared" si="1"/>
        <v>1</v>
      </c>
      <c r="D66" s="1" t="str">
        <f t="shared" si="2"/>
        <v>2823.2</v>
      </c>
    </row>
    <row r="67" spans="1:4" ht="14.55" x14ac:dyDescent="0.35">
      <c r="A67" s="4" t="s">
        <v>68</v>
      </c>
      <c r="B67" s="1" t="str">
        <f t="shared" si="0"/>
        <v>1964</v>
      </c>
      <c r="C67" s="1" t="str">
        <f t="shared" si="1"/>
        <v>2</v>
      </c>
      <c r="D67" s="1" t="str">
        <f t="shared" si="2"/>
        <v>2855.7</v>
      </c>
    </row>
    <row r="68" spans="1:4" ht="14.55" x14ac:dyDescent="0.35">
      <c r="A68" s="4" t="s">
        <v>69</v>
      </c>
      <c r="B68" s="1" t="str">
        <f t="shared" si="0"/>
        <v>1964</v>
      </c>
      <c r="C68" s="1" t="str">
        <f t="shared" si="1"/>
        <v>3</v>
      </c>
      <c r="D68" s="1" t="str">
        <f t="shared" si="2"/>
        <v>2894.7</v>
      </c>
    </row>
    <row r="69" spans="1:4" ht="14.55" x14ac:dyDescent="0.35">
      <c r="A69" s="4" t="s">
        <v>70</v>
      </c>
      <c r="B69" s="1" t="str">
        <f t="shared" si="0"/>
        <v>1964</v>
      </c>
      <c r="C69" s="1" t="str">
        <f t="shared" si="1"/>
        <v>4</v>
      </c>
      <c r="D69" s="1" t="str">
        <f t="shared" si="2"/>
        <v>2900.5</v>
      </c>
    </row>
    <row r="70" spans="1:4" ht="14.55" x14ac:dyDescent="0.35">
      <c r="A70" s="4" t="s">
        <v>71</v>
      </c>
      <c r="B70" s="1" t="str">
        <f t="shared" si="0"/>
        <v>1965</v>
      </c>
      <c r="C70" s="1" t="str">
        <f t="shared" si="1"/>
        <v>1</v>
      </c>
      <c r="D70" s="1" t="str">
        <f t="shared" si="2"/>
        <v>2974.0</v>
      </c>
    </row>
    <row r="71" spans="1:4" ht="14.55" x14ac:dyDescent="0.35">
      <c r="A71" s="4" t="s">
        <v>72</v>
      </c>
      <c r="B71" s="1" t="str">
        <f t="shared" si="0"/>
        <v>1965</v>
      </c>
      <c r="C71" s="1" t="str">
        <f t="shared" si="1"/>
        <v>2</v>
      </c>
      <c r="D71" s="1" t="str">
        <f t="shared" si="2"/>
        <v>3014.6</v>
      </c>
    </row>
    <row r="72" spans="1:4" ht="14.55" x14ac:dyDescent="0.35">
      <c r="A72" s="4" t="s">
        <v>73</v>
      </c>
      <c r="B72" s="1" t="str">
        <f t="shared" si="0"/>
        <v>1965</v>
      </c>
      <c r="C72" s="1" t="str">
        <f t="shared" si="1"/>
        <v>3</v>
      </c>
      <c r="D72" s="1" t="str">
        <f t="shared" si="2"/>
        <v>3073.6</v>
      </c>
    </row>
    <row r="73" spans="1:4" ht="14.55" x14ac:dyDescent="0.35">
      <c r="A73" s="4" t="s">
        <v>74</v>
      </c>
      <c r="B73" s="1" t="str">
        <f t="shared" si="0"/>
        <v>1965</v>
      </c>
      <c r="C73" s="1" t="str">
        <f t="shared" si="1"/>
        <v>4</v>
      </c>
      <c r="D73" s="1" t="str">
        <f t="shared" si="2"/>
        <v>3144.5</v>
      </c>
    </row>
    <row r="74" spans="1:4" ht="14.55" x14ac:dyDescent="0.35">
      <c r="A74" s="4" t="s">
        <v>75</v>
      </c>
      <c r="B74" s="1" t="str">
        <f t="shared" si="0"/>
        <v>1966</v>
      </c>
      <c r="C74" s="1" t="str">
        <f t="shared" si="1"/>
        <v>1</v>
      </c>
      <c r="D74" s="1" t="str">
        <f t="shared" si="2"/>
        <v>3222.6</v>
      </c>
    </row>
    <row r="75" spans="1:4" ht="14.55" x14ac:dyDescent="0.35">
      <c r="A75" s="4" t="s">
        <v>76</v>
      </c>
      <c r="B75" s="1" t="str">
        <f t="shared" ref="B75:B138" si="3">LEFT(A75,FIND(".",A75)-1)</f>
        <v>1966</v>
      </c>
      <c r="C75" s="1" t="str">
        <f t="shared" ref="C75:C138" si="4">MID(A75,FIND(".",A75)+1,1)</f>
        <v>2</v>
      </c>
      <c r="D75" s="1" t="str">
        <f t="shared" ref="D75:D138" si="5">RIGHT(A75,LEN(A75)-(LEN(A75)-LEN(SUBSTITUTE(A75," ",""))+FIND(".",A75)+1))</f>
        <v>3234.8</v>
      </c>
    </row>
    <row r="76" spans="1:4" ht="14.55" x14ac:dyDescent="0.35">
      <c r="A76" s="4" t="s">
        <v>77</v>
      </c>
      <c r="B76" s="1" t="str">
        <f t="shared" si="3"/>
        <v>1966</v>
      </c>
      <c r="C76" s="1" t="str">
        <f t="shared" si="4"/>
        <v>3</v>
      </c>
      <c r="D76" s="1" t="str">
        <f t="shared" si="5"/>
        <v>3254.7</v>
      </c>
    </row>
    <row r="77" spans="1:4" ht="14.55" x14ac:dyDescent="0.35">
      <c r="A77" s="4" t="s">
        <v>78</v>
      </c>
      <c r="B77" s="1" t="str">
        <f t="shared" si="3"/>
        <v>1966</v>
      </c>
      <c r="C77" s="1" t="str">
        <f t="shared" si="4"/>
        <v>4</v>
      </c>
      <c r="D77" s="1" t="str">
        <f t="shared" si="5"/>
        <v>3283.7</v>
      </c>
    </row>
    <row r="78" spans="1:4" ht="14.55" x14ac:dyDescent="0.35">
      <c r="A78" s="4" t="s">
        <v>79</v>
      </c>
      <c r="B78" s="1" t="str">
        <f t="shared" si="3"/>
        <v>1967</v>
      </c>
      <c r="C78" s="1" t="str">
        <f t="shared" si="4"/>
        <v>1</v>
      </c>
      <c r="D78" s="1" t="str">
        <f t="shared" si="5"/>
        <v>3313.4</v>
      </c>
    </row>
    <row r="79" spans="1:4" ht="14.55" x14ac:dyDescent="0.35">
      <c r="A79" s="4" t="s">
        <v>80</v>
      </c>
      <c r="B79" s="1" t="str">
        <f t="shared" si="3"/>
        <v>1967</v>
      </c>
      <c r="C79" s="1" t="str">
        <f t="shared" si="4"/>
        <v>2</v>
      </c>
      <c r="D79" s="1" t="str">
        <f t="shared" si="5"/>
        <v>3310.7</v>
      </c>
    </row>
    <row r="80" spans="1:4" ht="14.55" x14ac:dyDescent="0.35">
      <c r="A80" s="4" t="s">
        <v>81</v>
      </c>
      <c r="B80" s="1" t="str">
        <f t="shared" si="3"/>
        <v>1967</v>
      </c>
      <c r="C80" s="1" t="str">
        <f t="shared" si="4"/>
        <v>3</v>
      </c>
      <c r="D80" s="1" t="str">
        <f t="shared" si="5"/>
        <v>3336.6</v>
      </c>
    </row>
    <row r="81" spans="1:4" ht="14.55" x14ac:dyDescent="0.35">
      <c r="A81" s="4" t="s">
        <v>82</v>
      </c>
      <c r="B81" s="1" t="str">
        <f t="shared" si="3"/>
        <v>1967</v>
      </c>
      <c r="C81" s="1" t="str">
        <f t="shared" si="4"/>
        <v>4</v>
      </c>
      <c r="D81" s="1" t="str">
        <f t="shared" si="5"/>
        <v>3360.8</v>
      </c>
    </row>
    <row r="82" spans="1:4" ht="14.55" x14ac:dyDescent="0.35">
      <c r="A82" s="4" t="s">
        <v>83</v>
      </c>
      <c r="B82" s="1" t="str">
        <f t="shared" si="3"/>
        <v>1968</v>
      </c>
      <c r="C82" s="1" t="str">
        <f t="shared" si="4"/>
        <v>1</v>
      </c>
      <c r="D82" s="1" t="str">
        <f t="shared" si="5"/>
        <v>3429.2</v>
      </c>
    </row>
    <row r="83" spans="1:4" ht="14.55" x14ac:dyDescent="0.35">
      <c r="A83" s="4" t="s">
        <v>84</v>
      </c>
      <c r="B83" s="1" t="str">
        <f t="shared" si="3"/>
        <v>1968</v>
      </c>
      <c r="C83" s="1" t="str">
        <f t="shared" si="4"/>
        <v>2</v>
      </c>
      <c r="D83" s="1" t="str">
        <f t="shared" si="5"/>
        <v>3488.3</v>
      </c>
    </row>
    <row r="84" spans="1:4" ht="14.55" x14ac:dyDescent="0.35">
      <c r="A84" s="4" t="s">
        <v>85</v>
      </c>
      <c r="B84" s="1" t="str">
        <f t="shared" si="3"/>
        <v>1968</v>
      </c>
      <c r="C84" s="1" t="str">
        <f t="shared" si="4"/>
        <v>3</v>
      </c>
      <c r="D84" s="1" t="str">
        <f t="shared" si="5"/>
        <v>3513.4</v>
      </c>
    </row>
    <row r="85" spans="1:4" ht="14.55" x14ac:dyDescent="0.35">
      <c r="A85" s="4" t="s">
        <v>86</v>
      </c>
      <c r="B85" s="1" t="str">
        <f t="shared" si="3"/>
        <v>1968</v>
      </c>
      <c r="C85" s="1" t="str">
        <f t="shared" si="4"/>
        <v>4</v>
      </c>
      <c r="D85" s="1" t="str">
        <f t="shared" si="5"/>
        <v>3528.1</v>
      </c>
    </row>
    <row r="86" spans="1:4" ht="14.55" x14ac:dyDescent="0.35">
      <c r="A86" s="4" t="s">
        <v>87</v>
      </c>
      <c r="B86" s="1" t="str">
        <f t="shared" si="3"/>
        <v>1969</v>
      </c>
      <c r="C86" s="1" t="str">
        <f t="shared" si="4"/>
        <v>1</v>
      </c>
      <c r="D86" s="1" t="str">
        <f t="shared" si="5"/>
        <v>3582.2</v>
      </c>
    </row>
    <row r="87" spans="1:4" ht="14.55" x14ac:dyDescent="0.35">
      <c r="A87" s="4" t="s">
        <v>88</v>
      </c>
      <c r="B87" s="1" t="str">
        <f t="shared" si="3"/>
        <v>1969</v>
      </c>
      <c r="C87" s="1" t="str">
        <f t="shared" si="4"/>
        <v>2</v>
      </c>
      <c r="D87" s="1" t="str">
        <f t="shared" si="5"/>
        <v>3590.6</v>
      </c>
    </row>
    <row r="88" spans="1:4" ht="14.55" x14ac:dyDescent="0.35">
      <c r="A88" s="4" t="s">
        <v>89</v>
      </c>
      <c r="B88" s="1" t="str">
        <f t="shared" si="3"/>
        <v>1969</v>
      </c>
      <c r="C88" s="1" t="str">
        <f t="shared" si="4"/>
        <v>3</v>
      </c>
      <c r="D88" s="1" t="str">
        <f t="shared" si="5"/>
        <v>3610.3</v>
      </c>
    </row>
    <row r="89" spans="1:4" ht="14.55" x14ac:dyDescent="0.35">
      <c r="A89" s="4" t="s">
        <v>90</v>
      </c>
      <c r="B89" s="1" t="str">
        <f t="shared" si="3"/>
        <v>1969</v>
      </c>
      <c r="C89" s="1" t="str">
        <f t="shared" si="4"/>
        <v>4</v>
      </c>
      <c r="D89" s="1" t="str">
        <f t="shared" si="5"/>
        <v>3593.3</v>
      </c>
    </row>
    <row r="90" spans="1:4" ht="14.55" x14ac:dyDescent="0.35">
      <c r="A90" s="4" t="s">
        <v>91</v>
      </c>
      <c r="B90" s="1" t="str">
        <f t="shared" si="3"/>
        <v>1970</v>
      </c>
      <c r="C90" s="1" t="str">
        <f t="shared" si="4"/>
        <v>1</v>
      </c>
      <c r="D90" s="1" t="str">
        <f t="shared" si="5"/>
        <v>3589.1</v>
      </c>
    </row>
    <row r="91" spans="1:4" ht="14.55" x14ac:dyDescent="0.35">
      <c r="A91" s="4" t="s">
        <v>92</v>
      </c>
      <c r="B91" s="1" t="str">
        <f t="shared" si="3"/>
        <v>1970</v>
      </c>
      <c r="C91" s="1" t="str">
        <f t="shared" si="4"/>
        <v>2</v>
      </c>
      <c r="D91" s="1" t="str">
        <f t="shared" si="5"/>
        <v>3597.4</v>
      </c>
    </row>
    <row r="92" spans="1:4" ht="14.55" x14ac:dyDescent="0.35">
      <c r="A92" s="4" t="s">
        <v>93</v>
      </c>
      <c r="B92" s="1" t="str">
        <f t="shared" si="3"/>
        <v>1970</v>
      </c>
      <c r="C92" s="1" t="str">
        <f t="shared" si="4"/>
        <v>3</v>
      </c>
      <c r="D92" s="1" t="str">
        <f t="shared" si="5"/>
        <v>3628.3</v>
      </c>
    </row>
    <row r="93" spans="1:4" ht="14.55" x14ac:dyDescent="0.35">
      <c r="A93" s="4" t="s">
        <v>94</v>
      </c>
      <c r="B93" s="1" t="str">
        <f t="shared" si="3"/>
        <v>1970</v>
      </c>
      <c r="C93" s="1" t="str">
        <f t="shared" si="4"/>
        <v>4</v>
      </c>
      <c r="D93" s="1" t="str">
        <f t="shared" si="5"/>
        <v>3587.6</v>
      </c>
    </row>
    <row r="94" spans="1:4" ht="14.55" x14ac:dyDescent="0.35">
      <c r="A94" s="4" t="s">
        <v>95</v>
      </c>
      <c r="B94" s="1" t="str">
        <f t="shared" si="3"/>
        <v>1971</v>
      </c>
      <c r="C94" s="1" t="str">
        <f t="shared" si="4"/>
        <v>1</v>
      </c>
      <c r="D94" s="1" t="str">
        <f t="shared" si="5"/>
        <v>3691.3</v>
      </c>
    </row>
    <row r="95" spans="1:4" ht="14.55" x14ac:dyDescent="0.35">
      <c r="A95" s="4" t="s">
        <v>96</v>
      </c>
      <c r="B95" s="1" t="str">
        <f t="shared" si="3"/>
        <v>1971</v>
      </c>
      <c r="C95" s="1" t="str">
        <f t="shared" si="4"/>
        <v>2</v>
      </c>
      <c r="D95" s="1" t="str">
        <f t="shared" si="5"/>
        <v>3712.8</v>
      </c>
    </row>
    <row r="96" spans="1:4" ht="14.55" x14ac:dyDescent="0.35">
      <c r="A96" s="4" t="s">
        <v>97</v>
      </c>
      <c r="B96" s="1" t="str">
        <f t="shared" si="3"/>
        <v>1971</v>
      </c>
      <c r="C96" s="1" t="str">
        <f t="shared" si="4"/>
        <v>3</v>
      </c>
      <c r="D96" s="1" t="str">
        <f t="shared" si="5"/>
        <v>3738.4</v>
      </c>
    </row>
    <row r="97" spans="1:4" ht="14.55" x14ac:dyDescent="0.35">
      <c r="A97" s="4" t="s">
        <v>98</v>
      </c>
      <c r="B97" s="1" t="str">
        <f t="shared" si="3"/>
        <v>1971</v>
      </c>
      <c r="C97" s="1" t="str">
        <f t="shared" si="4"/>
        <v>4</v>
      </c>
      <c r="D97" s="1" t="str">
        <f t="shared" si="5"/>
        <v>3749.2</v>
      </c>
    </row>
    <row r="98" spans="1:4" ht="14.55" x14ac:dyDescent="0.35">
      <c r="A98" s="4" t="s">
        <v>99</v>
      </c>
      <c r="B98" s="1" t="str">
        <f t="shared" si="3"/>
        <v>1972</v>
      </c>
      <c r="C98" s="1" t="str">
        <f t="shared" si="4"/>
        <v>1</v>
      </c>
      <c r="D98" s="1" t="str">
        <f t="shared" si="5"/>
        <v>3823.4</v>
      </c>
    </row>
    <row r="99" spans="1:4" ht="14.55" x14ac:dyDescent="0.35">
      <c r="A99" s="4" t="s">
        <v>100</v>
      </c>
      <c r="B99" s="1" t="str">
        <f t="shared" si="3"/>
        <v>1972</v>
      </c>
      <c r="C99" s="1" t="str">
        <f t="shared" si="4"/>
        <v>2</v>
      </c>
      <c r="D99" s="1" t="str">
        <f t="shared" si="5"/>
        <v>3910.0</v>
      </c>
    </row>
    <row r="100" spans="1:4" ht="14.55" x14ac:dyDescent="0.35">
      <c r="A100" s="4" t="s">
        <v>101</v>
      </c>
      <c r="B100" s="1" t="str">
        <f t="shared" si="3"/>
        <v>1972</v>
      </c>
      <c r="C100" s="1" t="str">
        <f t="shared" si="4"/>
        <v>3</v>
      </c>
      <c r="D100" s="1" t="str">
        <f t="shared" si="5"/>
        <v>3950.7</v>
      </c>
    </row>
    <row r="101" spans="1:4" ht="14.55" x14ac:dyDescent="0.35">
      <c r="A101" s="4" t="s">
        <v>102</v>
      </c>
      <c r="B101" s="1" t="str">
        <f t="shared" si="3"/>
        <v>1972</v>
      </c>
      <c r="C101" s="1" t="str">
        <f t="shared" si="4"/>
        <v>4</v>
      </c>
      <c r="D101" s="1" t="str">
        <f t="shared" si="5"/>
        <v>4018.7</v>
      </c>
    </row>
    <row r="102" spans="1:4" ht="14.55" x14ac:dyDescent="0.35">
      <c r="A102" s="4" t="s">
        <v>103</v>
      </c>
      <c r="B102" s="1" t="str">
        <f t="shared" si="3"/>
        <v>1973</v>
      </c>
      <c r="C102" s="1" t="str">
        <f t="shared" si="4"/>
        <v>1</v>
      </c>
      <c r="D102" s="1" t="str">
        <f t="shared" si="5"/>
        <v>4125.0</v>
      </c>
    </row>
    <row r="103" spans="1:4" ht="14.55" x14ac:dyDescent="0.35">
      <c r="A103" s="4" t="s">
        <v>104</v>
      </c>
      <c r="B103" s="1" t="str">
        <f t="shared" si="3"/>
        <v>1973</v>
      </c>
      <c r="C103" s="1" t="str">
        <f t="shared" si="4"/>
        <v>2</v>
      </c>
      <c r="D103" s="1" t="str">
        <f t="shared" si="5"/>
        <v>4168.3</v>
      </c>
    </row>
    <row r="104" spans="1:4" ht="14.55" x14ac:dyDescent="0.35">
      <c r="A104" s="4" t="s">
        <v>105</v>
      </c>
      <c r="B104" s="1" t="str">
        <f t="shared" si="3"/>
        <v>1973</v>
      </c>
      <c r="C104" s="1" t="str">
        <f t="shared" si="4"/>
        <v>3</v>
      </c>
      <c r="D104" s="1" t="str">
        <f t="shared" si="5"/>
        <v>4158.0</v>
      </c>
    </row>
    <row r="105" spans="1:4" ht="14.55" x14ac:dyDescent="0.35">
      <c r="A105" s="4" t="s">
        <v>106</v>
      </c>
      <c r="B105" s="1" t="str">
        <f t="shared" si="3"/>
        <v>1973</v>
      </c>
      <c r="C105" s="1" t="str">
        <f t="shared" si="4"/>
        <v>4</v>
      </c>
      <c r="D105" s="1" t="str">
        <f t="shared" si="5"/>
        <v>4192.5</v>
      </c>
    </row>
    <row r="106" spans="1:4" ht="14.55" x14ac:dyDescent="0.35">
      <c r="A106" s="4" t="s">
        <v>107</v>
      </c>
      <c r="B106" s="1" t="str">
        <f t="shared" si="3"/>
        <v>1974</v>
      </c>
      <c r="C106" s="1" t="str">
        <f t="shared" si="4"/>
        <v>1</v>
      </c>
      <c r="D106" s="1" t="str">
        <f t="shared" si="5"/>
        <v>4168.1</v>
      </c>
    </row>
    <row r="107" spans="1:4" ht="14.55" x14ac:dyDescent="0.35">
      <c r="A107" s="4" t="s">
        <v>108</v>
      </c>
      <c r="B107" s="1" t="str">
        <f t="shared" si="3"/>
        <v>1974</v>
      </c>
      <c r="C107" s="1" t="str">
        <f t="shared" si="4"/>
        <v>2</v>
      </c>
      <c r="D107" s="1" t="str">
        <f t="shared" si="5"/>
        <v>4176.5</v>
      </c>
    </row>
    <row r="108" spans="1:4" ht="14.55" x14ac:dyDescent="0.35">
      <c r="A108" s="4" t="s">
        <v>109</v>
      </c>
      <c r="B108" s="1" t="str">
        <f t="shared" si="3"/>
        <v>1974</v>
      </c>
      <c r="C108" s="1" t="str">
        <f t="shared" si="4"/>
        <v>3</v>
      </c>
      <c r="D108" s="1" t="str">
        <f t="shared" si="5"/>
        <v>4126.5</v>
      </c>
    </row>
    <row r="109" spans="1:4" ht="14.55" x14ac:dyDescent="0.35">
      <c r="A109" s="4" t="s">
        <v>110</v>
      </c>
      <c r="B109" s="1" t="str">
        <f t="shared" si="3"/>
        <v>1974</v>
      </c>
      <c r="C109" s="1" t="str">
        <f t="shared" si="4"/>
        <v>4</v>
      </c>
      <c r="D109" s="1" t="str">
        <f t="shared" si="5"/>
        <v>4098.0</v>
      </c>
    </row>
    <row r="110" spans="1:4" ht="14.55" x14ac:dyDescent="0.35">
      <c r="A110" s="4" t="s">
        <v>111</v>
      </c>
      <c r="B110" s="1" t="str">
        <f t="shared" si="3"/>
        <v>1975</v>
      </c>
      <c r="C110" s="1" t="str">
        <f t="shared" si="4"/>
        <v>1</v>
      </c>
      <c r="D110" s="1" t="str">
        <f t="shared" si="5"/>
        <v>4040.1</v>
      </c>
    </row>
    <row r="111" spans="1:4" ht="14.55" x14ac:dyDescent="0.35">
      <c r="A111" s="4" t="s">
        <v>112</v>
      </c>
      <c r="B111" s="1" t="str">
        <f t="shared" si="3"/>
        <v>1975</v>
      </c>
      <c r="C111" s="1" t="str">
        <f t="shared" si="4"/>
        <v>2</v>
      </c>
      <c r="D111" s="1" t="str">
        <f t="shared" si="5"/>
        <v>4075.6</v>
      </c>
    </row>
    <row r="112" spans="1:4" ht="14.55" x14ac:dyDescent="0.35">
      <c r="A112" s="4" t="s">
        <v>113</v>
      </c>
      <c r="B112" s="1" t="str">
        <f t="shared" si="3"/>
        <v>1975</v>
      </c>
      <c r="C112" s="1" t="str">
        <f t="shared" si="4"/>
        <v>3</v>
      </c>
      <c r="D112" s="1" t="str">
        <f t="shared" si="5"/>
        <v>4148.4</v>
      </c>
    </row>
    <row r="113" spans="1:4" ht="14.55" x14ac:dyDescent="0.35">
      <c r="A113" s="4" t="s">
        <v>114</v>
      </c>
      <c r="B113" s="1" t="str">
        <f t="shared" si="3"/>
        <v>1975</v>
      </c>
      <c r="C113" s="1" t="str">
        <f t="shared" si="4"/>
        <v>4</v>
      </c>
      <c r="D113" s="1" t="str">
        <f t="shared" si="5"/>
        <v>4206.7</v>
      </c>
    </row>
    <row r="114" spans="1:4" ht="14.55" x14ac:dyDescent="0.35">
      <c r="A114" s="4" t="s">
        <v>115</v>
      </c>
      <c r="B114" s="1" t="str">
        <f t="shared" si="3"/>
        <v>1976</v>
      </c>
      <c r="C114" s="1" t="str">
        <f t="shared" si="4"/>
        <v>1</v>
      </c>
      <c r="D114" s="1" t="str">
        <f t="shared" si="5"/>
        <v>4304.2</v>
      </c>
    </row>
    <row r="115" spans="1:4" ht="14.55" x14ac:dyDescent="0.35">
      <c r="A115" s="4" t="s">
        <v>116</v>
      </c>
      <c r="B115" s="1" t="str">
        <f t="shared" si="3"/>
        <v>1976</v>
      </c>
      <c r="C115" s="1" t="str">
        <f t="shared" si="4"/>
        <v>2</v>
      </c>
      <c r="D115" s="1" t="str">
        <f t="shared" si="5"/>
        <v>4341.2</v>
      </c>
    </row>
    <row r="116" spans="1:4" ht="14.55" x14ac:dyDescent="0.35">
      <c r="A116" s="4" t="s">
        <v>117</v>
      </c>
      <c r="B116" s="1" t="str">
        <f t="shared" si="3"/>
        <v>1976</v>
      </c>
      <c r="C116" s="1" t="str">
        <f t="shared" si="4"/>
        <v>3</v>
      </c>
      <c r="D116" s="1" t="str">
        <f t="shared" si="5"/>
        <v>4362.0</v>
      </c>
    </row>
    <row r="117" spans="1:4" ht="14.55" x14ac:dyDescent="0.35">
      <c r="A117" s="4" t="s">
        <v>118</v>
      </c>
      <c r="B117" s="1" t="str">
        <f t="shared" si="3"/>
        <v>1976</v>
      </c>
      <c r="C117" s="1" t="str">
        <f t="shared" si="4"/>
        <v>4</v>
      </c>
      <c r="D117" s="1" t="str">
        <f t="shared" si="5"/>
        <v>4398.4</v>
      </c>
    </row>
    <row r="118" spans="1:4" ht="14.55" x14ac:dyDescent="0.35">
      <c r="A118" s="4" t="s">
        <v>119</v>
      </c>
      <c r="B118" s="1" t="str">
        <f t="shared" si="3"/>
        <v>1977</v>
      </c>
      <c r="C118" s="1" t="str">
        <f t="shared" si="4"/>
        <v>1</v>
      </c>
      <c r="D118" s="1" t="str">
        <f t="shared" si="5"/>
        <v>4457.6</v>
      </c>
    </row>
    <row r="119" spans="1:4" ht="14.55" x14ac:dyDescent="0.35">
      <c r="A119" s="4" t="s">
        <v>120</v>
      </c>
      <c r="B119" s="1" t="str">
        <f t="shared" si="3"/>
        <v>1977</v>
      </c>
      <c r="C119" s="1" t="str">
        <f t="shared" si="4"/>
        <v>2</v>
      </c>
      <c r="D119" s="1" t="str">
        <f t="shared" si="5"/>
        <v>4535.9</v>
      </c>
    </row>
    <row r="120" spans="1:4" ht="14.55" x14ac:dyDescent="0.35">
      <c r="A120" s="4" t="s">
        <v>121</v>
      </c>
      <c r="B120" s="1" t="str">
        <f t="shared" si="3"/>
        <v>1977</v>
      </c>
      <c r="C120" s="1" t="str">
        <f t="shared" si="4"/>
        <v>3</v>
      </c>
      <c r="D120" s="1" t="str">
        <f t="shared" si="5"/>
        <v>4616.4</v>
      </c>
    </row>
    <row r="121" spans="1:4" ht="14.55" x14ac:dyDescent="0.35">
      <c r="A121" s="4" t="s">
        <v>122</v>
      </c>
      <c r="B121" s="1" t="str">
        <f t="shared" si="3"/>
        <v>1977</v>
      </c>
      <c r="C121" s="1" t="str">
        <f t="shared" si="4"/>
        <v>4</v>
      </c>
      <c r="D121" s="1" t="str">
        <f t="shared" si="5"/>
        <v>4616.6</v>
      </c>
    </row>
    <row r="122" spans="1:4" ht="14.55" x14ac:dyDescent="0.35">
      <c r="A122" s="4" t="s">
        <v>123</v>
      </c>
      <c r="B122" s="1" t="str">
        <f t="shared" si="3"/>
        <v>1978</v>
      </c>
      <c r="C122" s="1" t="str">
        <f t="shared" si="4"/>
        <v>1</v>
      </c>
      <c r="D122" s="1" t="str">
        <f t="shared" si="5"/>
        <v>4636.0</v>
      </c>
    </row>
    <row r="123" spans="1:4" ht="14.55" x14ac:dyDescent="0.35">
      <c r="A123" s="4" t="s">
        <v>124</v>
      </c>
      <c r="B123" s="1" t="str">
        <f t="shared" si="3"/>
        <v>1978</v>
      </c>
      <c r="C123" s="1" t="str">
        <f t="shared" si="4"/>
        <v>2</v>
      </c>
      <c r="D123" s="1" t="str">
        <f t="shared" si="5"/>
        <v>4804.8</v>
      </c>
    </row>
    <row r="124" spans="1:4" ht="14.55" x14ac:dyDescent="0.35">
      <c r="A124" s="4" t="s">
        <v>125</v>
      </c>
      <c r="B124" s="1" t="str">
        <f t="shared" si="3"/>
        <v>1978</v>
      </c>
      <c r="C124" s="1" t="str">
        <f t="shared" si="4"/>
        <v>3</v>
      </c>
      <c r="D124" s="1" t="str">
        <f t="shared" si="5"/>
        <v>4854.6</v>
      </c>
    </row>
    <row r="125" spans="1:4" ht="14.55" x14ac:dyDescent="0.35">
      <c r="A125" s="4" t="s">
        <v>126</v>
      </c>
      <c r="B125" s="1" t="str">
        <f t="shared" si="3"/>
        <v>1978</v>
      </c>
      <c r="C125" s="1" t="str">
        <f t="shared" si="4"/>
        <v>4</v>
      </c>
      <c r="D125" s="1" t="str">
        <f t="shared" si="5"/>
        <v>4925.8</v>
      </c>
    </row>
    <row r="126" spans="1:4" ht="14.55" x14ac:dyDescent="0.35">
      <c r="A126" s="4" t="s">
        <v>127</v>
      </c>
      <c r="B126" s="1" t="str">
        <f t="shared" si="3"/>
        <v>1979</v>
      </c>
      <c r="C126" s="1" t="str">
        <f t="shared" si="4"/>
        <v>1</v>
      </c>
      <c r="D126" s="1" t="str">
        <f t="shared" si="5"/>
        <v>4939.6</v>
      </c>
    </row>
    <row r="127" spans="1:4" ht="14.55" x14ac:dyDescent="0.35">
      <c r="A127" s="4" t="s">
        <v>128</v>
      </c>
      <c r="B127" s="1" t="str">
        <f t="shared" si="3"/>
        <v>1979</v>
      </c>
      <c r="C127" s="1" t="str">
        <f t="shared" si="4"/>
        <v>2</v>
      </c>
      <c r="D127" s="1" t="str">
        <f t="shared" si="5"/>
        <v>4949.3</v>
      </c>
    </row>
    <row r="128" spans="1:4" ht="14.55" x14ac:dyDescent="0.35">
      <c r="A128" s="4" t="s">
        <v>129</v>
      </c>
      <c r="B128" s="1" t="str">
        <f t="shared" si="3"/>
        <v>1979</v>
      </c>
      <c r="C128" s="1" t="str">
        <f t="shared" si="4"/>
        <v>3</v>
      </c>
      <c r="D128" s="1" t="str">
        <f t="shared" si="5"/>
        <v>4995.6</v>
      </c>
    </row>
    <row r="129" spans="1:4" ht="14.55" x14ac:dyDescent="0.35">
      <c r="A129" s="4" t="s">
        <v>130</v>
      </c>
      <c r="B129" s="1" t="str">
        <f t="shared" si="3"/>
        <v>1979</v>
      </c>
      <c r="C129" s="1" t="str">
        <f t="shared" si="4"/>
        <v>4</v>
      </c>
      <c r="D129" s="1" t="str">
        <f t="shared" si="5"/>
        <v>5011.4</v>
      </c>
    </row>
    <row r="130" spans="1:4" ht="14.55" x14ac:dyDescent="0.35">
      <c r="A130" s="4" t="s">
        <v>131</v>
      </c>
      <c r="B130" s="1" t="str">
        <f t="shared" si="3"/>
        <v>1980</v>
      </c>
      <c r="C130" s="1" t="str">
        <f t="shared" si="4"/>
        <v>1</v>
      </c>
      <c r="D130" s="1" t="str">
        <f t="shared" si="5"/>
        <v>5028.8</v>
      </c>
    </row>
    <row r="131" spans="1:4" ht="14.55" x14ac:dyDescent="0.35">
      <c r="A131" s="4" t="s">
        <v>132</v>
      </c>
      <c r="B131" s="1" t="str">
        <f t="shared" si="3"/>
        <v>1980</v>
      </c>
      <c r="C131" s="1" t="str">
        <f t="shared" si="4"/>
        <v>2</v>
      </c>
      <c r="D131" s="1" t="str">
        <f t="shared" si="5"/>
        <v>4922.5</v>
      </c>
    </row>
    <row r="132" spans="1:4" ht="14.55" x14ac:dyDescent="0.35">
      <c r="A132" s="4" t="s">
        <v>133</v>
      </c>
      <c r="B132" s="1" t="str">
        <f t="shared" si="3"/>
        <v>1980</v>
      </c>
      <c r="C132" s="1" t="str">
        <f t="shared" si="4"/>
        <v>3</v>
      </c>
      <c r="D132" s="1" t="str">
        <f t="shared" si="5"/>
        <v>4911.3</v>
      </c>
    </row>
    <row r="133" spans="1:4" ht="14.55" x14ac:dyDescent="0.35">
      <c r="A133" s="4" t="s">
        <v>134</v>
      </c>
      <c r="B133" s="1" t="str">
        <f t="shared" si="3"/>
        <v>1980</v>
      </c>
      <c r="C133" s="1" t="str">
        <f t="shared" si="4"/>
        <v>4</v>
      </c>
      <c r="D133" s="1" t="str">
        <f t="shared" si="5"/>
        <v>4986.3</v>
      </c>
    </row>
    <row r="134" spans="1:4" ht="14.55" x14ac:dyDescent="0.35">
      <c r="A134" s="4" t="s">
        <v>135</v>
      </c>
      <c r="B134" s="1" t="str">
        <f t="shared" si="3"/>
        <v>1981</v>
      </c>
      <c r="C134" s="1" t="str">
        <f t="shared" si="4"/>
        <v>1</v>
      </c>
      <c r="D134" s="1" t="str">
        <f t="shared" si="5"/>
        <v>5086.4</v>
      </c>
    </row>
    <row r="135" spans="1:4" ht="14.55" x14ac:dyDescent="0.35">
      <c r="A135" s="4" t="s">
        <v>136</v>
      </c>
      <c r="B135" s="1" t="str">
        <f t="shared" si="3"/>
        <v>1981</v>
      </c>
      <c r="C135" s="1" t="str">
        <f t="shared" si="4"/>
        <v>2</v>
      </c>
      <c r="D135" s="1" t="str">
        <f t="shared" si="5"/>
        <v>5048.1</v>
      </c>
    </row>
    <row r="136" spans="1:4" ht="14.55" x14ac:dyDescent="0.35">
      <c r="A136" s="4" t="s">
        <v>137</v>
      </c>
      <c r="B136" s="1" t="str">
        <f t="shared" si="3"/>
        <v>1981</v>
      </c>
      <c r="C136" s="1" t="str">
        <f t="shared" si="4"/>
        <v>3</v>
      </c>
      <c r="D136" s="1" t="str">
        <f t="shared" si="5"/>
        <v>5110.5</v>
      </c>
    </row>
    <row r="137" spans="1:4" ht="14.55" x14ac:dyDescent="0.35">
      <c r="A137" s="4" t="s">
        <v>138</v>
      </c>
      <c r="B137" s="1" t="str">
        <f t="shared" si="3"/>
        <v>1981</v>
      </c>
      <c r="C137" s="1" t="str">
        <f t="shared" si="4"/>
        <v>4</v>
      </c>
      <c r="D137" s="1" t="str">
        <f t="shared" si="5"/>
        <v>5056.8</v>
      </c>
    </row>
    <row r="138" spans="1:4" ht="14.55" x14ac:dyDescent="0.35">
      <c r="A138" s="4" t="s">
        <v>139</v>
      </c>
      <c r="B138" s="1" t="str">
        <f t="shared" si="3"/>
        <v>1982</v>
      </c>
      <c r="C138" s="1" t="str">
        <f t="shared" si="4"/>
        <v>1</v>
      </c>
      <c r="D138" s="1" t="str">
        <f t="shared" si="5"/>
        <v>4969.4</v>
      </c>
    </row>
    <row r="139" spans="1:4" ht="14.55" x14ac:dyDescent="0.35">
      <c r="A139" s="4" t="s">
        <v>140</v>
      </c>
      <c r="B139" s="1" t="str">
        <f t="shared" ref="B139:B202" si="6">LEFT(A139,FIND(".",A139)-1)</f>
        <v>1982</v>
      </c>
      <c r="C139" s="1" t="str">
        <f t="shared" ref="C139:C202" si="7">MID(A139,FIND(".",A139)+1,1)</f>
        <v>2</v>
      </c>
      <c r="D139" s="1" t="str">
        <f t="shared" ref="D139:D202" si="8">RIGHT(A139,LEN(A139)-(LEN(A139)-LEN(SUBSTITUTE(A139," ",""))+FIND(".",A139)+1))</f>
        <v>4996.9</v>
      </c>
    </row>
    <row r="140" spans="1:4" ht="14.55" x14ac:dyDescent="0.35">
      <c r="A140" s="4" t="s">
        <v>141</v>
      </c>
      <c r="B140" s="1" t="str">
        <f t="shared" si="6"/>
        <v>1982</v>
      </c>
      <c r="C140" s="1" t="str">
        <f t="shared" si="7"/>
        <v>3</v>
      </c>
      <c r="D140" s="1" t="str">
        <f t="shared" si="8"/>
        <v>4963.4</v>
      </c>
    </row>
    <row r="141" spans="1:4" ht="14.55" x14ac:dyDescent="0.35">
      <c r="A141" s="4" t="s">
        <v>142</v>
      </c>
      <c r="B141" s="1" t="str">
        <f t="shared" si="6"/>
        <v>1982</v>
      </c>
      <c r="C141" s="1" t="str">
        <f t="shared" si="7"/>
        <v>4</v>
      </c>
      <c r="D141" s="1" t="str">
        <f t="shared" si="8"/>
        <v>4964.8</v>
      </c>
    </row>
    <row r="142" spans="1:4" ht="14.55" x14ac:dyDescent="0.35">
      <c r="A142" s="4" t="s">
        <v>143</v>
      </c>
      <c r="B142" s="1" t="str">
        <f t="shared" si="6"/>
        <v>1983</v>
      </c>
      <c r="C142" s="1" t="str">
        <f t="shared" si="7"/>
        <v>1</v>
      </c>
      <c r="D142" s="1" t="str">
        <f t="shared" si="8"/>
        <v>5021.5</v>
      </c>
    </row>
    <row r="143" spans="1:4" ht="14.55" x14ac:dyDescent="0.35">
      <c r="A143" s="4" t="s">
        <v>144</v>
      </c>
      <c r="B143" s="1" t="str">
        <f t="shared" si="6"/>
        <v>1983</v>
      </c>
      <c r="C143" s="1" t="str">
        <f t="shared" si="7"/>
        <v>2</v>
      </c>
      <c r="D143" s="1" t="str">
        <f t="shared" si="8"/>
        <v>5142.2</v>
      </c>
    </row>
    <row r="144" spans="1:4" ht="14.55" x14ac:dyDescent="0.35">
      <c r="A144" s="4" t="s">
        <v>145</v>
      </c>
      <c r="B144" s="1" t="str">
        <f t="shared" si="6"/>
        <v>1983</v>
      </c>
      <c r="C144" s="1" t="str">
        <f t="shared" si="7"/>
        <v>3</v>
      </c>
      <c r="D144" s="1" t="str">
        <f t="shared" si="8"/>
        <v>5233.9</v>
      </c>
    </row>
    <row r="145" spans="1:4" ht="14.55" x14ac:dyDescent="0.35">
      <c r="A145" s="4" t="s">
        <v>146</v>
      </c>
      <c r="B145" s="1" t="str">
        <f t="shared" si="6"/>
        <v>1983</v>
      </c>
      <c r="C145" s="1" t="str">
        <f t="shared" si="7"/>
        <v>4</v>
      </c>
      <c r="D145" s="1" t="str">
        <f t="shared" si="8"/>
        <v>5342.0</v>
      </c>
    </row>
    <row r="146" spans="1:4" ht="14.55" x14ac:dyDescent="0.35">
      <c r="A146" s="4" t="s">
        <v>147</v>
      </c>
      <c r="B146" s="1" t="str">
        <f t="shared" si="6"/>
        <v>1984</v>
      </c>
      <c r="C146" s="1" t="str">
        <f t="shared" si="7"/>
        <v>1</v>
      </c>
      <c r="D146" s="1" t="str">
        <f t="shared" si="8"/>
        <v>5452.6</v>
      </c>
    </row>
    <row r="147" spans="1:4" ht="14.55" x14ac:dyDescent="0.35">
      <c r="A147" s="4" t="s">
        <v>148</v>
      </c>
      <c r="B147" s="1" t="str">
        <f t="shared" si="6"/>
        <v>1984</v>
      </c>
      <c r="C147" s="1" t="str">
        <f t="shared" si="7"/>
        <v>2</v>
      </c>
      <c r="D147" s="1" t="str">
        <f t="shared" si="8"/>
        <v>5544.3</v>
      </c>
    </row>
    <row r="148" spans="1:4" ht="14.55" x14ac:dyDescent="0.35">
      <c r="A148" s="4" t="s">
        <v>149</v>
      </c>
      <c r="B148" s="1" t="str">
        <f t="shared" si="6"/>
        <v>1984</v>
      </c>
      <c r="C148" s="1" t="str">
        <f t="shared" si="7"/>
        <v>3</v>
      </c>
      <c r="D148" s="1" t="str">
        <f t="shared" si="8"/>
        <v>5591.1</v>
      </c>
    </row>
    <row r="149" spans="1:4" ht="14.55" x14ac:dyDescent="0.35">
      <c r="A149" s="4" t="s">
        <v>150</v>
      </c>
      <c r="B149" s="1" t="str">
        <f t="shared" si="6"/>
        <v>1984</v>
      </c>
      <c r="C149" s="1" t="str">
        <f t="shared" si="7"/>
        <v>4</v>
      </c>
      <c r="D149" s="1" t="str">
        <f t="shared" si="8"/>
        <v>5627.1</v>
      </c>
    </row>
    <row r="150" spans="1:4" ht="14.55" x14ac:dyDescent="0.35">
      <c r="A150" s="4" t="s">
        <v>151</v>
      </c>
      <c r="B150" s="1" t="str">
        <f t="shared" si="6"/>
        <v>1985</v>
      </c>
      <c r="C150" s="1" t="str">
        <f t="shared" si="7"/>
        <v>1</v>
      </c>
      <c r="D150" s="1" t="str">
        <f t="shared" si="8"/>
        <v>5664.3</v>
      </c>
    </row>
    <row r="151" spans="1:4" ht="14.55" x14ac:dyDescent="0.35">
      <c r="A151" s="4" t="s">
        <v>152</v>
      </c>
      <c r="B151" s="1" t="str">
        <f t="shared" si="6"/>
        <v>1985</v>
      </c>
      <c r="C151" s="1" t="str">
        <f t="shared" si="7"/>
        <v>2</v>
      </c>
      <c r="D151" s="1" t="str">
        <f t="shared" si="8"/>
        <v>5710.9</v>
      </c>
    </row>
    <row r="152" spans="1:4" ht="14.55" x14ac:dyDescent="0.35">
      <c r="A152" s="4" t="s">
        <v>153</v>
      </c>
      <c r="B152" s="1" t="str">
        <f t="shared" si="6"/>
        <v>1985</v>
      </c>
      <c r="C152" s="1" t="str">
        <f t="shared" si="7"/>
        <v>3</v>
      </c>
      <c r="D152" s="1" t="str">
        <f t="shared" si="8"/>
        <v>5788.6</v>
      </c>
    </row>
    <row r="153" spans="1:4" ht="14.55" x14ac:dyDescent="0.35">
      <c r="A153" s="4" t="s">
        <v>154</v>
      </c>
      <c r="B153" s="1" t="str">
        <f t="shared" si="6"/>
        <v>1985</v>
      </c>
      <c r="C153" s="1" t="str">
        <f t="shared" si="7"/>
        <v>4</v>
      </c>
      <c r="D153" s="1" t="str">
        <f t="shared" si="8"/>
        <v>5839.6</v>
      </c>
    </row>
    <row r="154" spans="1:4" ht="14.55" x14ac:dyDescent="0.35">
      <c r="A154" s="4" t="s">
        <v>155</v>
      </c>
      <c r="B154" s="1" t="str">
        <f t="shared" si="6"/>
        <v>1986</v>
      </c>
      <c r="C154" s="1" t="str">
        <f t="shared" si="7"/>
        <v>1</v>
      </c>
      <c r="D154" s="1" t="str">
        <f t="shared" si="8"/>
        <v>5887.3</v>
      </c>
    </row>
    <row r="155" spans="1:4" ht="14.55" x14ac:dyDescent="0.35">
      <c r="A155" s="4" t="s">
        <v>156</v>
      </c>
      <c r="B155" s="1" t="str">
        <f t="shared" si="6"/>
        <v>1986</v>
      </c>
      <c r="C155" s="1" t="str">
        <f t="shared" si="7"/>
        <v>2</v>
      </c>
      <c r="D155" s="1" t="str">
        <f t="shared" si="8"/>
        <v>5901.9</v>
      </c>
    </row>
    <row r="156" spans="1:4" ht="14.55" x14ac:dyDescent="0.35">
      <c r="A156" s="4" t="s">
        <v>157</v>
      </c>
      <c r="B156" s="1" t="str">
        <f t="shared" si="6"/>
        <v>1986</v>
      </c>
      <c r="C156" s="1" t="str">
        <f t="shared" si="7"/>
        <v>3</v>
      </c>
      <c r="D156" s="1" t="str">
        <f t="shared" si="8"/>
        <v>5959.0</v>
      </c>
    </row>
    <row r="157" spans="1:4" ht="14.55" x14ac:dyDescent="0.35">
      <c r="A157" s="4" t="s">
        <v>158</v>
      </c>
      <c r="B157" s="1" t="str">
        <f t="shared" si="6"/>
        <v>1986</v>
      </c>
      <c r="C157" s="1" t="str">
        <f t="shared" si="7"/>
        <v>4</v>
      </c>
      <c r="D157" s="1" t="str">
        <f t="shared" si="8"/>
        <v>5981.7</v>
      </c>
    </row>
    <row r="158" spans="1:4" ht="14.55" x14ac:dyDescent="0.35">
      <c r="A158" s="4" t="s">
        <v>159</v>
      </c>
      <c r="B158" s="1" t="str">
        <f t="shared" si="6"/>
        <v>1987</v>
      </c>
      <c r="C158" s="1" t="str">
        <f t="shared" si="7"/>
        <v>1</v>
      </c>
      <c r="D158" s="1" t="str">
        <f t="shared" si="8"/>
        <v>6027.6</v>
      </c>
    </row>
    <row r="159" spans="1:4" ht="14.55" x14ac:dyDescent="0.35">
      <c r="A159" s="4" t="s">
        <v>160</v>
      </c>
      <c r="B159" s="1" t="str">
        <f t="shared" si="6"/>
        <v>1987</v>
      </c>
      <c r="C159" s="1" t="str">
        <f t="shared" si="7"/>
        <v>2</v>
      </c>
      <c r="D159" s="1" t="str">
        <f t="shared" si="8"/>
        <v>6095.8</v>
      </c>
    </row>
    <row r="160" spans="1:4" ht="14.55" x14ac:dyDescent="0.35">
      <c r="A160" s="4" t="s">
        <v>161</v>
      </c>
      <c r="B160" s="1" t="str">
        <f t="shared" si="6"/>
        <v>1987</v>
      </c>
      <c r="C160" s="1" t="str">
        <f t="shared" si="7"/>
        <v>3</v>
      </c>
      <c r="D160" s="1" t="str">
        <f t="shared" si="8"/>
        <v>6145.8</v>
      </c>
    </row>
    <row r="161" spans="1:4" ht="14.55" x14ac:dyDescent="0.35">
      <c r="A161" s="4" t="s">
        <v>162</v>
      </c>
      <c r="B161" s="1" t="str">
        <f t="shared" si="6"/>
        <v>1987</v>
      </c>
      <c r="C161" s="1" t="str">
        <f t="shared" si="7"/>
        <v>4</v>
      </c>
      <c r="D161" s="1" t="str">
        <f t="shared" si="8"/>
        <v>6254.1</v>
      </c>
    </row>
    <row r="162" spans="1:4" ht="14.55" x14ac:dyDescent="0.35">
      <c r="A162" s="4" t="s">
        <v>163</v>
      </c>
      <c r="B162" s="1" t="str">
        <f t="shared" si="6"/>
        <v>1988</v>
      </c>
      <c r="C162" s="1" t="str">
        <f t="shared" si="7"/>
        <v>1</v>
      </c>
      <c r="D162" s="1" t="str">
        <f t="shared" si="8"/>
        <v>6302.0</v>
      </c>
    </row>
    <row r="163" spans="1:4" ht="14.55" x14ac:dyDescent="0.35">
      <c r="A163" s="4" t="s">
        <v>164</v>
      </c>
      <c r="B163" s="1" t="str">
        <f t="shared" si="6"/>
        <v>1988</v>
      </c>
      <c r="C163" s="1" t="str">
        <f t="shared" si="7"/>
        <v>2</v>
      </c>
      <c r="D163" s="1" t="str">
        <f t="shared" si="8"/>
        <v>6372.8</v>
      </c>
    </row>
    <row r="164" spans="1:4" ht="14.55" x14ac:dyDescent="0.35">
      <c r="A164" s="4" t="s">
        <v>165</v>
      </c>
      <c r="B164" s="1" t="str">
        <f t="shared" si="6"/>
        <v>1988</v>
      </c>
      <c r="C164" s="1" t="str">
        <f t="shared" si="7"/>
        <v>3</v>
      </c>
      <c r="D164" s="1" t="str">
        <f t="shared" si="8"/>
        <v>6402.0</v>
      </c>
    </row>
    <row r="165" spans="1:4" ht="14.55" x14ac:dyDescent="0.35">
      <c r="A165" s="4" t="s">
        <v>166</v>
      </c>
      <c r="B165" s="1" t="str">
        <f t="shared" si="6"/>
        <v>1988</v>
      </c>
      <c r="C165" s="1" t="str">
        <f t="shared" si="7"/>
        <v>4</v>
      </c>
      <c r="D165" s="1" t="str">
        <f t="shared" si="8"/>
        <v>6487.4</v>
      </c>
    </row>
    <row r="166" spans="1:4" ht="14.55" x14ac:dyDescent="0.35">
      <c r="A166" s="4" t="s">
        <v>167</v>
      </c>
      <c r="B166" s="1" t="str">
        <f t="shared" si="6"/>
        <v>1989</v>
      </c>
      <c r="C166" s="1" t="str">
        <f t="shared" si="7"/>
        <v>1</v>
      </c>
      <c r="D166" s="1" t="str">
        <f t="shared" si="8"/>
        <v>6565.6</v>
      </c>
    </row>
    <row r="167" spans="1:4" ht="14.55" x14ac:dyDescent="0.35">
      <c r="A167" s="4" t="s">
        <v>168</v>
      </c>
      <c r="B167" s="1" t="str">
        <f t="shared" si="6"/>
        <v>1989</v>
      </c>
      <c r="C167" s="1" t="str">
        <f t="shared" si="7"/>
        <v>2</v>
      </c>
      <c r="D167" s="1" t="str">
        <f t="shared" si="8"/>
        <v>6599.7</v>
      </c>
    </row>
    <row r="168" spans="1:4" ht="14.55" x14ac:dyDescent="0.35">
      <c r="A168" s="4" t="s">
        <v>169</v>
      </c>
      <c r="B168" s="1" t="str">
        <f t="shared" si="6"/>
        <v>1989</v>
      </c>
      <c r="C168" s="1" t="str">
        <f t="shared" si="7"/>
        <v>3</v>
      </c>
      <c r="D168" s="1" t="str">
        <f t="shared" si="8"/>
        <v>6633.4</v>
      </c>
    </row>
    <row r="169" spans="1:4" ht="14.55" x14ac:dyDescent="0.35">
      <c r="A169" s="4" t="s">
        <v>170</v>
      </c>
      <c r="B169" s="1" t="str">
        <f t="shared" si="6"/>
        <v>1989</v>
      </c>
      <c r="C169" s="1" t="str">
        <f t="shared" si="7"/>
        <v>4</v>
      </c>
      <c r="D169" s="1" t="str">
        <f t="shared" si="8"/>
        <v>6663.4</v>
      </c>
    </row>
    <row r="170" spans="1:4" ht="14.55" x14ac:dyDescent="0.35">
      <c r="A170" s="4" t="s">
        <v>171</v>
      </c>
      <c r="B170" s="1" t="str">
        <f t="shared" si="6"/>
        <v>1990</v>
      </c>
      <c r="C170" s="1" t="str">
        <f t="shared" si="7"/>
        <v>1</v>
      </c>
      <c r="D170" s="1" t="str">
        <f t="shared" si="8"/>
        <v>6743.6</v>
      </c>
    </row>
    <row r="171" spans="1:4" ht="14.55" x14ac:dyDescent="0.35">
      <c r="A171" s="4" t="s">
        <v>172</v>
      </c>
      <c r="B171" s="1" t="str">
        <f t="shared" si="6"/>
        <v>1990</v>
      </c>
      <c r="C171" s="1" t="str">
        <f t="shared" si="7"/>
        <v>2</v>
      </c>
      <c r="D171" s="1" t="str">
        <f t="shared" si="8"/>
        <v>6760.8</v>
      </c>
    </row>
    <row r="172" spans="1:4" ht="14.55" x14ac:dyDescent="0.35">
      <c r="A172" s="4" t="s">
        <v>173</v>
      </c>
      <c r="B172" s="1" t="str">
        <f t="shared" si="6"/>
        <v>1990</v>
      </c>
      <c r="C172" s="1" t="str">
        <f t="shared" si="7"/>
        <v>3</v>
      </c>
      <c r="D172" s="1" t="str">
        <f t="shared" si="8"/>
        <v>6742.6</v>
      </c>
    </row>
    <row r="173" spans="1:4" ht="14.55" x14ac:dyDescent="0.35">
      <c r="A173" s="4" t="s">
        <v>174</v>
      </c>
      <c r="B173" s="1" t="str">
        <f t="shared" si="6"/>
        <v>1990</v>
      </c>
      <c r="C173" s="1" t="str">
        <f t="shared" si="7"/>
        <v>4</v>
      </c>
      <c r="D173" s="1" t="str">
        <f t="shared" si="8"/>
        <v>6713.3</v>
      </c>
    </row>
    <row r="174" spans="1:4" ht="14.55" x14ac:dyDescent="0.35">
      <c r="A174" s="4" t="s">
        <v>175</v>
      </c>
      <c r="B174" s="1" t="str">
        <f t="shared" si="6"/>
        <v>1991</v>
      </c>
      <c r="C174" s="1" t="str">
        <f t="shared" si="7"/>
        <v>1</v>
      </c>
      <c r="D174" s="1" t="str">
        <f t="shared" si="8"/>
        <v>6667.4</v>
      </c>
    </row>
    <row r="175" spans="1:4" ht="14.55" x14ac:dyDescent="0.35">
      <c r="A175" s="4" t="s">
        <v>176</v>
      </c>
      <c r="B175" s="1" t="str">
        <f t="shared" si="6"/>
        <v>1991</v>
      </c>
      <c r="C175" s="1" t="str">
        <f t="shared" si="7"/>
        <v>2</v>
      </c>
      <c r="D175" s="1" t="str">
        <f t="shared" si="8"/>
        <v>6692.1</v>
      </c>
    </row>
    <row r="176" spans="1:4" ht="14.55" x14ac:dyDescent="0.35">
      <c r="A176" s="4" t="s">
        <v>177</v>
      </c>
      <c r="B176" s="1" t="str">
        <f t="shared" si="6"/>
        <v>1991</v>
      </c>
      <c r="C176" s="1" t="str">
        <f t="shared" si="7"/>
        <v>3</v>
      </c>
      <c r="D176" s="1" t="str">
        <f t="shared" si="8"/>
        <v>6704.7</v>
      </c>
    </row>
    <row r="177" spans="1:4" ht="14.55" x14ac:dyDescent="0.35">
      <c r="A177" s="4" t="s">
        <v>178</v>
      </c>
      <c r="B177" s="1" t="str">
        <f t="shared" si="6"/>
        <v>1991</v>
      </c>
      <c r="C177" s="1" t="str">
        <f t="shared" si="7"/>
        <v>4</v>
      </c>
      <c r="D177" s="1" t="str">
        <f t="shared" si="8"/>
        <v>6749.4</v>
      </c>
    </row>
    <row r="178" spans="1:4" ht="14.55" x14ac:dyDescent="0.35">
      <c r="A178" s="4" t="s">
        <v>179</v>
      </c>
      <c r="B178" s="1" t="str">
        <f t="shared" si="6"/>
        <v>1992</v>
      </c>
      <c r="C178" s="1" t="str">
        <f t="shared" si="7"/>
        <v>1</v>
      </c>
      <c r="D178" s="1" t="str">
        <f t="shared" si="8"/>
        <v>6811.1</v>
      </c>
    </row>
    <row r="179" spans="1:4" ht="14.55" x14ac:dyDescent="0.35">
      <c r="A179" s="4" t="s">
        <v>180</v>
      </c>
      <c r="B179" s="1" t="str">
        <f t="shared" si="6"/>
        <v>1992</v>
      </c>
      <c r="C179" s="1" t="str">
        <f t="shared" si="7"/>
        <v>2</v>
      </c>
      <c r="D179" s="1" t="str">
        <f t="shared" si="8"/>
        <v>6873.8</v>
      </c>
    </row>
    <row r="180" spans="1:4" ht="14.55" x14ac:dyDescent="0.35">
      <c r="A180" s="4" t="s">
        <v>181</v>
      </c>
      <c r="B180" s="1" t="str">
        <f t="shared" si="6"/>
        <v>1992</v>
      </c>
      <c r="C180" s="1" t="str">
        <f t="shared" si="7"/>
        <v>3</v>
      </c>
      <c r="D180" s="1" t="str">
        <f t="shared" si="8"/>
        <v>6923.3</v>
      </c>
    </row>
    <row r="181" spans="1:4" ht="14.55" x14ac:dyDescent="0.35">
      <c r="A181" s="4" t="s">
        <v>182</v>
      </c>
      <c r="B181" s="1" t="str">
        <f t="shared" si="6"/>
        <v>1992</v>
      </c>
      <c r="C181" s="1" t="str">
        <f t="shared" si="7"/>
        <v>4</v>
      </c>
      <c r="D181" s="1" t="str">
        <f t="shared" si="8"/>
        <v>7015.1</v>
      </c>
    </row>
    <row r="182" spans="1:4" ht="14.55" x14ac:dyDescent="0.35">
      <c r="A182" s="4" t="s">
        <v>183</v>
      </c>
      <c r="B182" s="1" t="str">
        <f t="shared" si="6"/>
        <v>1993</v>
      </c>
      <c r="C182" s="1" t="str">
        <f t="shared" si="7"/>
        <v>1</v>
      </c>
      <c r="D182" s="1" t="str">
        <f t="shared" si="8"/>
        <v>7020.9</v>
      </c>
    </row>
    <row r="183" spans="1:4" ht="14.55" x14ac:dyDescent="0.35">
      <c r="A183" s="4" t="s">
        <v>184</v>
      </c>
      <c r="B183" s="1" t="str">
        <f t="shared" si="6"/>
        <v>1993</v>
      </c>
      <c r="C183" s="1" t="str">
        <f t="shared" si="7"/>
        <v>2</v>
      </c>
      <c r="D183" s="1" t="str">
        <f t="shared" si="8"/>
        <v>7056.0</v>
      </c>
    </row>
    <row r="184" spans="1:4" ht="14.55" x14ac:dyDescent="0.35">
      <c r="A184" s="4" t="s">
        <v>185</v>
      </c>
      <c r="B184" s="1" t="str">
        <f t="shared" si="6"/>
        <v>1993</v>
      </c>
      <c r="C184" s="1" t="str">
        <f t="shared" si="7"/>
        <v>3</v>
      </c>
      <c r="D184" s="1" t="str">
        <f t="shared" si="8"/>
        <v>7092.4</v>
      </c>
    </row>
    <row r="185" spans="1:4" ht="14.55" x14ac:dyDescent="0.35">
      <c r="A185" s="4" t="s">
        <v>186</v>
      </c>
      <c r="B185" s="1" t="str">
        <f t="shared" si="6"/>
        <v>1993</v>
      </c>
      <c r="C185" s="1" t="str">
        <f t="shared" si="7"/>
        <v>4</v>
      </c>
      <c r="D185" s="1" t="str">
        <f t="shared" si="8"/>
        <v>7182.1</v>
      </c>
    </row>
    <row r="186" spans="1:4" ht="14.55" x14ac:dyDescent="0.35">
      <c r="A186" s="4" t="s">
        <v>187</v>
      </c>
      <c r="B186" s="1" t="str">
        <f t="shared" si="6"/>
        <v>1994</v>
      </c>
      <c r="C186" s="1" t="str">
        <f t="shared" si="7"/>
        <v>1</v>
      </c>
      <c r="D186" s="1" t="str">
        <f t="shared" si="8"/>
        <v>7249.8</v>
      </c>
    </row>
    <row r="187" spans="1:4" ht="14.55" x14ac:dyDescent="0.35">
      <c r="A187" s="4" t="s">
        <v>188</v>
      </c>
      <c r="B187" s="1" t="str">
        <f t="shared" si="6"/>
        <v>1994</v>
      </c>
      <c r="C187" s="1" t="str">
        <f t="shared" si="7"/>
        <v>2</v>
      </c>
      <c r="D187" s="1" t="str">
        <f t="shared" si="8"/>
        <v>7346.3</v>
      </c>
    </row>
    <row r="188" spans="1:4" ht="14.55" x14ac:dyDescent="0.35">
      <c r="A188" s="4" t="s">
        <v>189</v>
      </c>
      <c r="B188" s="1" t="str">
        <f t="shared" si="6"/>
        <v>1994</v>
      </c>
      <c r="C188" s="1" t="str">
        <f t="shared" si="7"/>
        <v>3</v>
      </c>
      <c r="D188" s="1" t="str">
        <f t="shared" si="8"/>
        <v>7385.1</v>
      </c>
    </row>
    <row r="189" spans="1:4" ht="14.55" x14ac:dyDescent="0.35">
      <c r="A189" s="4" t="s">
        <v>190</v>
      </c>
      <c r="B189" s="1" t="str">
        <f t="shared" si="6"/>
        <v>1994</v>
      </c>
      <c r="C189" s="1" t="str">
        <f t="shared" si="7"/>
        <v>4</v>
      </c>
      <c r="D189" s="1" t="str">
        <f t="shared" si="8"/>
        <v>7476.0</v>
      </c>
    </row>
    <row r="190" spans="1:4" ht="14.55" x14ac:dyDescent="0.35">
      <c r="A190" s="4" t="s">
        <v>191</v>
      </c>
      <c r="B190" s="1" t="str">
        <f t="shared" si="6"/>
        <v>1995</v>
      </c>
      <c r="C190" s="1" t="str">
        <f t="shared" si="7"/>
        <v>1</v>
      </c>
      <c r="D190" s="1" t="str">
        <f t="shared" si="8"/>
        <v>7510.2</v>
      </c>
    </row>
    <row r="191" spans="1:4" ht="14.55" x14ac:dyDescent="0.35">
      <c r="A191" s="4" t="s">
        <v>192</v>
      </c>
      <c r="B191" s="1" t="str">
        <f t="shared" si="6"/>
        <v>1995</v>
      </c>
      <c r="C191" s="1" t="str">
        <f t="shared" si="7"/>
        <v>2</v>
      </c>
      <c r="D191" s="1" t="str">
        <f t="shared" si="8"/>
        <v>7528.6</v>
      </c>
    </row>
    <row r="192" spans="1:4" ht="14.55" x14ac:dyDescent="0.35">
      <c r="A192" s="4" t="s">
        <v>193</v>
      </c>
      <c r="B192" s="1" t="str">
        <f t="shared" si="6"/>
        <v>1995</v>
      </c>
      <c r="C192" s="1" t="str">
        <f t="shared" si="7"/>
        <v>3</v>
      </c>
      <c r="D192" s="1" t="str">
        <f t="shared" si="8"/>
        <v>7572.3</v>
      </c>
    </row>
    <row r="193" spans="1:4" ht="14.55" x14ac:dyDescent="0.35">
      <c r="A193" s="4" t="s">
        <v>194</v>
      </c>
      <c r="B193" s="1" t="str">
        <f t="shared" si="6"/>
        <v>1995</v>
      </c>
      <c r="C193" s="1" t="str">
        <f t="shared" si="7"/>
        <v>4</v>
      </c>
      <c r="D193" s="1" t="str">
        <f t="shared" si="8"/>
        <v>7645.2</v>
      </c>
    </row>
    <row r="194" spans="1:4" ht="14.55" x14ac:dyDescent="0.35">
      <c r="A194" s="4" t="s">
        <v>195</v>
      </c>
      <c r="B194" s="1" t="str">
        <f t="shared" si="6"/>
        <v>1996</v>
      </c>
      <c r="C194" s="1" t="str">
        <f t="shared" si="7"/>
        <v>1</v>
      </c>
      <c r="D194" s="1" t="str">
        <f t="shared" si="8"/>
        <v>7703.1</v>
      </c>
    </row>
    <row r="195" spans="1:4" ht="14.55" x14ac:dyDescent="0.35">
      <c r="A195" s="4" t="s">
        <v>196</v>
      </c>
      <c r="B195" s="1" t="str">
        <f t="shared" si="6"/>
        <v>1996</v>
      </c>
      <c r="C195" s="1" t="str">
        <f t="shared" si="7"/>
        <v>2</v>
      </c>
      <c r="D195" s="1" t="str">
        <f t="shared" si="8"/>
        <v>7820.4</v>
      </c>
    </row>
    <row r="196" spans="1:4" ht="14.55" x14ac:dyDescent="0.35">
      <c r="A196" s="4" t="s">
        <v>197</v>
      </c>
      <c r="B196" s="1" t="str">
        <f t="shared" si="6"/>
        <v>1996</v>
      </c>
      <c r="C196" s="1" t="str">
        <f t="shared" si="7"/>
        <v>3</v>
      </c>
      <c r="D196" s="1" t="str">
        <f t="shared" si="8"/>
        <v>7853.5</v>
      </c>
    </row>
    <row r="197" spans="1:4" ht="14.55" x14ac:dyDescent="0.35">
      <c r="A197" s="4" t="s">
        <v>198</v>
      </c>
      <c r="B197" s="1" t="str">
        <f t="shared" si="6"/>
        <v>1996</v>
      </c>
      <c r="C197" s="1" t="str">
        <f t="shared" si="7"/>
        <v>4</v>
      </c>
      <c r="D197" s="1" t="str">
        <f t="shared" si="8"/>
        <v>7947.9</v>
      </c>
    </row>
    <row r="198" spans="1:4" ht="14.55" x14ac:dyDescent="0.35">
      <c r="A198" s="4" t="s">
        <v>199</v>
      </c>
      <c r="B198" s="1" t="str">
        <f t="shared" si="6"/>
        <v>1997</v>
      </c>
      <c r="C198" s="1" t="str">
        <f t="shared" si="7"/>
        <v>1</v>
      </c>
      <c r="D198" s="1" t="str">
        <f t="shared" si="8"/>
        <v>8025.1</v>
      </c>
    </row>
    <row r="199" spans="1:4" ht="14.55" x14ac:dyDescent="0.35">
      <c r="A199" s="4" t="s">
        <v>200</v>
      </c>
      <c r="B199" s="1" t="str">
        <f t="shared" si="6"/>
        <v>1997</v>
      </c>
      <c r="C199" s="1" t="str">
        <f t="shared" si="7"/>
        <v>2</v>
      </c>
      <c r="D199" s="1" t="str">
        <f t="shared" si="8"/>
        <v>8145.6</v>
      </c>
    </row>
    <row r="200" spans="1:4" ht="14.55" x14ac:dyDescent="0.35">
      <c r="A200" s="4" t="s">
        <v>201</v>
      </c>
      <c r="B200" s="1" t="str">
        <f t="shared" si="6"/>
        <v>1997</v>
      </c>
      <c r="C200" s="1" t="str">
        <f t="shared" si="7"/>
        <v>3</v>
      </c>
      <c r="D200" s="1" t="str">
        <f t="shared" si="8"/>
        <v>8225.1</v>
      </c>
    </row>
    <row r="201" spans="1:4" ht="14.55" x14ac:dyDescent="0.35">
      <c r="A201" s="4" t="s">
        <v>202</v>
      </c>
      <c r="B201" s="1" t="str">
        <f t="shared" si="6"/>
        <v>1997</v>
      </c>
      <c r="C201" s="1" t="str">
        <f t="shared" si="7"/>
        <v>4</v>
      </c>
      <c r="D201" s="1" t="str">
        <f t="shared" si="8"/>
        <v>8276.9</v>
      </c>
    </row>
    <row r="202" spans="1:4" ht="14.55" x14ac:dyDescent="0.35">
      <c r="A202" s="4" t="s">
        <v>203</v>
      </c>
      <c r="B202" s="1" t="str">
        <f t="shared" si="6"/>
        <v>1998</v>
      </c>
      <c r="C202" s="1" t="str">
        <f t="shared" si="7"/>
        <v>1</v>
      </c>
      <c r="D202" s="1" t="str">
        <f t="shared" si="8"/>
        <v>8405.4</v>
      </c>
    </row>
    <row r="203" spans="1:4" ht="14.55" x14ac:dyDescent="0.35">
      <c r="A203" s="4" t="s">
        <v>204</v>
      </c>
      <c r="B203" s="1" t="str">
        <f t="shared" ref="B203:B219" si="9">LEFT(A203,FIND(".",A203)-1)</f>
        <v>1998</v>
      </c>
      <c r="C203" s="1" t="str">
        <f t="shared" ref="C203:C219" si="10">MID(A203,FIND(".",A203)+1,1)</f>
        <v>2</v>
      </c>
      <c r="D203" s="1" t="str">
        <f t="shared" ref="D203:D219" si="11">RIGHT(A203,LEN(A203)-(LEN(A203)-LEN(SUBSTITUTE(A203," ",""))+FIND(".",A203)+1))</f>
        <v>8448.7</v>
      </c>
    </row>
    <row r="204" spans="1:4" ht="14.55" x14ac:dyDescent="0.35">
      <c r="A204" s="4" t="s">
        <v>205</v>
      </c>
      <c r="B204" s="1" t="str">
        <f t="shared" si="9"/>
        <v>1998</v>
      </c>
      <c r="C204" s="1" t="str">
        <f t="shared" si="10"/>
        <v>3</v>
      </c>
      <c r="D204" s="1" t="str">
        <f t="shared" si="11"/>
        <v>8517.6</v>
      </c>
    </row>
    <row r="205" spans="1:4" ht="14.55" x14ac:dyDescent="0.35">
      <c r="A205" s="4" t="s">
        <v>206</v>
      </c>
      <c r="B205" s="1" t="str">
        <f t="shared" si="9"/>
        <v>1998</v>
      </c>
      <c r="C205" s="1" t="str">
        <f t="shared" si="10"/>
        <v>4</v>
      </c>
      <c r="D205" s="1" t="str">
        <f t="shared" si="11"/>
        <v>8662.0</v>
      </c>
    </row>
    <row r="206" spans="1:4" ht="14.55" x14ac:dyDescent="0.35">
      <c r="A206" s="4" t="s">
        <v>207</v>
      </c>
      <c r="B206" s="1" t="str">
        <f t="shared" si="9"/>
        <v>1999</v>
      </c>
      <c r="C206" s="1" t="str">
        <f t="shared" si="10"/>
        <v>1</v>
      </c>
      <c r="D206" s="1" t="str">
        <f t="shared" si="11"/>
        <v>8755.5</v>
      </c>
    </row>
    <row r="207" spans="1:4" ht="14.55" x14ac:dyDescent="0.35">
      <c r="A207" s="4" t="s">
        <v>208</v>
      </c>
      <c r="B207" s="1" t="str">
        <f t="shared" si="9"/>
        <v>1999</v>
      </c>
      <c r="C207" s="1" t="str">
        <f t="shared" si="10"/>
        <v>2</v>
      </c>
      <c r="D207" s="1" t="str">
        <f t="shared" si="11"/>
        <v>8801.8</v>
      </c>
    </row>
    <row r="208" spans="1:4" ht="14.55" x14ac:dyDescent="0.35">
      <c r="A208" s="4" t="s">
        <v>209</v>
      </c>
      <c r="B208" s="1" t="str">
        <f t="shared" si="9"/>
        <v>1999</v>
      </c>
      <c r="C208" s="1" t="str">
        <f t="shared" si="10"/>
        <v>3</v>
      </c>
      <c r="D208" s="1" t="str">
        <f t="shared" si="11"/>
        <v>8906.4</v>
      </c>
    </row>
    <row r="209" spans="1:4" ht="14.55" x14ac:dyDescent="0.35">
      <c r="A209" s="4" t="s">
        <v>210</v>
      </c>
      <c r="B209" s="1" t="str">
        <f t="shared" si="9"/>
        <v>1999</v>
      </c>
      <c r="C209" s="1" t="str">
        <f t="shared" si="10"/>
        <v>4</v>
      </c>
      <c r="D209" s="1" t="str">
        <f t="shared" si="11"/>
        <v>9071.1</v>
      </c>
    </row>
    <row r="210" spans="1:4" ht="14.55" x14ac:dyDescent="0.35">
      <c r="A210" s="4" t="s">
        <v>211</v>
      </c>
      <c r="B210" s="1" t="str">
        <f t="shared" si="9"/>
        <v>2000</v>
      </c>
      <c r="C210" s="1" t="str">
        <f t="shared" si="10"/>
        <v>1</v>
      </c>
      <c r="D210" s="1" t="str">
        <f t="shared" si="11"/>
        <v>9119.7</v>
      </c>
    </row>
    <row r="211" spans="1:4" ht="14.55" x14ac:dyDescent="0.35">
      <c r="A211" s="4" t="s">
        <v>212</v>
      </c>
      <c r="B211" s="1" t="str">
        <f t="shared" si="9"/>
        <v>2000</v>
      </c>
      <c r="C211" s="1" t="str">
        <f t="shared" si="10"/>
        <v>2</v>
      </c>
      <c r="D211" s="1" t="str">
        <f t="shared" si="11"/>
        <v>9233.0</v>
      </c>
    </row>
    <row r="212" spans="1:4" ht="14.55" x14ac:dyDescent="0.35">
      <c r="A212" s="4" t="s">
        <v>213</v>
      </c>
      <c r="B212" s="1" t="str">
        <f t="shared" si="9"/>
        <v>2000</v>
      </c>
      <c r="C212" s="1" t="str">
        <f t="shared" si="10"/>
        <v>3</v>
      </c>
      <c r="D212" s="1" t="str">
        <f t="shared" si="11"/>
        <v>9238.2</v>
      </c>
    </row>
    <row r="213" spans="1:4" ht="14.55" x14ac:dyDescent="0.35">
      <c r="A213" s="4" t="s">
        <v>214</v>
      </c>
      <c r="B213" s="1" t="str">
        <f t="shared" si="9"/>
        <v>2000</v>
      </c>
      <c r="C213" s="1" t="str">
        <f t="shared" si="10"/>
        <v>4</v>
      </c>
      <c r="D213" s="1" t="str">
        <f t="shared" si="11"/>
        <v>9274.0</v>
      </c>
    </row>
    <row r="214" spans="1:4" ht="14.55" x14ac:dyDescent="0.35">
      <c r="A214" s="4" t="s">
        <v>215</v>
      </c>
      <c r="B214" s="1" t="str">
        <f t="shared" si="9"/>
        <v>2001</v>
      </c>
      <c r="C214" s="1" t="str">
        <f t="shared" si="10"/>
        <v>1</v>
      </c>
      <c r="D214" s="1" t="str">
        <f t="shared" si="11"/>
        <v>9241.7</v>
      </c>
    </row>
    <row r="215" spans="1:4" ht="14.55" x14ac:dyDescent="0.35">
      <c r="A215" s="4" t="s">
        <v>216</v>
      </c>
      <c r="B215" s="1" t="str">
        <f t="shared" si="9"/>
        <v>2001</v>
      </c>
      <c r="C215" s="1" t="str">
        <f t="shared" si="10"/>
        <v>2</v>
      </c>
      <c r="D215" s="1" t="str">
        <f t="shared" si="11"/>
        <v>9224.3</v>
      </c>
    </row>
    <row r="216" spans="1:4" ht="14.55" x14ac:dyDescent="0.35">
      <c r="A216" s="4" t="s">
        <v>217</v>
      </c>
      <c r="B216" s="1" t="str">
        <f t="shared" si="9"/>
        <v>2001</v>
      </c>
      <c r="C216" s="1" t="str">
        <f t="shared" si="10"/>
        <v>3</v>
      </c>
      <c r="D216" s="1" t="str">
        <f t="shared" si="11"/>
        <v>9199.8</v>
      </c>
    </row>
    <row r="217" spans="1:4" ht="14.55" x14ac:dyDescent="0.35">
      <c r="A217" s="4" t="s">
        <v>218</v>
      </c>
      <c r="B217" s="1" t="str">
        <f t="shared" si="9"/>
        <v>2001</v>
      </c>
      <c r="C217" s="1" t="str">
        <f t="shared" si="10"/>
        <v>4</v>
      </c>
      <c r="D217" s="1" t="str">
        <f t="shared" si="11"/>
        <v>9283.5</v>
      </c>
    </row>
    <row r="218" spans="1:4" ht="14.55" x14ac:dyDescent="0.35">
      <c r="A218" s="4" t="s">
        <v>219</v>
      </c>
      <c r="B218" s="1" t="str">
        <f t="shared" si="9"/>
        <v>2002</v>
      </c>
      <c r="C218" s="1" t="str">
        <f t="shared" si="10"/>
        <v>1</v>
      </c>
      <c r="D218" s="1" t="str">
        <f t="shared" si="11"/>
        <v>9367.5</v>
      </c>
    </row>
    <row r="219" spans="1:4" ht="14.55" x14ac:dyDescent="0.35">
      <c r="A219" s="4" t="s">
        <v>220</v>
      </c>
      <c r="B219" s="1" t="str">
        <f t="shared" si="9"/>
        <v>2002</v>
      </c>
      <c r="C219" s="1" t="str">
        <f t="shared" si="10"/>
        <v>2</v>
      </c>
      <c r="D219" s="1" t="str">
        <f t="shared" si="11"/>
        <v>9379.0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/>
  <dimension ref="A1:E65"/>
  <sheetViews>
    <sheetView zoomScale="110" zoomScaleNormal="110" workbookViewId="0">
      <selection activeCell="E4" sqref="E4"/>
    </sheetView>
  </sheetViews>
  <sheetFormatPr defaultRowHeight="14" x14ac:dyDescent="0.3"/>
  <cols>
    <col min="1" max="1" width="13.8984375" style="1" customWidth="1"/>
  </cols>
  <sheetData>
    <row r="1" spans="1:5" ht="14.55" thickBot="1" x14ac:dyDescent="0.35">
      <c r="A1" s="6" t="s">
        <v>221</v>
      </c>
      <c r="B1" s="1" t="s">
        <v>286</v>
      </c>
    </row>
    <row r="2" spans="1:5" ht="14.55" thickTop="1" x14ac:dyDescent="0.3">
      <c r="A2" s="7" t="s">
        <v>222</v>
      </c>
      <c r="B2" t="str">
        <f>MID(A2,FIND(":",A2)+1,FIND("-",A2)-FIND(":",A2)-1)</f>
        <v>100</v>
      </c>
      <c r="C2" t="str">
        <f>MID(A2,FIND("-",A2)+1,2)</f>
        <v>65</v>
      </c>
      <c r="D2" t="str">
        <f>RIGHT(A2,LEN(A2)-FIND("-",A2)-2)</f>
        <v>L</v>
      </c>
    </row>
    <row r="3" spans="1:5" x14ac:dyDescent="0.3">
      <c r="A3" s="7" t="s">
        <v>223</v>
      </c>
      <c r="B3" s="1" t="str">
        <f t="shared" ref="B3:B65" si="0">MID(A3,FIND(":",A3)+1,FIND("-",A3)-FIND(":",A3)-1)</f>
        <v>100</v>
      </c>
      <c r="C3" s="1" t="str">
        <f t="shared" ref="C3:C65" si="1">MID(A3,FIND("-",A3)+1,2)</f>
        <v>65</v>
      </c>
      <c r="D3" s="1" t="str">
        <f t="shared" ref="D3:D65" si="2">RIGHT(A3,LEN(A3)-FIND("-",A3)-2)</f>
        <v>XL</v>
      </c>
      <c r="E3" s="1"/>
    </row>
    <row r="4" spans="1:5" x14ac:dyDescent="0.3">
      <c r="A4" s="7" t="s">
        <v>224</v>
      </c>
      <c r="B4" s="1" t="str">
        <f t="shared" si="0"/>
        <v>100</v>
      </c>
      <c r="C4" s="1" t="str">
        <f t="shared" si="1"/>
        <v>65</v>
      </c>
      <c r="D4" s="1" t="str">
        <f t="shared" si="2"/>
        <v>XXL</v>
      </c>
      <c r="E4" s="1"/>
    </row>
    <row r="5" spans="1:5" x14ac:dyDescent="0.3">
      <c r="A5" s="7" t="s">
        <v>225</v>
      </c>
      <c r="B5" s="1" t="str">
        <f t="shared" si="0"/>
        <v>100</v>
      </c>
      <c r="C5" s="1" t="str">
        <f t="shared" si="1"/>
        <v>06</v>
      </c>
      <c r="D5" s="1" t="str">
        <f t="shared" si="2"/>
        <v>M</v>
      </c>
      <c r="E5" s="1"/>
    </row>
    <row r="6" spans="1:5" x14ac:dyDescent="0.3">
      <c r="A6" s="7" t="s">
        <v>226</v>
      </c>
      <c r="B6" s="1" t="str">
        <f t="shared" si="0"/>
        <v>100</v>
      </c>
      <c r="C6" s="1" t="str">
        <f t="shared" si="1"/>
        <v>06</v>
      </c>
      <c r="D6" s="1" t="str">
        <f t="shared" si="2"/>
        <v>L</v>
      </c>
      <c r="E6" s="1"/>
    </row>
    <row r="7" spans="1:5" x14ac:dyDescent="0.3">
      <c r="A7" s="7" t="s">
        <v>227</v>
      </c>
      <c r="B7" s="1" t="str">
        <f t="shared" si="0"/>
        <v>100</v>
      </c>
      <c r="C7" s="1" t="str">
        <f t="shared" si="1"/>
        <v>06</v>
      </c>
      <c r="D7" s="1" t="str">
        <f t="shared" si="2"/>
        <v>XL</v>
      </c>
      <c r="E7" s="1"/>
    </row>
    <row r="8" spans="1:5" x14ac:dyDescent="0.3">
      <c r="A8" s="7" t="s">
        <v>228</v>
      </c>
      <c r="B8" s="1" t="str">
        <f t="shared" si="0"/>
        <v>100</v>
      </c>
      <c r="C8" s="1" t="str">
        <f t="shared" si="1"/>
        <v>06</v>
      </c>
      <c r="D8" s="1" t="str">
        <f t="shared" si="2"/>
        <v>XXL</v>
      </c>
      <c r="E8" s="1"/>
    </row>
    <row r="9" spans="1:5" x14ac:dyDescent="0.3">
      <c r="A9" s="7" t="s">
        <v>229</v>
      </c>
      <c r="B9" s="1" t="str">
        <f t="shared" si="0"/>
        <v>100</v>
      </c>
      <c r="C9" s="1" t="str">
        <f t="shared" si="1"/>
        <v>05</v>
      </c>
      <c r="D9" s="1" t="str">
        <f t="shared" si="2"/>
        <v>M</v>
      </c>
      <c r="E9" s="1"/>
    </row>
    <row r="10" spans="1:5" x14ac:dyDescent="0.3">
      <c r="A10" s="7" t="s">
        <v>230</v>
      </c>
      <c r="B10" s="1" t="str">
        <f t="shared" si="0"/>
        <v>100</v>
      </c>
      <c r="C10" s="1" t="str">
        <f t="shared" si="1"/>
        <v>05</v>
      </c>
      <c r="D10" s="1" t="str">
        <f t="shared" si="2"/>
        <v>L</v>
      </c>
      <c r="E10" s="1"/>
    </row>
    <row r="11" spans="1:5" x14ac:dyDescent="0.3">
      <c r="A11" s="7" t="s">
        <v>231</v>
      </c>
      <c r="B11" s="1" t="str">
        <f t="shared" si="0"/>
        <v>100</v>
      </c>
      <c r="C11" s="1" t="str">
        <f t="shared" si="1"/>
        <v>05</v>
      </c>
      <c r="D11" s="1" t="str">
        <f t="shared" si="2"/>
        <v>XL</v>
      </c>
      <c r="E11" s="1"/>
    </row>
    <row r="12" spans="1:5" x14ac:dyDescent="0.3">
      <c r="A12" s="7" t="s">
        <v>232</v>
      </c>
      <c r="B12" s="1" t="str">
        <f t="shared" si="0"/>
        <v>100</v>
      </c>
      <c r="C12" s="1" t="str">
        <f t="shared" si="1"/>
        <v>05</v>
      </c>
      <c r="D12" s="1" t="str">
        <f t="shared" si="2"/>
        <v>XXL</v>
      </c>
      <c r="E12" s="1"/>
    </row>
    <row r="13" spans="1:5" x14ac:dyDescent="0.3">
      <c r="A13" s="7" t="s">
        <v>233</v>
      </c>
      <c r="B13" s="1" t="str">
        <f t="shared" si="0"/>
        <v>100</v>
      </c>
      <c r="C13" s="1" t="str">
        <f t="shared" si="1"/>
        <v>04</v>
      </c>
      <c r="D13" s="1" t="str">
        <f t="shared" si="2"/>
        <v>S</v>
      </c>
      <c r="E13" s="1"/>
    </row>
    <row r="14" spans="1:5" x14ac:dyDescent="0.3">
      <c r="A14" s="7" t="s">
        <v>234</v>
      </c>
      <c r="B14" s="1" t="str">
        <f t="shared" si="0"/>
        <v>100</v>
      </c>
      <c r="C14" s="1" t="str">
        <f t="shared" si="1"/>
        <v>04</v>
      </c>
      <c r="D14" s="1" t="str">
        <f t="shared" si="2"/>
        <v>M</v>
      </c>
      <c r="E14" s="1"/>
    </row>
    <row r="15" spans="1:5" x14ac:dyDescent="0.3">
      <c r="A15" s="7" t="s">
        <v>235</v>
      </c>
      <c r="B15" s="1" t="str">
        <f t="shared" si="0"/>
        <v>100</v>
      </c>
      <c r="C15" s="1" t="str">
        <f t="shared" si="1"/>
        <v>04</v>
      </c>
      <c r="D15" s="1" t="str">
        <f t="shared" si="2"/>
        <v>L</v>
      </c>
      <c r="E15" s="1"/>
    </row>
    <row r="16" spans="1:5" x14ac:dyDescent="0.3">
      <c r="A16" s="7" t="s">
        <v>236</v>
      </c>
      <c r="B16" s="1" t="str">
        <f t="shared" si="0"/>
        <v>100</v>
      </c>
      <c r="C16" s="1" t="str">
        <f t="shared" si="1"/>
        <v>04</v>
      </c>
      <c r="D16" s="1" t="str">
        <f t="shared" si="2"/>
        <v>XL</v>
      </c>
      <c r="E16" s="1"/>
    </row>
    <row r="17" spans="1:5" x14ac:dyDescent="0.3">
      <c r="A17" s="7" t="s">
        <v>237</v>
      </c>
      <c r="B17" s="1" t="str">
        <f t="shared" si="0"/>
        <v>100</v>
      </c>
      <c r="C17" s="1" t="str">
        <f t="shared" si="1"/>
        <v>04</v>
      </c>
      <c r="D17" s="1" t="str">
        <f t="shared" si="2"/>
        <v>XXL</v>
      </c>
      <c r="E17" s="1"/>
    </row>
    <row r="18" spans="1:5" x14ac:dyDescent="0.3">
      <c r="A18" s="7" t="s">
        <v>238</v>
      </c>
      <c r="B18" s="1" t="str">
        <f t="shared" si="0"/>
        <v>100</v>
      </c>
      <c r="C18" s="1" t="str">
        <f t="shared" si="1"/>
        <v>02</v>
      </c>
      <c r="D18" s="1" t="str">
        <f t="shared" si="2"/>
        <v>S</v>
      </c>
      <c r="E18" s="1"/>
    </row>
    <row r="19" spans="1:5" x14ac:dyDescent="0.3">
      <c r="A19" s="7" t="s">
        <v>239</v>
      </c>
      <c r="B19" s="1" t="str">
        <f t="shared" si="0"/>
        <v>100</v>
      </c>
      <c r="C19" s="1" t="str">
        <f t="shared" si="1"/>
        <v>02</v>
      </c>
      <c r="D19" s="1" t="str">
        <f t="shared" si="2"/>
        <v>M</v>
      </c>
      <c r="E19" s="1"/>
    </row>
    <row r="20" spans="1:5" x14ac:dyDescent="0.3">
      <c r="A20" s="7" t="s">
        <v>240</v>
      </c>
      <c r="B20" s="1" t="str">
        <f t="shared" si="0"/>
        <v>100</v>
      </c>
      <c r="C20" s="1" t="str">
        <f t="shared" si="1"/>
        <v>02</v>
      </c>
      <c r="D20" s="1" t="str">
        <f t="shared" si="2"/>
        <v>L</v>
      </c>
      <c r="E20" s="1"/>
    </row>
    <row r="21" spans="1:5" x14ac:dyDescent="0.3">
      <c r="A21" s="7" t="s">
        <v>241</v>
      </c>
      <c r="B21" s="1" t="str">
        <f t="shared" si="0"/>
        <v>100</v>
      </c>
      <c r="C21" s="1" t="str">
        <f t="shared" si="1"/>
        <v>02</v>
      </c>
      <c r="D21" s="1" t="str">
        <f t="shared" si="2"/>
        <v>XL</v>
      </c>
      <c r="E21" s="1"/>
    </row>
    <row r="22" spans="1:5" x14ac:dyDescent="0.3">
      <c r="A22" s="7" t="s">
        <v>242</v>
      </c>
      <c r="B22" s="1" t="str">
        <f t="shared" si="0"/>
        <v>100</v>
      </c>
      <c r="C22" s="1" t="str">
        <f t="shared" si="1"/>
        <v>02</v>
      </c>
      <c r="D22" s="1" t="str">
        <f t="shared" si="2"/>
        <v>XXL</v>
      </c>
      <c r="E22" s="1"/>
    </row>
    <row r="23" spans="1:5" x14ac:dyDescent="0.3">
      <c r="A23" s="7" t="s">
        <v>243</v>
      </c>
      <c r="B23" s="1" t="str">
        <f t="shared" si="0"/>
        <v>100</v>
      </c>
      <c r="C23" s="1" t="str">
        <f t="shared" si="1"/>
        <v>01</v>
      </c>
      <c r="D23" s="1" t="str">
        <f t="shared" si="2"/>
        <v>S</v>
      </c>
      <c r="E23" s="1"/>
    </row>
    <row r="24" spans="1:5" x14ac:dyDescent="0.3">
      <c r="A24" s="7" t="s">
        <v>244</v>
      </c>
      <c r="B24" s="1" t="str">
        <f t="shared" si="0"/>
        <v>100</v>
      </c>
      <c r="C24" s="1" t="str">
        <f t="shared" si="1"/>
        <v>01</v>
      </c>
      <c r="D24" s="1" t="str">
        <f t="shared" si="2"/>
        <v>M</v>
      </c>
      <c r="E24" s="1"/>
    </row>
    <row r="25" spans="1:5" x14ac:dyDescent="0.3">
      <c r="A25" s="7" t="s">
        <v>245</v>
      </c>
      <c r="B25" s="1" t="str">
        <f t="shared" si="0"/>
        <v>100</v>
      </c>
      <c r="C25" s="1" t="str">
        <f t="shared" si="1"/>
        <v>01</v>
      </c>
      <c r="D25" s="1" t="str">
        <f t="shared" si="2"/>
        <v>L</v>
      </c>
      <c r="E25" s="1"/>
    </row>
    <row r="26" spans="1:5" x14ac:dyDescent="0.3">
      <c r="A26" s="7" t="s">
        <v>246</v>
      </c>
      <c r="B26" s="1" t="str">
        <f t="shared" si="0"/>
        <v>100</v>
      </c>
      <c r="C26" s="1" t="str">
        <f t="shared" si="1"/>
        <v>01</v>
      </c>
      <c r="D26" s="1" t="str">
        <f t="shared" si="2"/>
        <v>XL</v>
      </c>
      <c r="E26" s="1"/>
    </row>
    <row r="27" spans="1:5" x14ac:dyDescent="0.3">
      <c r="A27" s="7" t="s">
        <v>247</v>
      </c>
      <c r="B27" s="1" t="str">
        <f t="shared" si="0"/>
        <v>100</v>
      </c>
      <c r="C27" s="1" t="str">
        <f t="shared" si="1"/>
        <v>01</v>
      </c>
      <c r="D27" s="1" t="str">
        <f t="shared" si="2"/>
        <v>XXL</v>
      </c>
      <c r="E27" s="1"/>
    </row>
    <row r="28" spans="1:5" x14ac:dyDescent="0.3">
      <c r="A28" s="7" t="s">
        <v>248</v>
      </c>
      <c r="B28" s="1" t="str">
        <f t="shared" si="0"/>
        <v>100</v>
      </c>
      <c r="C28" s="1" t="str">
        <f t="shared" si="1"/>
        <v>25</v>
      </c>
      <c r="D28" s="1" t="str">
        <f t="shared" si="2"/>
        <v>M</v>
      </c>
      <c r="E28" s="1"/>
    </row>
    <row r="29" spans="1:5" x14ac:dyDescent="0.3">
      <c r="A29" s="7" t="s">
        <v>249</v>
      </c>
      <c r="B29" s="1" t="str">
        <f t="shared" si="0"/>
        <v>100</v>
      </c>
      <c r="C29" s="1" t="str">
        <f t="shared" si="1"/>
        <v>25</v>
      </c>
      <c r="D29" s="1" t="str">
        <f t="shared" si="2"/>
        <v>L</v>
      </c>
      <c r="E29" s="1"/>
    </row>
    <row r="30" spans="1:5" x14ac:dyDescent="0.3">
      <c r="A30" s="7" t="s">
        <v>250</v>
      </c>
      <c r="B30" s="1" t="str">
        <f t="shared" si="0"/>
        <v>100</v>
      </c>
      <c r="C30" s="1" t="str">
        <f t="shared" si="1"/>
        <v>25</v>
      </c>
      <c r="D30" s="1" t="str">
        <f t="shared" si="2"/>
        <v>XL</v>
      </c>
      <c r="E30" s="1"/>
    </row>
    <row r="31" spans="1:5" x14ac:dyDescent="0.3">
      <c r="A31" s="7" t="s">
        <v>251</v>
      </c>
      <c r="B31" s="1" t="str">
        <f t="shared" si="0"/>
        <v>100</v>
      </c>
      <c r="C31" s="1" t="str">
        <f t="shared" si="1"/>
        <v>25</v>
      </c>
      <c r="D31" s="1" t="str">
        <f t="shared" si="2"/>
        <v>XXL</v>
      </c>
      <c r="E31" s="1"/>
    </row>
    <row r="32" spans="1:5" x14ac:dyDescent="0.3">
      <c r="A32" s="7" t="s">
        <v>252</v>
      </c>
      <c r="B32" s="1" t="str">
        <f t="shared" si="0"/>
        <v>100</v>
      </c>
      <c r="C32" s="1" t="str">
        <f t="shared" si="1"/>
        <v>11</v>
      </c>
      <c r="D32" s="1" t="str">
        <f t="shared" si="2"/>
        <v>M</v>
      </c>
      <c r="E32" s="1"/>
    </row>
    <row r="33" spans="1:5" x14ac:dyDescent="0.3">
      <c r="A33" s="7" t="s">
        <v>253</v>
      </c>
      <c r="B33" s="1" t="str">
        <f t="shared" si="0"/>
        <v>100</v>
      </c>
      <c r="C33" s="1" t="str">
        <f t="shared" si="1"/>
        <v>11</v>
      </c>
      <c r="D33" s="1" t="str">
        <f t="shared" si="2"/>
        <v>L</v>
      </c>
      <c r="E33" s="1"/>
    </row>
    <row r="34" spans="1:5" x14ac:dyDescent="0.3">
      <c r="A34" s="7" t="s">
        <v>254</v>
      </c>
      <c r="B34" s="1" t="str">
        <f t="shared" si="0"/>
        <v>100</v>
      </c>
      <c r="C34" s="1" t="str">
        <f t="shared" si="1"/>
        <v>11</v>
      </c>
      <c r="D34" s="1" t="str">
        <f t="shared" si="2"/>
        <v>XL</v>
      </c>
      <c r="E34" s="1"/>
    </row>
    <row r="35" spans="1:5" x14ac:dyDescent="0.3">
      <c r="A35" s="7" t="s">
        <v>255</v>
      </c>
      <c r="B35" s="1" t="str">
        <f t="shared" si="0"/>
        <v>100</v>
      </c>
      <c r="C35" s="1" t="str">
        <f t="shared" si="1"/>
        <v>11</v>
      </c>
      <c r="D35" s="1" t="str">
        <f t="shared" si="2"/>
        <v>XXL</v>
      </c>
      <c r="E35" s="1"/>
    </row>
    <row r="36" spans="1:5" x14ac:dyDescent="0.3">
      <c r="A36" s="7" t="s">
        <v>256</v>
      </c>
      <c r="B36" s="1" t="str">
        <f t="shared" si="0"/>
        <v>125</v>
      </c>
      <c r="C36" s="1" t="str">
        <f t="shared" si="1"/>
        <v>06</v>
      </c>
      <c r="D36" s="1" t="str">
        <f t="shared" si="2"/>
        <v>M</v>
      </c>
      <c r="E36" s="1"/>
    </row>
    <row r="37" spans="1:5" x14ac:dyDescent="0.3">
      <c r="A37" s="7" t="s">
        <v>257</v>
      </c>
      <c r="B37" s="1" t="str">
        <f t="shared" si="0"/>
        <v>125</v>
      </c>
      <c r="C37" s="1" t="str">
        <f t="shared" si="1"/>
        <v>06</v>
      </c>
      <c r="D37" s="1" t="str">
        <f t="shared" si="2"/>
        <v>L</v>
      </c>
      <c r="E37" s="1"/>
    </row>
    <row r="38" spans="1:5" x14ac:dyDescent="0.3">
      <c r="A38" s="7" t="s">
        <v>258</v>
      </c>
      <c r="B38" s="1" t="str">
        <f t="shared" si="0"/>
        <v>125</v>
      </c>
      <c r="C38" s="1" t="str">
        <f t="shared" si="1"/>
        <v>06</v>
      </c>
      <c r="D38" s="1" t="str">
        <f t="shared" si="2"/>
        <v>XL</v>
      </c>
      <c r="E38" s="1"/>
    </row>
    <row r="39" spans="1:5" x14ac:dyDescent="0.3">
      <c r="A39" s="7" t="s">
        <v>259</v>
      </c>
      <c r="B39" s="1" t="str">
        <f t="shared" si="0"/>
        <v>125</v>
      </c>
      <c r="C39" s="1" t="str">
        <f t="shared" si="1"/>
        <v>06</v>
      </c>
      <c r="D39" s="1" t="str">
        <f t="shared" si="2"/>
        <v>XXL</v>
      </c>
      <c r="E39" s="1"/>
    </row>
    <row r="40" spans="1:5" x14ac:dyDescent="0.3">
      <c r="A40" s="7" t="s">
        <v>260</v>
      </c>
      <c r="B40" s="1" t="str">
        <f t="shared" si="0"/>
        <v>125</v>
      </c>
      <c r="C40" s="1" t="str">
        <f t="shared" si="1"/>
        <v>05</v>
      </c>
      <c r="D40" s="1" t="str">
        <f t="shared" si="2"/>
        <v>M</v>
      </c>
      <c r="E40" s="1"/>
    </row>
    <row r="41" spans="1:5" x14ac:dyDescent="0.3">
      <c r="A41" s="7" t="s">
        <v>261</v>
      </c>
      <c r="B41" s="1" t="str">
        <f t="shared" si="0"/>
        <v>125</v>
      </c>
      <c r="C41" s="1" t="str">
        <f t="shared" si="1"/>
        <v>05</v>
      </c>
      <c r="D41" s="1" t="str">
        <f t="shared" si="2"/>
        <v>L</v>
      </c>
      <c r="E41" s="1"/>
    </row>
    <row r="42" spans="1:5" x14ac:dyDescent="0.3">
      <c r="A42" s="7" t="s">
        <v>262</v>
      </c>
      <c r="B42" s="1" t="str">
        <f t="shared" si="0"/>
        <v>125</v>
      </c>
      <c r="C42" s="1" t="str">
        <f t="shared" si="1"/>
        <v>05</v>
      </c>
      <c r="D42" s="1" t="str">
        <f t="shared" si="2"/>
        <v>XL</v>
      </c>
      <c r="E42" s="1"/>
    </row>
    <row r="43" spans="1:5" x14ac:dyDescent="0.3">
      <c r="A43" s="7" t="s">
        <v>263</v>
      </c>
      <c r="B43" s="1" t="str">
        <f t="shared" si="0"/>
        <v>125</v>
      </c>
      <c r="C43" s="1" t="str">
        <f t="shared" si="1"/>
        <v>05</v>
      </c>
      <c r="D43" s="1" t="str">
        <f t="shared" si="2"/>
        <v>XXL</v>
      </c>
      <c r="E43" s="1"/>
    </row>
    <row r="44" spans="1:5" x14ac:dyDescent="0.3">
      <c r="A44" s="7" t="s">
        <v>264</v>
      </c>
      <c r="B44" s="1" t="str">
        <f t="shared" si="0"/>
        <v>125</v>
      </c>
      <c r="C44" s="1" t="str">
        <f t="shared" si="1"/>
        <v>04</v>
      </c>
      <c r="D44" s="1" t="str">
        <f t="shared" si="2"/>
        <v>M</v>
      </c>
      <c r="E44" s="1"/>
    </row>
    <row r="45" spans="1:5" x14ac:dyDescent="0.3">
      <c r="A45" s="7" t="s">
        <v>265</v>
      </c>
      <c r="B45" s="1" t="str">
        <f t="shared" si="0"/>
        <v>125</v>
      </c>
      <c r="C45" s="1" t="str">
        <f t="shared" si="1"/>
        <v>04</v>
      </c>
      <c r="D45" s="1" t="str">
        <f t="shared" si="2"/>
        <v>L</v>
      </c>
      <c r="E45" s="1"/>
    </row>
    <row r="46" spans="1:5" x14ac:dyDescent="0.3">
      <c r="A46" s="7" t="s">
        <v>266</v>
      </c>
      <c r="B46" s="1" t="str">
        <f t="shared" si="0"/>
        <v>125</v>
      </c>
      <c r="C46" s="1" t="str">
        <f t="shared" si="1"/>
        <v>04</v>
      </c>
      <c r="D46" s="1" t="str">
        <f t="shared" si="2"/>
        <v>XL</v>
      </c>
      <c r="E46" s="1"/>
    </row>
    <row r="47" spans="1:5" x14ac:dyDescent="0.3">
      <c r="A47" s="7" t="s">
        <v>267</v>
      </c>
      <c r="B47" s="1" t="str">
        <f t="shared" si="0"/>
        <v>125</v>
      </c>
      <c r="C47" s="1" t="str">
        <f t="shared" si="1"/>
        <v>04</v>
      </c>
      <c r="D47" s="1" t="str">
        <f t="shared" si="2"/>
        <v>XXL</v>
      </c>
      <c r="E47" s="1"/>
    </row>
    <row r="48" spans="1:5" x14ac:dyDescent="0.3">
      <c r="A48" s="7" t="s">
        <v>268</v>
      </c>
      <c r="B48" s="1" t="str">
        <f t="shared" si="0"/>
        <v>125</v>
      </c>
      <c r="C48" s="1" t="str">
        <f t="shared" si="1"/>
        <v>02</v>
      </c>
      <c r="D48" s="1" t="str">
        <f t="shared" si="2"/>
        <v>S</v>
      </c>
      <c r="E48" s="1"/>
    </row>
    <row r="49" spans="1:5" x14ac:dyDescent="0.3">
      <c r="A49" s="7" t="s">
        <v>269</v>
      </c>
      <c r="B49" s="1" t="str">
        <f t="shared" si="0"/>
        <v>125</v>
      </c>
      <c r="C49" s="1" t="str">
        <f t="shared" si="1"/>
        <v>02</v>
      </c>
      <c r="D49" s="1" t="str">
        <f t="shared" si="2"/>
        <v>M</v>
      </c>
      <c r="E49" s="1"/>
    </row>
    <row r="50" spans="1:5" x14ac:dyDescent="0.3">
      <c r="A50" s="7" t="s">
        <v>270</v>
      </c>
      <c r="B50" s="1" t="str">
        <f t="shared" si="0"/>
        <v>125</v>
      </c>
      <c r="C50" s="1" t="str">
        <f t="shared" si="1"/>
        <v>02</v>
      </c>
      <c r="D50" s="1" t="str">
        <f t="shared" si="2"/>
        <v>L</v>
      </c>
      <c r="E50" s="1"/>
    </row>
    <row r="51" spans="1:5" x14ac:dyDescent="0.3">
      <c r="A51" s="7" t="s">
        <v>271</v>
      </c>
      <c r="B51" s="1" t="str">
        <f t="shared" si="0"/>
        <v>125</v>
      </c>
      <c r="C51" s="1" t="str">
        <f t="shared" si="1"/>
        <v>02</v>
      </c>
      <c r="D51" s="1" t="str">
        <f t="shared" si="2"/>
        <v>XL</v>
      </c>
      <c r="E51" s="1"/>
    </row>
    <row r="52" spans="1:5" x14ac:dyDescent="0.3">
      <c r="A52" s="7" t="s">
        <v>272</v>
      </c>
      <c r="B52" s="1" t="str">
        <f t="shared" si="0"/>
        <v>125</v>
      </c>
      <c r="C52" s="1" t="str">
        <f t="shared" si="1"/>
        <v>02</v>
      </c>
      <c r="D52" s="1" t="str">
        <f t="shared" si="2"/>
        <v>XXL</v>
      </c>
      <c r="E52" s="1"/>
    </row>
    <row r="53" spans="1:5" x14ac:dyDescent="0.3">
      <c r="A53" s="7" t="s">
        <v>273</v>
      </c>
      <c r="B53" s="1" t="str">
        <f t="shared" si="0"/>
        <v>125</v>
      </c>
      <c r="C53" s="1" t="str">
        <f t="shared" si="1"/>
        <v>25</v>
      </c>
      <c r="D53" s="1" t="str">
        <f t="shared" si="2"/>
        <v>S</v>
      </c>
      <c r="E53" s="1"/>
    </row>
    <row r="54" spans="1:5" x14ac:dyDescent="0.3">
      <c r="A54" s="7" t="s">
        <v>274</v>
      </c>
      <c r="B54" s="1" t="str">
        <f t="shared" si="0"/>
        <v>125</v>
      </c>
      <c r="C54" s="1" t="str">
        <f t="shared" si="1"/>
        <v>25</v>
      </c>
      <c r="D54" s="1" t="str">
        <f t="shared" si="2"/>
        <v>M</v>
      </c>
      <c r="E54" s="1"/>
    </row>
    <row r="55" spans="1:5" x14ac:dyDescent="0.3">
      <c r="A55" s="7" t="s">
        <v>275</v>
      </c>
      <c r="B55" s="1" t="str">
        <f t="shared" si="0"/>
        <v>125</v>
      </c>
      <c r="C55" s="1" t="str">
        <f t="shared" si="1"/>
        <v>25</v>
      </c>
      <c r="D55" s="1" t="str">
        <f t="shared" si="2"/>
        <v>L</v>
      </c>
      <c r="E55" s="1"/>
    </row>
    <row r="56" spans="1:5" x14ac:dyDescent="0.3">
      <c r="A56" s="7" t="s">
        <v>276</v>
      </c>
      <c r="B56" s="1" t="str">
        <f t="shared" si="0"/>
        <v>125</v>
      </c>
      <c r="C56" s="1" t="str">
        <f t="shared" si="1"/>
        <v>25</v>
      </c>
      <c r="D56" s="1" t="str">
        <f t="shared" si="2"/>
        <v>XL</v>
      </c>
      <c r="E56" s="1"/>
    </row>
    <row r="57" spans="1:5" x14ac:dyDescent="0.3">
      <c r="A57" s="7" t="s">
        <v>277</v>
      </c>
      <c r="B57" s="1" t="str">
        <f t="shared" si="0"/>
        <v>125</v>
      </c>
      <c r="C57" s="1" t="str">
        <f t="shared" si="1"/>
        <v>11</v>
      </c>
      <c r="D57" s="1" t="str">
        <f t="shared" si="2"/>
        <v>M</v>
      </c>
      <c r="E57" s="1"/>
    </row>
    <row r="58" spans="1:5" x14ac:dyDescent="0.3">
      <c r="A58" s="7" t="s">
        <v>278</v>
      </c>
      <c r="B58" s="1" t="str">
        <f t="shared" si="0"/>
        <v>125</v>
      </c>
      <c r="C58" s="1" t="str">
        <f t="shared" si="1"/>
        <v>11</v>
      </c>
      <c r="D58" s="1" t="str">
        <f t="shared" si="2"/>
        <v>L</v>
      </c>
      <c r="E58" s="1"/>
    </row>
    <row r="59" spans="1:5" x14ac:dyDescent="0.3">
      <c r="A59" s="7" t="s">
        <v>279</v>
      </c>
      <c r="B59" s="1" t="str">
        <f t="shared" si="0"/>
        <v>125</v>
      </c>
      <c r="C59" s="1" t="str">
        <f t="shared" si="1"/>
        <v>11</v>
      </c>
      <c r="D59" s="1" t="str">
        <f t="shared" si="2"/>
        <v>XL</v>
      </c>
      <c r="E59" s="1"/>
    </row>
    <row r="60" spans="1:5" x14ac:dyDescent="0.3">
      <c r="A60" s="7" t="s">
        <v>280</v>
      </c>
      <c r="B60" s="1" t="str">
        <f t="shared" si="0"/>
        <v>125</v>
      </c>
      <c r="C60" s="1" t="str">
        <f t="shared" si="1"/>
        <v>11</v>
      </c>
      <c r="D60" s="1" t="str">
        <f t="shared" si="2"/>
        <v>XXL</v>
      </c>
      <c r="E60" s="1"/>
    </row>
    <row r="61" spans="1:5" x14ac:dyDescent="0.3">
      <c r="A61" s="7" t="s">
        <v>281</v>
      </c>
      <c r="B61" s="1" t="str">
        <f t="shared" si="0"/>
        <v>125</v>
      </c>
      <c r="C61" s="1" t="str">
        <f t="shared" si="1"/>
        <v>01</v>
      </c>
      <c r="D61" s="1" t="str">
        <f t="shared" si="2"/>
        <v>S</v>
      </c>
      <c r="E61" s="1"/>
    </row>
    <row r="62" spans="1:5" x14ac:dyDescent="0.3">
      <c r="A62" s="7" t="s">
        <v>282</v>
      </c>
      <c r="B62" s="1" t="str">
        <f t="shared" si="0"/>
        <v>125</v>
      </c>
      <c r="C62" s="1" t="str">
        <f t="shared" si="1"/>
        <v>01</v>
      </c>
      <c r="D62" s="1" t="str">
        <f t="shared" si="2"/>
        <v>M</v>
      </c>
      <c r="E62" s="1"/>
    </row>
    <row r="63" spans="1:5" x14ac:dyDescent="0.3">
      <c r="A63" s="7" t="s">
        <v>283</v>
      </c>
      <c r="B63" s="1" t="str">
        <f t="shared" si="0"/>
        <v>125</v>
      </c>
      <c r="C63" s="1" t="str">
        <f t="shared" si="1"/>
        <v>01</v>
      </c>
      <c r="D63" s="1" t="str">
        <f t="shared" si="2"/>
        <v>L</v>
      </c>
      <c r="E63" s="1"/>
    </row>
    <row r="64" spans="1:5" x14ac:dyDescent="0.3">
      <c r="A64" s="7" t="s">
        <v>284</v>
      </c>
      <c r="B64" s="1" t="str">
        <f t="shared" si="0"/>
        <v>125</v>
      </c>
      <c r="C64" s="1" t="str">
        <f t="shared" si="1"/>
        <v>01</v>
      </c>
      <c r="D64" s="1" t="str">
        <f t="shared" si="2"/>
        <v>XL</v>
      </c>
      <c r="E64" s="1"/>
    </row>
    <row r="65" spans="1:5" x14ac:dyDescent="0.3">
      <c r="A65" s="7" t="s">
        <v>285</v>
      </c>
      <c r="B65" s="1" t="str">
        <f t="shared" si="0"/>
        <v>125</v>
      </c>
      <c r="C65" s="1" t="str">
        <f t="shared" si="1"/>
        <v>01</v>
      </c>
      <c r="D65" s="1" t="str">
        <f t="shared" si="2"/>
        <v>XXL</v>
      </c>
      <c r="E6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7"/>
  <dimension ref="A1:H16"/>
  <sheetViews>
    <sheetView workbookViewId="0">
      <selection activeCell="E22" sqref="E22"/>
    </sheetView>
  </sheetViews>
  <sheetFormatPr defaultRowHeight="14" x14ac:dyDescent="0.3"/>
  <cols>
    <col min="1" max="1" width="15.59765625" bestFit="1" customWidth="1"/>
    <col min="2" max="2" width="19.3984375" bestFit="1" customWidth="1"/>
    <col min="4" max="4" width="18.59765625" bestFit="1" customWidth="1"/>
    <col min="6" max="6" width="18.59765625" bestFit="1" customWidth="1"/>
  </cols>
  <sheetData>
    <row r="1" spans="1:8" x14ac:dyDescent="0.3">
      <c r="B1" s="1" t="s">
        <v>295</v>
      </c>
      <c r="C1" s="1" t="s">
        <v>296</v>
      </c>
      <c r="D1" s="1" t="s">
        <v>297</v>
      </c>
    </row>
    <row r="2" spans="1:8" x14ac:dyDescent="0.3">
      <c r="A2" s="1" t="s">
        <v>287</v>
      </c>
      <c r="B2" s="1" t="str">
        <f>LEFT(A2)</f>
        <v>C</v>
      </c>
      <c r="C2" s="1" t="str">
        <f>RIGHT(A2,LEN(A2)-FIND(" ",A2,1))</f>
        <v>Flockhart</v>
      </c>
      <c r="D2" t="str">
        <f>B2&amp;"."&amp;C2&amp;"@ivy.com"</f>
        <v>C.Flockhart@ivy.com</v>
      </c>
      <c r="F2" s="3" t="s">
        <v>298</v>
      </c>
      <c r="G2">
        <f>FIND(".",F2)</f>
        <v>5</v>
      </c>
      <c r="H2">
        <f>FIND("@",F2)</f>
        <v>11</v>
      </c>
    </row>
    <row r="3" spans="1:8" x14ac:dyDescent="0.3">
      <c r="A3" s="1" t="s">
        <v>288</v>
      </c>
      <c r="B3" s="1" t="str">
        <f t="shared" ref="B3:B10" si="0">LEFT(A3)</f>
        <v>P</v>
      </c>
      <c r="C3" s="1" t="str">
        <f t="shared" ref="C3:C10" si="1">RIGHT(A3,LEN(A3)-FIND(" ",A3,1))</f>
        <v>Manning</v>
      </c>
      <c r="D3" s="1" t="str">
        <f t="shared" ref="D3:D10" si="2">B3&amp;"."&amp;C3&amp;"@ivy.com"</f>
        <v>P.Manning@ivy.com</v>
      </c>
      <c r="G3" t="str">
        <f>MID(F2,G2+1,H2-G2-1)</f>
        <v>Flock</v>
      </c>
    </row>
    <row r="4" spans="1:8" x14ac:dyDescent="0.3">
      <c r="A4" s="1" t="s">
        <v>289</v>
      </c>
      <c r="B4" s="1" t="str">
        <f t="shared" si="0"/>
        <v>J</v>
      </c>
      <c r="C4" s="1" t="str">
        <f t="shared" si="1"/>
        <v>Simpson</v>
      </c>
      <c r="D4" s="1" t="str">
        <f t="shared" si="2"/>
        <v>J.Simpson@ivy.com</v>
      </c>
    </row>
    <row r="5" spans="1:8" x14ac:dyDescent="0.3">
      <c r="A5" s="1" t="s">
        <v>290</v>
      </c>
      <c r="B5" s="1" t="str">
        <f t="shared" si="0"/>
        <v>B</v>
      </c>
      <c r="C5" s="1" t="str">
        <f t="shared" si="1"/>
        <v>Spears</v>
      </c>
      <c r="D5" s="1" t="str">
        <f t="shared" si="2"/>
        <v>B.Spears@ivy.com</v>
      </c>
    </row>
    <row r="6" spans="1:8" x14ac:dyDescent="0.3">
      <c r="A6" s="1" t="s">
        <v>291</v>
      </c>
      <c r="B6" s="1" t="str">
        <f t="shared" si="0"/>
        <v>V</v>
      </c>
      <c r="C6" s="1" t="str">
        <f t="shared" si="1"/>
        <v>Vaughn</v>
      </c>
      <c r="D6" s="1" t="str">
        <f t="shared" si="2"/>
        <v>V.Vaughn@ivy.com</v>
      </c>
    </row>
    <row r="7" spans="1:8" x14ac:dyDescent="0.3">
      <c r="A7" s="1" t="s">
        <v>292</v>
      </c>
      <c r="B7" s="1" t="str">
        <f t="shared" si="0"/>
        <v>O</v>
      </c>
      <c r="C7" s="1" t="str">
        <f t="shared" si="1"/>
        <v>Wilson</v>
      </c>
      <c r="D7" s="1" t="str">
        <f t="shared" si="2"/>
        <v>O.Wilson@ivy.com</v>
      </c>
    </row>
    <row r="8" spans="1:8" x14ac:dyDescent="0.3">
      <c r="A8" s="1" t="s">
        <v>3</v>
      </c>
      <c r="B8" s="1" t="str">
        <f t="shared" si="0"/>
        <v>D</v>
      </c>
      <c r="C8" s="1" t="str">
        <f t="shared" si="1"/>
        <v>Nowitzki</v>
      </c>
      <c r="D8" s="1" t="str">
        <f t="shared" si="2"/>
        <v>D.Nowitzki@ivy.com</v>
      </c>
    </row>
    <row r="9" spans="1:8" x14ac:dyDescent="0.3">
      <c r="A9" s="1" t="s">
        <v>293</v>
      </c>
      <c r="B9" s="1" t="str">
        <f t="shared" si="0"/>
        <v>D</v>
      </c>
      <c r="C9" s="1" t="str">
        <f t="shared" si="1"/>
        <v>Wade</v>
      </c>
      <c r="D9" s="1" t="str">
        <f t="shared" si="2"/>
        <v>D.Wade@ivy.com</v>
      </c>
    </row>
    <row r="10" spans="1:8" x14ac:dyDescent="0.3">
      <c r="A10" s="1" t="s">
        <v>294</v>
      </c>
      <c r="B10" s="1" t="str">
        <f t="shared" si="0"/>
        <v>A</v>
      </c>
      <c r="C10" s="1" t="str">
        <f t="shared" si="1"/>
        <v>Puhols</v>
      </c>
      <c r="D10" s="1" t="str">
        <f t="shared" si="2"/>
        <v>A.Puhols@ivy.com</v>
      </c>
    </row>
    <row r="13" spans="1:8" x14ac:dyDescent="0.3">
      <c r="B13" s="1" t="s">
        <v>297</v>
      </c>
    </row>
    <row r="14" spans="1:8" x14ac:dyDescent="0.3">
      <c r="A14" s="1" t="s">
        <v>288</v>
      </c>
      <c r="B14" t="str">
        <f>INDEX(A2:D10,MATCH(A14,A2:A10,0),MATCH(B13,A1:D1,0))</f>
        <v>P.Manning@ivy.com</v>
      </c>
    </row>
    <row r="15" spans="1:8" x14ac:dyDescent="0.3">
      <c r="A15" s="1" t="s">
        <v>291</v>
      </c>
    </row>
    <row r="16" spans="1:8" x14ac:dyDescent="0.3">
      <c r="A16" s="1" t="s">
        <v>293</v>
      </c>
    </row>
  </sheetData>
  <hyperlinks>
    <hyperlink ref="F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5"/>
  <sheetViews>
    <sheetView workbookViewId="0">
      <selection activeCell="B2" sqref="B2:B5"/>
    </sheetView>
  </sheetViews>
  <sheetFormatPr defaultRowHeight="14" x14ac:dyDescent="0.3"/>
  <cols>
    <col min="2" max="2" width="16.69921875" bestFit="1" customWidth="1"/>
    <col min="3" max="3" width="10.3984375" bestFit="1" customWidth="1"/>
    <col min="4" max="4" width="13.09765625" bestFit="1" customWidth="1"/>
  </cols>
  <sheetData>
    <row r="1" spans="2:7" x14ac:dyDescent="0.3">
      <c r="C1" t="s">
        <v>301</v>
      </c>
      <c r="D1" t="s">
        <v>311</v>
      </c>
      <c r="E1" t="s">
        <v>299</v>
      </c>
      <c r="F1" t="s">
        <v>312</v>
      </c>
      <c r="G1" t="s">
        <v>300</v>
      </c>
    </row>
    <row r="2" spans="2:7" x14ac:dyDescent="0.3">
      <c r="B2" t="s">
        <v>309</v>
      </c>
      <c r="C2">
        <f>FIND(" ",B2)</f>
        <v>8</v>
      </c>
      <c r="D2" t="str">
        <f>IFERROR(FIND(" ",B2,C2+1),"-")</f>
        <v>-</v>
      </c>
      <c r="E2" t="str">
        <f>LEFT(B2,C2-1)</f>
        <v>Eeshani</v>
      </c>
      <c r="F2" t="str">
        <f>IF(D2="-","-",MID(B2,C2+1,D2-C2-1))</f>
        <v>-</v>
      </c>
      <c r="G2" t="str">
        <f>IF(D2="-",RIGHT(B2,LEN(B2)-C2),RIGHT(B2,LEN(B2)-D2))</f>
        <v>Agrawal</v>
      </c>
    </row>
    <row r="3" spans="2:7" x14ac:dyDescent="0.3">
      <c r="B3" t="s">
        <v>310</v>
      </c>
      <c r="C3" s="1">
        <f>FIND(" ",B3)</f>
        <v>5</v>
      </c>
      <c r="D3" s="1">
        <f t="shared" ref="D3:D5" si="0">IFERROR(FIND(" ",B3,C3+1),"-")</f>
        <v>11</v>
      </c>
      <c r="E3" s="1" t="str">
        <f>LEFT(B3,C3-1)</f>
        <v>Amit</v>
      </c>
      <c r="F3" s="1" t="str">
        <f>IF(D3="-","-",MID(B3,C3+1,D3-C3-1))</f>
        <v>Kumar</v>
      </c>
      <c r="G3" s="1" t="str">
        <f>IF(D3="-",RIGHT(B3,LEN(B3)-C3),RIGHT(B3,LEN(B3)-D3))</f>
        <v>Shaw</v>
      </c>
    </row>
    <row r="4" spans="2:7" x14ac:dyDescent="0.3">
      <c r="B4" t="s">
        <v>313</v>
      </c>
      <c r="C4" s="1">
        <f t="shared" ref="C4:C5" si="1">FIND(" ",B4)</f>
        <v>5</v>
      </c>
      <c r="D4" s="1" t="str">
        <f t="shared" si="0"/>
        <v>-</v>
      </c>
      <c r="E4" s="1" t="str">
        <f t="shared" ref="E4:E5" si="2">LEFT(B4,C4-1)</f>
        <v>Arko</v>
      </c>
      <c r="F4" s="1" t="str">
        <f t="shared" ref="F4:F5" si="3">IF(D4="-","-",MID(B4,C4+1,D4-C4-1))</f>
        <v>-</v>
      </c>
      <c r="G4" s="1" t="str">
        <f t="shared" ref="G4:G5" si="4">IF(D4="-",RIGHT(B4,LEN(B4)-C4),RIGHT(B4,LEN(B4)-D4))</f>
        <v>Pal</v>
      </c>
    </row>
    <row r="5" spans="2:7" x14ac:dyDescent="0.3">
      <c r="B5" t="s">
        <v>314</v>
      </c>
      <c r="C5" s="1">
        <f t="shared" si="1"/>
        <v>5</v>
      </c>
      <c r="D5" s="1">
        <f t="shared" si="0"/>
        <v>11</v>
      </c>
      <c r="E5" s="1" t="str">
        <f t="shared" si="2"/>
        <v>Ayan</v>
      </c>
      <c r="F5" s="1" t="str">
        <f t="shared" si="3"/>
        <v>Kumar</v>
      </c>
      <c r="G5" s="1" t="str">
        <f t="shared" si="4"/>
        <v>Mukherjee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 Q1</vt:lpstr>
      <vt:lpstr>Text Q2</vt:lpstr>
      <vt:lpstr>Text Q3</vt:lpstr>
      <vt:lpstr>Text Q4</vt:lpstr>
      <vt:lpstr>Text Q5</vt:lpstr>
      <vt:lpstr>Text -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Eeshani</cp:lastModifiedBy>
  <dcterms:created xsi:type="dcterms:W3CDTF">2012-08-11T04:10:58Z</dcterms:created>
  <dcterms:modified xsi:type="dcterms:W3CDTF">2018-08-21T06:23:38Z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75487814</vt:i4>
  </property>
  <property fmtid="{D5CDD505-2E9C-101B-9397-08002B2CF9AE}" pid="3" name="_NewReviewCycle">
    <vt:lpwstr/>
  </property>
  <property fmtid="{D5CDD505-2E9C-101B-9397-08002B2CF9AE}" pid="4" name="_EmailSubject">
    <vt:lpwstr>Ivy - Excel Exercise Solutions (Revised)</vt:lpwstr>
  </property>
  <property fmtid="{D5CDD505-2E9C-101B-9397-08002B2CF9AE}" pid="5" name="_AuthorEmail">
    <vt:lpwstr>eeshani.agrawal@ivyproschool.com</vt:lpwstr>
  </property>
  <property fmtid="{D5CDD505-2E9C-101B-9397-08002B2CF9AE}" pid="6" name="_AuthorEmailDisplayName">
    <vt:lpwstr>Eeshani Agrawal</vt:lpwstr>
  </property>
  <property fmtid="{D5CDD505-2E9C-101B-9397-08002B2CF9AE}" pid="7" name="_ReviewingToolsShownOnce">
    <vt:lpwstr/>
  </property>
</Properties>
</file>