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inghma3\masterarbeit\OpenVokaturi-3-4\examples\"/>
    </mc:Choice>
  </mc:AlternateContent>
  <xr:revisionPtr revIDLastSave="0" documentId="13_ncr:1_{5E5C957C-AE38-4263-A7DC-6294E869DD1B}" xr6:coauthVersionLast="47" xr6:coauthVersionMax="47" xr10:uidLastSave="{00000000-0000-0000-0000-000000000000}"/>
  <bookViews>
    <workbookView xWindow="1155" yWindow="4215" windowWidth="21600" windowHeight="11385" firstSheet="2" activeTab="2" xr2:uid="{00000000-000D-0000-FFFF-FFFF00000000}"/>
  </bookViews>
  <sheets>
    <sheet name="vokaturi_results" sheetId="1" r:id="rId1"/>
    <sheet name="analysis" sheetId="2" r:id="rId2"/>
    <sheet name="confidence_analysis" sheetId="3" r:id="rId3"/>
  </sheets>
  <definedNames>
    <definedName name="_xlnm._FilterDatabase" localSheetId="1" hidden="1">analysis!$I$3:$J$10</definedName>
    <definedName name="_xlnm._FilterDatabase" localSheetId="0" hidden="1">vokaturi_results!$A$1:$O$536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4" i="2"/>
  <c r="H10" i="2"/>
  <c r="H9" i="2"/>
  <c r="H8" i="2"/>
  <c r="H6" i="2"/>
  <c r="K213" i="1" l="1"/>
  <c r="L213" i="1"/>
  <c r="M213" i="1"/>
  <c r="N213" i="1"/>
  <c r="O213" i="1"/>
  <c r="K214" i="1"/>
  <c r="L214" i="1"/>
  <c r="M214" i="1"/>
  <c r="N214" i="1"/>
  <c r="O214" i="1"/>
  <c r="K90" i="1"/>
  <c r="L90" i="1"/>
  <c r="M90" i="1"/>
  <c r="N90" i="1"/>
  <c r="O90" i="1"/>
  <c r="K215" i="1"/>
  <c r="L215" i="1"/>
  <c r="M215" i="1"/>
  <c r="N215" i="1"/>
  <c r="O215" i="1"/>
  <c r="K2" i="1"/>
  <c r="L2" i="1"/>
  <c r="M2" i="1"/>
  <c r="N2" i="1"/>
  <c r="O2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91" i="1"/>
  <c r="L91" i="1"/>
  <c r="M91" i="1"/>
  <c r="N91" i="1"/>
  <c r="O91" i="1"/>
  <c r="K219" i="1"/>
  <c r="L219" i="1"/>
  <c r="M219" i="1"/>
  <c r="N219" i="1"/>
  <c r="O219" i="1"/>
  <c r="K220" i="1"/>
  <c r="L220" i="1"/>
  <c r="M220" i="1"/>
  <c r="N220" i="1"/>
  <c r="O220" i="1"/>
  <c r="K3" i="1"/>
  <c r="L3" i="1"/>
  <c r="M3" i="1"/>
  <c r="N3" i="1"/>
  <c r="O3" i="1"/>
  <c r="K221" i="1"/>
  <c r="L221" i="1"/>
  <c r="M221" i="1"/>
  <c r="N221" i="1"/>
  <c r="O221" i="1"/>
  <c r="K222" i="1"/>
  <c r="L222" i="1"/>
  <c r="M222" i="1"/>
  <c r="N222" i="1"/>
  <c r="O222" i="1"/>
  <c r="K92" i="1"/>
  <c r="L92" i="1"/>
  <c r="M92" i="1"/>
  <c r="N92" i="1"/>
  <c r="O92" i="1"/>
  <c r="K223" i="1"/>
  <c r="L223" i="1"/>
  <c r="M223" i="1"/>
  <c r="N223" i="1"/>
  <c r="O223" i="1"/>
  <c r="K4" i="1"/>
  <c r="L4" i="1"/>
  <c r="M4" i="1"/>
  <c r="N4" i="1"/>
  <c r="O4" i="1"/>
  <c r="K224" i="1"/>
  <c r="L224" i="1"/>
  <c r="M224" i="1"/>
  <c r="N224" i="1"/>
  <c r="O224" i="1"/>
  <c r="K225" i="1"/>
  <c r="L225" i="1"/>
  <c r="M225" i="1"/>
  <c r="N225" i="1"/>
  <c r="O225" i="1"/>
  <c r="K93" i="1"/>
  <c r="L93" i="1"/>
  <c r="M93" i="1"/>
  <c r="N93" i="1"/>
  <c r="O93" i="1"/>
  <c r="K94" i="1"/>
  <c r="L94" i="1"/>
  <c r="M94" i="1"/>
  <c r="N94" i="1"/>
  <c r="O94" i="1"/>
  <c r="K5" i="1"/>
  <c r="L5" i="1"/>
  <c r="M5" i="1"/>
  <c r="N5" i="1"/>
  <c r="O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6" i="1"/>
  <c r="L6" i="1"/>
  <c r="M6" i="1"/>
  <c r="N6" i="1"/>
  <c r="O6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7" i="1"/>
  <c r="L7" i="1"/>
  <c r="M7" i="1"/>
  <c r="N7" i="1"/>
  <c r="O7" i="1"/>
  <c r="K236" i="1"/>
  <c r="L236" i="1"/>
  <c r="M236" i="1"/>
  <c r="N236" i="1"/>
  <c r="O236" i="1"/>
  <c r="K237" i="1"/>
  <c r="L237" i="1"/>
  <c r="M237" i="1"/>
  <c r="N237" i="1"/>
  <c r="O237" i="1"/>
  <c r="K8" i="1"/>
  <c r="L8" i="1"/>
  <c r="M8" i="1"/>
  <c r="N8" i="1"/>
  <c r="O8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9" i="1"/>
  <c r="L9" i="1"/>
  <c r="M9" i="1"/>
  <c r="N9" i="1"/>
  <c r="O9" i="1"/>
  <c r="K95" i="1"/>
  <c r="L95" i="1"/>
  <c r="M95" i="1"/>
  <c r="N95" i="1"/>
  <c r="O95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96" i="1"/>
  <c r="L96" i="1"/>
  <c r="M96" i="1"/>
  <c r="N96" i="1"/>
  <c r="O96" i="1"/>
  <c r="K248" i="1"/>
  <c r="L248" i="1"/>
  <c r="M248" i="1"/>
  <c r="N248" i="1"/>
  <c r="O248" i="1"/>
  <c r="K249" i="1"/>
  <c r="L249" i="1"/>
  <c r="M249" i="1"/>
  <c r="N249" i="1"/>
  <c r="O249" i="1"/>
  <c r="K97" i="1"/>
  <c r="L97" i="1"/>
  <c r="M97" i="1"/>
  <c r="N97" i="1"/>
  <c r="O97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98" i="1"/>
  <c r="L98" i="1"/>
  <c r="M98" i="1"/>
  <c r="N98" i="1"/>
  <c r="O98" i="1"/>
  <c r="K253" i="1"/>
  <c r="L253" i="1"/>
  <c r="M253" i="1"/>
  <c r="N253" i="1"/>
  <c r="O253" i="1"/>
  <c r="K254" i="1"/>
  <c r="L254" i="1"/>
  <c r="M254" i="1"/>
  <c r="N254" i="1"/>
  <c r="O254" i="1"/>
  <c r="K10" i="1"/>
  <c r="L10" i="1"/>
  <c r="M10" i="1"/>
  <c r="N10" i="1"/>
  <c r="O10" i="1"/>
  <c r="K255" i="1"/>
  <c r="L255" i="1"/>
  <c r="M255" i="1"/>
  <c r="N255" i="1"/>
  <c r="O255" i="1"/>
  <c r="K99" i="1"/>
  <c r="L99" i="1"/>
  <c r="M99" i="1"/>
  <c r="N99" i="1"/>
  <c r="O99" i="1"/>
  <c r="K256" i="1"/>
  <c r="L256" i="1"/>
  <c r="M256" i="1"/>
  <c r="N256" i="1"/>
  <c r="O256" i="1"/>
  <c r="K257" i="1"/>
  <c r="L257" i="1"/>
  <c r="M257" i="1"/>
  <c r="N257" i="1"/>
  <c r="O257" i="1"/>
  <c r="K11" i="1"/>
  <c r="L11" i="1"/>
  <c r="M11" i="1"/>
  <c r="N11" i="1"/>
  <c r="O11" i="1"/>
  <c r="K258" i="1"/>
  <c r="L258" i="1"/>
  <c r="M258" i="1"/>
  <c r="N258" i="1"/>
  <c r="O258" i="1"/>
  <c r="K100" i="1"/>
  <c r="L100" i="1"/>
  <c r="M100" i="1"/>
  <c r="N100" i="1"/>
  <c r="O100" i="1"/>
  <c r="K101" i="1"/>
  <c r="L101" i="1"/>
  <c r="M101" i="1"/>
  <c r="N101" i="1"/>
  <c r="O101" i="1"/>
  <c r="K259" i="1"/>
  <c r="L259" i="1"/>
  <c r="M259" i="1"/>
  <c r="N259" i="1"/>
  <c r="O259" i="1"/>
  <c r="K12" i="1"/>
  <c r="L12" i="1"/>
  <c r="M12" i="1"/>
  <c r="N12" i="1"/>
  <c r="O12" i="1"/>
  <c r="K260" i="1"/>
  <c r="L260" i="1"/>
  <c r="M260" i="1"/>
  <c r="N260" i="1"/>
  <c r="O260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261" i="1"/>
  <c r="L261" i="1"/>
  <c r="M261" i="1"/>
  <c r="N261" i="1"/>
  <c r="O261" i="1"/>
  <c r="K13" i="1"/>
  <c r="L13" i="1"/>
  <c r="M13" i="1"/>
  <c r="N13" i="1"/>
  <c r="O13" i="1"/>
  <c r="K105" i="1"/>
  <c r="L105" i="1"/>
  <c r="M105" i="1"/>
  <c r="N105" i="1"/>
  <c r="O105" i="1"/>
  <c r="K262" i="1"/>
  <c r="L262" i="1"/>
  <c r="M262" i="1"/>
  <c r="N262" i="1"/>
  <c r="O262" i="1"/>
  <c r="K106" i="1"/>
  <c r="L106" i="1"/>
  <c r="M106" i="1"/>
  <c r="N106" i="1"/>
  <c r="O106" i="1"/>
  <c r="K107" i="1"/>
  <c r="L107" i="1"/>
  <c r="M107" i="1"/>
  <c r="N107" i="1"/>
  <c r="O107" i="1"/>
  <c r="K263" i="1"/>
  <c r="L263" i="1"/>
  <c r="M263" i="1"/>
  <c r="N263" i="1"/>
  <c r="O263" i="1"/>
  <c r="K264" i="1"/>
  <c r="L264" i="1"/>
  <c r="M264" i="1"/>
  <c r="N264" i="1"/>
  <c r="O264" i="1"/>
  <c r="K108" i="1"/>
  <c r="L108" i="1"/>
  <c r="M108" i="1"/>
  <c r="N108" i="1"/>
  <c r="O108" i="1"/>
  <c r="K109" i="1"/>
  <c r="L109" i="1"/>
  <c r="M109" i="1"/>
  <c r="N109" i="1"/>
  <c r="O109" i="1"/>
  <c r="K14" i="1"/>
  <c r="L14" i="1"/>
  <c r="M14" i="1"/>
  <c r="N14" i="1"/>
  <c r="O14" i="1"/>
  <c r="K265" i="1"/>
  <c r="L265" i="1"/>
  <c r="M265" i="1"/>
  <c r="N265" i="1"/>
  <c r="O265" i="1"/>
  <c r="K15" i="1"/>
  <c r="L15" i="1"/>
  <c r="M15" i="1"/>
  <c r="N15" i="1"/>
  <c r="O15" i="1"/>
  <c r="K266" i="1"/>
  <c r="L266" i="1"/>
  <c r="M266" i="1"/>
  <c r="N266" i="1"/>
  <c r="O266" i="1"/>
  <c r="K110" i="1"/>
  <c r="L110" i="1"/>
  <c r="M110" i="1"/>
  <c r="N110" i="1"/>
  <c r="O110" i="1"/>
  <c r="K111" i="1"/>
  <c r="L111" i="1"/>
  <c r="M111" i="1"/>
  <c r="N111" i="1"/>
  <c r="O111" i="1"/>
  <c r="K267" i="1"/>
  <c r="L267" i="1"/>
  <c r="M267" i="1"/>
  <c r="N267" i="1"/>
  <c r="O267" i="1"/>
  <c r="K16" i="1"/>
  <c r="L16" i="1"/>
  <c r="M16" i="1"/>
  <c r="N16" i="1"/>
  <c r="O16" i="1"/>
  <c r="K112" i="1"/>
  <c r="L112" i="1"/>
  <c r="M112" i="1"/>
  <c r="N112" i="1"/>
  <c r="O112" i="1"/>
  <c r="K268" i="1"/>
  <c r="L268" i="1"/>
  <c r="M268" i="1"/>
  <c r="N268" i="1"/>
  <c r="O268" i="1"/>
  <c r="K113" i="1"/>
  <c r="L113" i="1"/>
  <c r="M113" i="1"/>
  <c r="N113" i="1"/>
  <c r="O113" i="1"/>
  <c r="K114" i="1"/>
  <c r="L114" i="1"/>
  <c r="M114" i="1"/>
  <c r="N114" i="1"/>
  <c r="O114" i="1"/>
  <c r="K269" i="1"/>
  <c r="L269" i="1"/>
  <c r="M269" i="1"/>
  <c r="N269" i="1"/>
  <c r="O269" i="1"/>
  <c r="K17" i="1"/>
  <c r="L17" i="1"/>
  <c r="M17" i="1"/>
  <c r="N17" i="1"/>
  <c r="O17" i="1"/>
  <c r="K115" i="1"/>
  <c r="L115" i="1"/>
  <c r="M115" i="1"/>
  <c r="N115" i="1"/>
  <c r="O115" i="1"/>
  <c r="K116" i="1"/>
  <c r="L116" i="1"/>
  <c r="M116" i="1"/>
  <c r="N116" i="1"/>
  <c r="O116" i="1"/>
  <c r="K270" i="1"/>
  <c r="L270" i="1"/>
  <c r="M270" i="1"/>
  <c r="N270" i="1"/>
  <c r="O270" i="1"/>
  <c r="K117" i="1"/>
  <c r="L117" i="1"/>
  <c r="M117" i="1"/>
  <c r="N117" i="1"/>
  <c r="O117" i="1"/>
  <c r="K18" i="1"/>
  <c r="L18" i="1"/>
  <c r="M18" i="1"/>
  <c r="N18" i="1"/>
  <c r="O18" i="1"/>
  <c r="K271" i="1"/>
  <c r="L271" i="1"/>
  <c r="M271" i="1"/>
  <c r="N271" i="1"/>
  <c r="O271" i="1"/>
  <c r="K19" i="1"/>
  <c r="L19" i="1"/>
  <c r="M19" i="1"/>
  <c r="N19" i="1"/>
  <c r="O19" i="1"/>
  <c r="K272" i="1"/>
  <c r="L272" i="1"/>
  <c r="M272" i="1"/>
  <c r="N272" i="1"/>
  <c r="O272" i="1"/>
  <c r="K118" i="1"/>
  <c r="L118" i="1"/>
  <c r="M118" i="1"/>
  <c r="N118" i="1"/>
  <c r="O118" i="1"/>
  <c r="K119" i="1"/>
  <c r="L119" i="1"/>
  <c r="M119" i="1"/>
  <c r="N119" i="1"/>
  <c r="O119" i="1"/>
  <c r="K273" i="1"/>
  <c r="L273" i="1"/>
  <c r="M273" i="1"/>
  <c r="N273" i="1"/>
  <c r="O273" i="1"/>
  <c r="K274" i="1"/>
  <c r="L274" i="1"/>
  <c r="M274" i="1"/>
  <c r="N274" i="1"/>
  <c r="O274" i="1"/>
  <c r="K120" i="1"/>
  <c r="L120" i="1"/>
  <c r="M120" i="1"/>
  <c r="N120" i="1"/>
  <c r="O120" i="1"/>
  <c r="K121" i="1"/>
  <c r="L121" i="1"/>
  <c r="M121" i="1"/>
  <c r="N121" i="1"/>
  <c r="O121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122" i="1"/>
  <c r="L122" i="1"/>
  <c r="M122" i="1"/>
  <c r="N122" i="1"/>
  <c r="O122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0" i="1"/>
  <c r="L20" i="1"/>
  <c r="M20" i="1"/>
  <c r="N20" i="1"/>
  <c r="O20" i="1"/>
  <c r="K123" i="1"/>
  <c r="L123" i="1"/>
  <c r="M123" i="1"/>
  <c r="N123" i="1"/>
  <c r="O123" i="1"/>
  <c r="K124" i="1"/>
  <c r="L124" i="1"/>
  <c r="M124" i="1"/>
  <c r="N124" i="1"/>
  <c r="O124" i="1"/>
  <c r="K283" i="1"/>
  <c r="L283" i="1"/>
  <c r="M283" i="1"/>
  <c r="N283" i="1"/>
  <c r="O283" i="1"/>
  <c r="K284" i="1"/>
  <c r="L284" i="1"/>
  <c r="M284" i="1"/>
  <c r="N284" i="1"/>
  <c r="O284" i="1"/>
  <c r="K21" i="1"/>
  <c r="L21" i="1"/>
  <c r="M21" i="1"/>
  <c r="N21" i="1"/>
  <c r="O21" i="1"/>
  <c r="K285" i="1"/>
  <c r="L285" i="1"/>
  <c r="M285" i="1"/>
  <c r="N285" i="1"/>
  <c r="O285" i="1"/>
  <c r="K286" i="1"/>
  <c r="L286" i="1"/>
  <c r="M286" i="1"/>
  <c r="N286" i="1"/>
  <c r="O286" i="1"/>
  <c r="K125" i="1"/>
  <c r="L125" i="1"/>
  <c r="M125" i="1"/>
  <c r="N125" i="1"/>
  <c r="O125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2" i="1"/>
  <c r="L22" i="1"/>
  <c r="M22" i="1"/>
  <c r="N22" i="1"/>
  <c r="O22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126" i="1"/>
  <c r="L126" i="1"/>
  <c r="M126" i="1"/>
  <c r="N126" i="1"/>
  <c r="O126" i="1"/>
  <c r="K127" i="1"/>
  <c r="L127" i="1"/>
  <c r="M127" i="1"/>
  <c r="N127" i="1"/>
  <c r="O127" i="1"/>
  <c r="K293" i="1"/>
  <c r="L293" i="1"/>
  <c r="M293" i="1"/>
  <c r="N293" i="1"/>
  <c r="O293" i="1"/>
  <c r="K294" i="1"/>
  <c r="L294" i="1"/>
  <c r="M294" i="1"/>
  <c r="N294" i="1"/>
  <c r="O294" i="1"/>
  <c r="K23" i="1"/>
  <c r="L23" i="1"/>
  <c r="M23" i="1"/>
  <c r="N23" i="1"/>
  <c r="O23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24" i="1"/>
  <c r="L24" i="1"/>
  <c r="M24" i="1"/>
  <c r="N24" i="1"/>
  <c r="O24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128" i="1"/>
  <c r="L128" i="1"/>
  <c r="M128" i="1"/>
  <c r="N128" i="1"/>
  <c r="O128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129" i="1"/>
  <c r="L129" i="1"/>
  <c r="M129" i="1"/>
  <c r="N129" i="1"/>
  <c r="O129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130" i="1"/>
  <c r="L130" i="1"/>
  <c r="M130" i="1"/>
  <c r="N130" i="1"/>
  <c r="O130" i="1"/>
  <c r="K25" i="1"/>
  <c r="L25" i="1"/>
  <c r="M25" i="1"/>
  <c r="N25" i="1"/>
  <c r="O25" i="1"/>
  <c r="K26" i="1"/>
  <c r="L26" i="1"/>
  <c r="M26" i="1"/>
  <c r="N26" i="1"/>
  <c r="O26" i="1"/>
  <c r="K131" i="1"/>
  <c r="L131" i="1"/>
  <c r="M131" i="1"/>
  <c r="N131" i="1"/>
  <c r="O131" i="1"/>
  <c r="K311" i="1"/>
  <c r="L311" i="1"/>
  <c r="M311" i="1"/>
  <c r="N311" i="1"/>
  <c r="O311" i="1"/>
  <c r="K312" i="1"/>
  <c r="L312" i="1"/>
  <c r="M312" i="1"/>
  <c r="N312" i="1"/>
  <c r="O312" i="1"/>
  <c r="K27" i="1"/>
  <c r="L27" i="1"/>
  <c r="M27" i="1"/>
  <c r="N27" i="1"/>
  <c r="O27" i="1"/>
  <c r="K28" i="1"/>
  <c r="L28" i="1"/>
  <c r="M28" i="1"/>
  <c r="N28" i="1"/>
  <c r="O28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132" i="1"/>
  <c r="L132" i="1"/>
  <c r="M132" i="1"/>
  <c r="N132" i="1"/>
  <c r="O132" i="1"/>
  <c r="K316" i="1"/>
  <c r="L316" i="1"/>
  <c r="M316" i="1"/>
  <c r="N316" i="1"/>
  <c r="O316" i="1"/>
  <c r="K317" i="1"/>
  <c r="L317" i="1"/>
  <c r="M317" i="1"/>
  <c r="N317" i="1"/>
  <c r="O317" i="1"/>
  <c r="K29" i="1"/>
  <c r="L29" i="1"/>
  <c r="M29" i="1"/>
  <c r="N29" i="1"/>
  <c r="O29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0" i="1"/>
  <c r="L30" i="1"/>
  <c r="M30" i="1"/>
  <c r="N30" i="1"/>
  <c r="O30" i="1"/>
  <c r="K321" i="1"/>
  <c r="L321" i="1"/>
  <c r="M321" i="1"/>
  <c r="N321" i="1"/>
  <c r="O321" i="1"/>
  <c r="K322" i="1"/>
  <c r="L322" i="1"/>
  <c r="M322" i="1"/>
  <c r="N322" i="1"/>
  <c r="O322" i="1"/>
  <c r="K31" i="1"/>
  <c r="L31" i="1"/>
  <c r="M31" i="1"/>
  <c r="N31" i="1"/>
  <c r="O31" i="1"/>
  <c r="K323" i="1"/>
  <c r="L323" i="1"/>
  <c r="M323" i="1"/>
  <c r="N323" i="1"/>
  <c r="O323" i="1"/>
  <c r="K133" i="1"/>
  <c r="L133" i="1"/>
  <c r="M133" i="1"/>
  <c r="N133" i="1"/>
  <c r="O133" i="1"/>
  <c r="K324" i="1"/>
  <c r="L324" i="1"/>
  <c r="M324" i="1"/>
  <c r="N324" i="1"/>
  <c r="O324" i="1"/>
  <c r="K134" i="1"/>
  <c r="L134" i="1"/>
  <c r="M134" i="1"/>
  <c r="N134" i="1"/>
  <c r="O134" i="1"/>
  <c r="K325" i="1"/>
  <c r="L325" i="1"/>
  <c r="M325" i="1"/>
  <c r="N325" i="1"/>
  <c r="O325" i="1"/>
  <c r="K326" i="1"/>
  <c r="L326" i="1"/>
  <c r="M326" i="1"/>
  <c r="N326" i="1"/>
  <c r="O326" i="1"/>
  <c r="K32" i="1"/>
  <c r="L32" i="1"/>
  <c r="M32" i="1"/>
  <c r="N32" i="1"/>
  <c r="O32" i="1"/>
  <c r="K327" i="1"/>
  <c r="L327" i="1"/>
  <c r="M327" i="1"/>
  <c r="N327" i="1"/>
  <c r="O327" i="1"/>
  <c r="K328" i="1"/>
  <c r="L328" i="1"/>
  <c r="M328" i="1"/>
  <c r="N328" i="1"/>
  <c r="O328" i="1"/>
  <c r="K135" i="1"/>
  <c r="L135" i="1"/>
  <c r="M135" i="1"/>
  <c r="N135" i="1"/>
  <c r="O135" i="1"/>
  <c r="K136" i="1"/>
  <c r="L136" i="1"/>
  <c r="M136" i="1"/>
  <c r="N136" i="1"/>
  <c r="O136" i="1"/>
  <c r="K33" i="1"/>
  <c r="L33" i="1"/>
  <c r="M33" i="1"/>
  <c r="N33" i="1"/>
  <c r="O33" i="1"/>
  <c r="K329" i="1"/>
  <c r="L329" i="1"/>
  <c r="M329" i="1"/>
  <c r="N329" i="1"/>
  <c r="O329" i="1"/>
  <c r="K34" i="1"/>
  <c r="L34" i="1"/>
  <c r="M34" i="1"/>
  <c r="N34" i="1"/>
  <c r="O34" i="1"/>
  <c r="K330" i="1"/>
  <c r="L330" i="1"/>
  <c r="M330" i="1"/>
  <c r="N330" i="1"/>
  <c r="O330" i="1"/>
  <c r="K331" i="1"/>
  <c r="L331" i="1"/>
  <c r="M331" i="1"/>
  <c r="N331" i="1"/>
  <c r="O331" i="1"/>
  <c r="K137" i="1"/>
  <c r="L137" i="1"/>
  <c r="M137" i="1"/>
  <c r="N137" i="1"/>
  <c r="O137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138" i="1"/>
  <c r="L138" i="1"/>
  <c r="M138" i="1"/>
  <c r="N138" i="1"/>
  <c r="O138" i="1"/>
  <c r="K139" i="1"/>
  <c r="L139" i="1"/>
  <c r="M139" i="1"/>
  <c r="N139" i="1"/>
  <c r="O139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35" i="1"/>
  <c r="L335" i="1"/>
  <c r="M335" i="1"/>
  <c r="N335" i="1"/>
  <c r="O335" i="1"/>
  <c r="K336" i="1"/>
  <c r="L336" i="1"/>
  <c r="M336" i="1"/>
  <c r="N336" i="1"/>
  <c r="O336" i="1"/>
  <c r="K38" i="1"/>
  <c r="L38" i="1"/>
  <c r="M38" i="1"/>
  <c r="N38" i="1"/>
  <c r="O38" i="1"/>
  <c r="K39" i="1"/>
  <c r="L39" i="1"/>
  <c r="M39" i="1"/>
  <c r="N39" i="1"/>
  <c r="O39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140" i="1"/>
  <c r="L140" i="1"/>
  <c r="M140" i="1"/>
  <c r="N140" i="1"/>
  <c r="O140" i="1"/>
  <c r="K345" i="1"/>
  <c r="L345" i="1"/>
  <c r="M345" i="1"/>
  <c r="N345" i="1"/>
  <c r="O345" i="1"/>
  <c r="K40" i="1"/>
  <c r="L40" i="1"/>
  <c r="M40" i="1"/>
  <c r="N40" i="1"/>
  <c r="O40" i="1"/>
  <c r="K346" i="1"/>
  <c r="L346" i="1"/>
  <c r="M346" i="1"/>
  <c r="N346" i="1"/>
  <c r="O346" i="1"/>
  <c r="K141" i="1"/>
  <c r="L141" i="1"/>
  <c r="M141" i="1"/>
  <c r="N141" i="1"/>
  <c r="O141" i="1"/>
  <c r="K41" i="1"/>
  <c r="L41" i="1"/>
  <c r="M41" i="1"/>
  <c r="N41" i="1"/>
  <c r="O41" i="1"/>
  <c r="K347" i="1"/>
  <c r="L347" i="1"/>
  <c r="M347" i="1"/>
  <c r="N347" i="1"/>
  <c r="O347" i="1"/>
  <c r="K42" i="1"/>
  <c r="L42" i="1"/>
  <c r="M42" i="1"/>
  <c r="N42" i="1"/>
  <c r="O42" i="1"/>
  <c r="K142" i="1"/>
  <c r="L142" i="1"/>
  <c r="M142" i="1"/>
  <c r="N142" i="1"/>
  <c r="O142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43" i="1"/>
  <c r="L43" i="1"/>
  <c r="M43" i="1"/>
  <c r="N43" i="1"/>
  <c r="O43" i="1"/>
  <c r="K351" i="1"/>
  <c r="L351" i="1"/>
  <c r="M351" i="1"/>
  <c r="N351" i="1"/>
  <c r="O351" i="1"/>
  <c r="K44" i="1"/>
  <c r="L44" i="1"/>
  <c r="M44" i="1"/>
  <c r="N44" i="1"/>
  <c r="O44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45" i="1"/>
  <c r="L45" i="1"/>
  <c r="M45" i="1"/>
  <c r="N45" i="1"/>
  <c r="O45" i="1"/>
  <c r="K355" i="1"/>
  <c r="L355" i="1"/>
  <c r="M355" i="1"/>
  <c r="N355" i="1"/>
  <c r="O355" i="1"/>
  <c r="K46" i="1"/>
  <c r="L46" i="1"/>
  <c r="M46" i="1"/>
  <c r="N46" i="1"/>
  <c r="O46" i="1"/>
  <c r="K143" i="1"/>
  <c r="L143" i="1"/>
  <c r="M143" i="1"/>
  <c r="N143" i="1"/>
  <c r="O143" i="1"/>
  <c r="K144" i="1"/>
  <c r="L144" i="1"/>
  <c r="M144" i="1"/>
  <c r="N144" i="1"/>
  <c r="O144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47" i="1"/>
  <c r="L47" i="1"/>
  <c r="M47" i="1"/>
  <c r="N47" i="1"/>
  <c r="O47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48" i="1"/>
  <c r="L48" i="1"/>
  <c r="M48" i="1"/>
  <c r="N48" i="1"/>
  <c r="O48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49" i="1"/>
  <c r="L49" i="1"/>
  <c r="M49" i="1"/>
  <c r="N49" i="1"/>
  <c r="O49" i="1"/>
  <c r="K371" i="1"/>
  <c r="L371" i="1"/>
  <c r="M371" i="1"/>
  <c r="N371" i="1"/>
  <c r="O371" i="1"/>
  <c r="K372" i="1"/>
  <c r="L372" i="1"/>
  <c r="M372" i="1"/>
  <c r="N372" i="1"/>
  <c r="O372" i="1"/>
  <c r="K145" i="1"/>
  <c r="L145" i="1"/>
  <c r="M145" i="1"/>
  <c r="N145" i="1"/>
  <c r="O145" i="1"/>
  <c r="K146" i="1"/>
  <c r="L146" i="1"/>
  <c r="M146" i="1"/>
  <c r="N146" i="1"/>
  <c r="O146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50" i="1"/>
  <c r="L50" i="1"/>
  <c r="M50" i="1"/>
  <c r="N50" i="1"/>
  <c r="O50" i="1"/>
  <c r="K378" i="1"/>
  <c r="L378" i="1"/>
  <c r="M378" i="1"/>
  <c r="N378" i="1"/>
  <c r="O378" i="1"/>
  <c r="K51" i="1"/>
  <c r="L51" i="1"/>
  <c r="M51" i="1"/>
  <c r="N51" i="1"/>
  <c r="O51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147" i="1"/>
  <c r="L147" i="1"/>
  <c r="M147" i="1"/>
  <c r="N147" i="1"/>
  <c r="O147" i="1"/>
  <c r="K52" i="1"/>
  <c r="L52" i="1"/>
  <c r="M52" i="1"/>
  <c r="N52" i="1"/>
  <c r="O52" i="1"/>
  <c r="K53" i="1"/>
  <c r="L53" i="1"/>
  <c r="M53" i="1"/>
  <c r="N53" i="1"/>
  <c r="O53" i="1"/>
  <c r="K386" i="1"/>
  <c r="L386" i="1"/>
  <c r="M386" i="1"/>
  <c r="N386" i="1"/>
  <c r="O386" i="1"/>
  <c r="K387" i="1"/>
  <c r="L387" i="1"/>
  <c r="M387" i="1"/>
  <c r="N387" i="1"/>
  <c r="O38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54" i="1"/>
  <c r="L54" i="1"/>
  <c r="M54" i="1"/>
  <c r="N54" i="1"/>
  <c r="O54" i="1"/>
  <c r="K388" i="1"/>
  <c r="L388" i="1"/>
  <c r="M388" i="1"/>
  <c r="N388" i="1"/>
  <c r="O388" i="1"/>
  <c r="K389" i="1"/>
  <c r="L389" i="1"/>
  <c r="M389" i="1"/>
  <c r="N389" i="1"/>
  <c r="O389" i="1"/>
  <c r="K152" i="1"/>
  <c r="L152" i="1"/>
  <c r="M152" i="1"/>
  <c r="N152" i="1"/>
  <c r="O152" i="1"/>
  <c r="K390" i="1"/>
  <c r="L390" i="1"/>
  <c r="M390" i="1"/>
  <c r="N390" i="1"/>
  <c r="O390" i="1"/>
  <c r="K55" i="1"/>
  <c r="L55" i="1"/>
  <c r="M55" i="1"/>
  <c r="N55" i="1"/>
  <c r="O55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56" i="1"/>
  <c r="L56" i="1"/>
  <c r="M56" i="1"/>
  <c r="N56" i="1"/>
  <c r="O56" i="1"/>
  <c r="K394" i="1"/>
  <c r="L394" i="1"/>
  <c r="M394" i="1"/>
  <c r="N394" i="1"/>
  <c r="O394" i="1"/>
  <c r="K57" i="1"/>
  <c r="L57" i="1"/>
  <c r="M57" i="1"/>
  <c r="N57" i="1"/>
  <c r="O57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395" i="1"/>
  <c r="L395" i="1"/>
  <c r="M395" i="1"/>
  <c r="N395" i="1"/>
  <c r="O395" i="1"/>
  <c r="K58" i="1"/>
  <c r="L58" i="1"/>
  <c r="M58" i="1"/>
  <c r="N58" i="1"/>
  <c r="O58" i="1"/>
  <c r="K157" i="1"/>
  <c r="L157" i="1"/>
  <c r="M157" i="1"/>
  <c r="N157" i="1"/>
  <c r="O157" i="1"/>
  <c r="K396" i="1"/>
  <c r="L396" i="1"/>
  <c r="M396" i="1"/>
  <c r="N396" i="1"/>
  <c r="O396" i="1"/>
  <c r="K158" i="1"/>
  <c r="L158" i="1"/>
  <c r="M158" i="1"/>
  <c r="N158" i="1"/>
  <c r="O158" i="1"/>
  <c r="K159" i="1"/>
  <c r="L159" i="1"/>
  <c r="M159" i="1"/>
  <c r="N159" i="1"/>
  <c r="O159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160" i="1"/>
  <c r="L160" i="1"/>
  <c r="M160" i="1"/>
  <c r="N160" i="1"/>
  <c r="O160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59" i="1"/>
  <c r="L59" i="1"/>
  <c r="M59" i="1"/>
  <c r="N59" i="1"/>
  <c r="O59" i="1"/>
  <c r="K161" i="1"/>
  <c r="L161" i="1"/>
  <c r="M161" i="1"/>
  <c r="N161" i="1"/>
  <c r="O161" i="1"/>
  <c r="K60" i="1"/>
  <c r="L60" i="1"/>
  <c r="M60" i="1"/>
  <c r="N60" i="1"/>
  <c r="O60" i="1"/>
  <c r="K404" i="1"/>
  <c r="L404" i="1"/>
  <c r="M404" i="1"/>
  <c r="N404" i="1"/>
  <c r="O404" i="1"/>
  <c r="K61" i="1"/>
  <c r="L61" i="1"/>
  <c r="M61" i="1"/>
  <c r="N61" i="1"/>
  <c r="O61" i="1"/>
  <c r="K405" i="1"/>
  <c r="L405" i="1"/>
  <c r="M405" i="1"/>
  <c r="N405" i="1"/>
  <c r="O405" i="1"/>
  <c r="K406" i="1"/>
  <c r="L406" i="1"/>
  <c r="M406" i="1"/>
  <c r="N406" i="1"/>
  <c r="O406" i="1"/>
  <c r="K162" i="1"/>
  <c r="L162" i="1"/>
  <c r="M162" i="1"/>
  <c r="N162" i="1"/>
  <c r="O162" i="1"/>
  <c r="K163" i="1"/>
  <c r="L163" i="1"/>
  <c r="M163" i="1"/>
  <c r="N163" i="1"/>
  <c r="O163" i="1"/>
  <c r="K407" i="1"/>
  <c r="L407" i="1"/>
  <c r="M407" i="1"/>
  <c r="N407" i="1"/>
  <c r="O407" i="1"/>
  <c r="K408" i="1"/>
  <c r="L408" i="1"/>
  <c r="M408" i="1"/>
  <c r="N408" i="1"/>
  <c r="O408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62" i="1"/>
  <c r="L62" i="1"/>
  <c r="M62" i="1"/>
  <c r="N62" i="1"/>
  <c r="O62" i="1"/>
  <c r="K409" i="1"/>
  <c r="L409" i="1"/>
  <c r="M409" i="1"/>
  <c r="N409" i="1"/>
  <c r="O409" i="1"/>
  <c r="K410" i="1"/>
  <c r="L410" i="1"/>
  <c r="M410" i="1"/>
  <c r="N410" i="1"/>
  <c r="O410" i="1"/>
  <c r="K168" i="1"/>
  <c r="L168" i="1"/>
  <c r="M168" i="1"/>
  <c r="N168" i="1"/>
  <c r="O168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169" i="1"/>
  <c r="L169" i="1"/>
  <c r="M169" i="1"/>
  <c r="N169" i="1"/>
  <c r="O169" i="1"/>
  <c r="K170" i="1"/>
  <c r="L170" i="1"/>
  <c r="M170" i="1"/>
  <c r="N170" i="1"/>
  <c r="O170" i="1"/>
  <c r="K418" i="1"/>
  <c r="L418" i="1"/>
  <c r="M418" i="1"/>
  <c r="N418" i="1"/>
  <c r="O418" i="1"/>
  <c r="K419" i="1"/>
  <c r="L419" i="1"/>
  <c r="M419" i="1"/>
  <c r="N419" i="1"/>
  <c r="O419" i="1"/>
  <c r="K63" i="1"/>
  <c r="L63" i="1"/>
  <c r="M63" i="1"/>
  <c r="N63" i="1"/>
  <c r="O63" i="1"/>
  <c r="K171" i="1"/>
  <c r="L171" i="1"/>
  <c r="M171" i="1"/>
  <c r="N171" i="1"/>
  <c r="O171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64" i="1"/>
  <c r="L64" i="1"/>
  <c r="M64" i="1"/>
  <c r="N64" i="1"/>
  <c r="O64" i="1"/>
  <c r="K65" i="1"/>
  <c r="L65" i="1"/>
  <c r="M65" i="1"/>
  <c r="N65" i="1"/>
  <c r="O65" i="1"/>
  <c r="K424" i="1"/>
  <c r="L424" i="1"/>
  <c r="M424" i="1"/>
  <c r="N424" i="1"/>
  <c r="O424" i="1"/>
  <c r="K172" i="1"/>
  <c r="L172" i="1"/>
  <c r="M172" i="1"/>
  <c r="N172" i="1"/>
  <c r="O172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173" i="1"/>
  <c r="L173" i="1"/>
  <c r="M173" i="1"/>
  <c r="N173" i="1"/>
  <c r="O173" i="1"/>
  <c r="K428" i="1"/>
  <c r="L428" i="1"/>
  <c r="M428" i="1"/>
  <c r="N428" i="1"/>
  <c r="O428" i="1"/>
  <c r="K429" i="1"/>
  <c r="L429" i="1"/>
  <c r="M429" i="1"/>
  <c r="N429" i="1"/>
  <c r="O429" i="1"/>
  <c r="K66" i="1"/>
  <c r="L66" i="1"/>
  <c r="M66" i="1"/>
  <c r="N66" i="1"/>
  <c r="O66" i="1"/>
  <c r="K67" i="1"/>
  <c r="L67" i="1"/>
  <c r="M67" i="1"/>
  <c r="N67" i="1"/>
  <c r="O67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433" i="1"/>
  <c r="L433" i="1"/>
  <c r="M433" i="1"/>
  <c r="N433" i="1"/>
  <c r="O433" i="1"/>
  <c r="K68" i="1"/>
  <c r="L68" i="1"/>
  <c r="M68" i="1"/>
  <c r="N68" i="1"/>
  <c r="O68" i="1"/>
  <c r="K178" i="1"/>
  <c r="L178" i="1"/>
  <c r="M178" i="1"/>
  <c r="N178" i="1"/>
  <c r="O178" i="1"/>
  <c r="K434" i="1"/>
  <c r="L434" i="1"/>
  <c r="M434" i="1"/>
  <c r="N434" i="1"/>
  <c r="O434" i="1"/>
  <c r="K435" i="1"/>
  <c r="L435" i="1"/>
  <c r="M435" i="1"/>
  <c r="N435" i="1"/>
  <c r="O435" i="1"/>
  <c r="K179" i="1"/>
  <c r="L179" i="1"/>
  <c r="M179" i="1"/>
  <c r="N179" i="1"/>
  <c r="O179" i="1"/>
  <c r="K180" i="1"/>
  <c r="L180" i="1"/>
  <c r="M180" i="1"/>
  <c r="N180" i="1"/>
  <c r="O180" i="1"/>
  <c r="K436" i="1"/>
  <c r="L436" i="1"/>
  <c r="M436" i="1"/>
  <c r="N436" i="1"/>
  <c r="O436" i="1"/>
  <c r="K181" i="1"/>
  <c r="L181" i="1"/>
  <c r="M181" i="1"/>
  <c r="N181" i="1"/>
  <c r="O181" i="1"/>
  <c r="K437" i="1"/>
  <c r="L437" i="1"/>
  <c r="M437" i="1"/>
  <c r="N437" i="1"/>
  <c r="O437" i="1"/>
  <c r="K182" i="1"/>
  <c r="L182" i="1"/>
  <c r="M182" i="1"/>
  <c r="N182" i="1"/>
  <c r="O182" i="1"/>
  <c r="K438" i="1"/>
  <c r="L438" i="1"/>
  <c r="M438" i="1"/>
  <c r="N438" i="1"/>
  <c r="O438" i="1"/>
  <c r="K69" i="1"/>
  <c r="L69" i="1"/>
  <c r="M69" i="1"/>
  <c r="N69" i="1"/>
  <c r="O69" i="1"/>
  <c r="K183" i="1"/>
  <c r="L183" i="1"/>
  <c r="M183" i="1"/>
  <c r="N183" i="1"/>
  <c r="O183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70" i="1"/>
  <c r="L70" i="1"/>
  <c r="M70" i="1"/>
  <c r="N70" i="1"/>
  <c r="O70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184" i="1"/>
  <c r="L184" i="1"/>
  <c r="M184" i="1"/>
  <c r="N184" i="1"/>
  <c r="O184" i="1"/>
  <c r="K446" i="1"/>
  <c r="L446" i="1"/>
  <c r="M446" i="1"/>
  <c r="N446" i="1"/>
  <c r="O446" i="1"/>
  <c r="K71" i="1"/>
  <c r="L71" i="1"/>
  <c r="M71" i="1"/>
  <c r="N71" i="1"/>
  <c r="O71" i="1"/>
  <c r="K447" i="1"/>
  <c r="L447" i="1"/>
  <c r="M447" i="1"/>
  <c r="N447" i="1"/>
  <c r="O447" i="1"/>
  <c r="K185" i="1"/>
  <c r="L185" i="1"/>
  <c r="M185" i="1"/>
  <c r="N185" i="1"/>
  <c r="O185" i="1"/>
  <c r="K448" i="1"/>
  <c r="L448" i="1"/>
  <c r="M448" i="1"/>
  <c r="N448" i="1"/>
  <c r="O448" i="1"/>
  <c r="K186" i="1"/>
  <c r="L186" i="1"/>
  <c r="M186" i="1"/>
  <c r="N186" i="1"/>
  <c r="O186" i="1"/>
  <c r="K449" i="1"/>
  <c r="L449" i="1"/>
  <c r="M449" i="1"/>
  <c r="N449" i="1"/>
  <c r="O449" i="1"/>
  <c r="K450" i="1"/>
  <c r="L450" i="1"/>
  <c r="M450" i="1"/>
  <c r="N450" i="1"/>
  <c r="O450" i="1"/>
  <c r="K72" i="1"/>
  <c r="L72" i="1"/>
  <c r="M72" i="1"/>
  <c r="N72" i="1"/>
  <c r="O72" i="1"/>
  <c r="K187" i="1"/>
  <c r="L187" i="1"/>
  <c r="M187" i="1"/>
  <c r="N187" i="1"/>
  <c r="O187" i="1"/>
  <c r="K451" i="1"/>
  <c r="L451" i="1"/>
  <c r="M451" i="1"/>
  <c r="N451" i="1"/>
  <c r="O451" i="1"/>
  <c r="K188" i="1"/>
  <c r="L188" i="1"/>
  <c r="M188" i="1"/>
  <c r="N188" i="1"/>
  <c r="O188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73" i="1"/>
  <c r="L73" i="1"/>
  <c r="M73" i="1"/>
  <c r="N73" i="1"/>
  <c r="O73" i="1"/>
  <c r="K74" i="1"/>
  <c r="L74" i="1"/>
  <c r="M74" i="1"/>
  <c r="N74" i="1"/>
  <c r="O74" i="1"/>
  <c r="K456" i="1"/>
  <c r="L456" i="1"/>
  <c r="M456" i="1"/>
  <c r="N456" i="1"/>
  <c r="O456" i="1"/>
  <c r="K75" i="1"/>
  <c r="L75" i="1"/>
  <c r="M75" i="1"/>
  <c r="N75" i="1"/>
  <c r="O75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189" i="1"/>
  <c r="L189" i="1"/>
  <c r="M189" i="1"/>
  <c r="N189" i="1"/>
  <c r="O189" i="1"/>
  <c r="K76" i="1"/>
  <c r="L76" i="1"/>
  <c r="M76" i="1"/>
  <c r="N76" i="1"/>
  <c r="O76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77" i="1"/>
  <c r="L77" i="1"/>
  <c r="M77" i="1"/>
  <c r="N77" i="1"/>
  <c r="O77" i="1"/>
  <c r="K469" i="1"/>
  <c r="L469" i="1"/>
  <c r="M469" i="1"/>
  <c r="N469" i="1"/>
  <c r="O469" i="1"/>
  <c r="K190" i="1"/>
  <c r="L190" i="1"/>
  <c r="M190" i="1"/>
  <c r="N190" i="1"/>
  <c r="O190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191" i="1"/>
  <c r="L191" i="1"/>
  <c r="M191" i="1"/>
  <c r="N191" i="1"/>
  <c r="O191" i="1"/>
  <c r="K78" i="1"/>
  <c r="L78" i="1"/>
  <c r="M78" i="1"/>
  <c r="N78" i="1"/>
  <c r="O78" i="1"/>
  <c r="K476" i="1"/>
  <c r="L476" i="1"/>
  <c r="M476" i="1"/>
  <c r="N476" i="1"/>
  <c r="O476" i="1"/>
  <c r="K79" i="1"/>
  <c r="L79" i="1"/>
  <c r="M79" i="1"/>
  <c r="N79" i="1"/>
  <c r="O79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80" i="1"/>
  <c r="L80" i="1"/>
  <c r="M80" i="1"/>
  <c r="N80" i="1"/>
  <c r="O80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192" i="1"/>
  <c r="L192" i="1"/>
  <c r="M192" i="1"/>
  <c r="N192" i="1"/>
  <c r="O192" i="1"/>
  <c r="K485" i="1"/>
  <c r="L485" i="1"/>
  <c r="M485" i="1"/>
  <c r="N485" i="1"/>
  <c r="O485" i="1"/>
  <c r="K486" i="1"/>
  <c r="L486" i="1"/>
  <c r="M486" i="1"/>
  <c r="N486" i="1"/>
  <c r="O486" i="1"/>
  <c r="K81" i="1"/>
  <c r="L81" i="1"/>
  <c r="M81" i="1"/>
  <c r="N81" i="1"/>
  <c r="O81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193" i="1"/>
  <c r="L193" i="1"/>
  <c r="M193" i="1"/>
  <c r="N193" i="1"/>
  <c r="O193" i="1"/>
  <c r="K494" i="1"/>
  <c r="L494" i="1"/>
  <c r="M494" i="1"/>
  <c r="N494" i="1"/>
  <c r="O494" i="1"/>
  <c r="K495" i="1"/>
  <c r="L495" i="1"/>
  <c r="M495" i="1"/>
  <c r="N495" i="1"/>
  <c r="O495" i="1"/>
  <c r="K82" i="1"/>
  <c r="L82" i="1"/>
  <c r="M82" i="1"/>
  <c r="N82" i="1"/>
  <c r="O82" i="1"/>
  <c r="K496" i="1"/>
  <c r="L496" i="1"/>
  <c r="M496" i="1"/>
  <c r="N496" i="1"/>
  <c r="O496" i="1"/>
  <c r="K194" i="1"/>
  <c r="L194" i="1"/>
  <c r="M194" i="1"/>
  <c r="N194" i="1"/>
  <c r="O194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83" i="1"/>
  <c r="L83" i="1"/>
  <c r="M83" i="1"/>
  <c r="N83" i="1"/>
  <c r="O83" i="1"/>
  <c r="K195" i="1"/>
  <c r="L195" i="1"/>
  <c r="M195" i="1"/>
  <c r="N195" i="1"/>
  <c r="O195" i="1"/>
  <c r="K196" i="1"/>
  <c r="L196" i="1"/>
  <c r="M196" i="1"/>
  <c r="N196" i="1"/>
  <c r="O196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197" i="1"/>
  <c r="L197" i="1"/>
  <c r="M197" i="1"/>
  <c r="N197" i="1"/>
  <c r="O197" i="1"/>
  <c r="K198" i="1"/>
  <c r="L198" i="1"/>
  <c r="M198" i="1"/>
  <c r="N198" i="1"/>
  <c r="O198" i="1"/>
  <c r="K509" i="1"/>
  <c r="L509" i="1"/>
  <c r="M509" i="1"/>
  <c r="N509" i="1"/>
  <c r="O509" i="1"/>
  <c r="K84" i="1"/>
  <c r="L84" i="1"/>
  <c r="M84" i="1"/>
  <c r="N84" i="1"/>
  <c r="O84" i="1"/>
  <c r="K510" i="1"/>
  <c r="L510" i="1"/>
  <c r="M510" i="1"/>
  <c r="N510" i="1"/>
  <c r="O510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511" i="1"/>
  <c r="L511" i="1"/>
  <c r="M511" i="1"/>
  <c r="N511" i="1"/>
  <c r="O511" i="1"/>
  <c r="K512" i="1"/>
  <c r="L512" i="1"/>
  <c r="M512" i="1"/>
  <c r="N512" i="1"/>
  <c r="O512" i="1"/>
  <c r="K85" i="1"/>
  <c r="L85" i="1"/>
  <c r="M85" i="1"/>
  <c r="N85" i="1"/>
  <c r="O85" i="1"/>
  <c r="K513" i="1"/>
  <c r="L513" i="1"/>
  <c r="M513" i="1"/>
  <c r="N513" i="1"/>
  <c r="O513" i="1"/>
  <c r="K204" i="1"/>
  <c r="L204" i="1"/>
  <c r="M204" i="1"/>
  <c r="N204" i="1"/>
  <c r="O204" i="1"/>
  <c r="K514" i="1"/>
  <c r="L514" i="1"/>
  <c r="M514" i="1"/>
  <c r="N514" i="1"/>
  <c r="O514" i="1"/>
  <c r="K205" i="1"/>
  <c r="L205" i="1"/>
  <c r="M205" i="1"/>
  <c r="N205" i="1"/>
  <c r="O205" i="1"/>
  <c r="K515" i="1"/>
  <c r="L515" i="1"/>
  <c r="M515" i="1"/>
  <c r="N515" i="1"/>
  <c r="O515" i="1"/>
  <c r="K516" i="1"/>
  <c r="L516" i="1"/>
  <c r="M516" i="1"/>
  <c r="N516" i="1"/>
  <c r="O516" i="1"/>
  <c r="K86" i="1"/>
  <c r="L86" i="1"/>
  <c r="M86" i="1"/>
  <c r="N86" i="1"/>
  <c r="O8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206" i="1"/>
  <c r="L206" i="1"/>
  <c r="M206" i="1"/>
  <c r="N206" i="1"/>
  <c r="O206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207" i="1"/>
  <c r="L207" i="1"/>
  <c r="M207" i="1"/>
  <c r="N207" i="1"/>
  <c r="O207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87" i="1"/>
  <c r="L87" i="1"/>
  <c r="M87" i="1"/>
  <c r="N87" i="1"/>
  <c r="O87" i="1"/>
  <c r="K208" i="1"/>
  <c r="L208" i="1"/>
  <c r="M208" i="1"/>
  <c r="N208" i="1"/>
  <c r="O208" i="1"/>
  <c r="K528" i="1"/>
  <c r="L528" i="1"/>
  <c r="M528" i="1"/>
  <c r="N528" i="1"/>
  <c r="O528" i="1"/>
  <c r="K529" i="1"/>
  <c r="L529" i="1"/>
  <c r="M529" i="1"/>
  <c r="N529" i="1"/>
  <c r="O529" i="1"/>
  <c r="K209" i="1"/>
  <c r="L209" i="1"/>
  <c r="M209" i="1"/>
  <c r="N209" i="1"/>
  <c r="O209" i="1"/>
  <c r="K530" i="1"/>
  <c r="L530" i="1"/>
  <c r="M530" i="1"/>
  <c r="N530" i="1"/>
  <c r="O530" i="1"/>
  <c r="K531" i="1"/>
  <c r="L531" i="1"/>
  <c r="M531" i="1"/>
  <c r="N531" i="1"/>
  <c r="O531" i="1"/>
  <c r="K210" i="1"/>
  <c r="L210" i="1"/>
  <c r="M210" i="1"/>
  <c r="N210" i="1"/>
  <c r="O210" i="1"/>
  <c r="K532" i="1"/>
  <c r="L532" i="1"/>
  <c r="M532" i="1"/>
  <c r="N532" i="1"/>
  <c r="O532" i="1"/>
  <c r="K533" i="1"/>
  <c r="L533" i="1"/>
  <c r="M533" i="1"/>
  <c r="N533" i="1"/>
  <c r="O533" i="1"/>
  <c r="K211" i="1"/>
  <c r="L211" i="1"/>
  <c r="M211" i="1"/>
  <c r="N211" i="1"/>
  <c r="O211" i="1"/>
  <c r="K534" i="1"/>
  <c r="L534" i="1"/>
  <c r="M534" i="1"/>
  <c r="N534" i="1"/>
  <c r="O534" i="1"/>
  <c r="K535" i="1"/>
  <c r="L535" i="1"/>
  <c r="M535" i="1"/>
  <c r="N535" i="1"/>
  <c r="O535" i="1"/>
  <c r="K88" i="1"/>
  <c r="L88" i="1"/>
  <c r="M88" i="1"/>
  <c r="N88" i="1"/>
  <c r="O88" i="1"/>
  <c r="K536" i="1"/>
  <c r="L536" i="1"/>
  <c r="M536" i="1"/>
  <c r="N536" i="1"/>
  <c r="O536" i="1"/>
  <c r="K212" i="1"/>
  <c r="L212" i="1"/>
  <c r="M212" i="1"/>
  <c r="N212" i="1"/>
  <c r="O212" i="1"/>
  <c r="O89" i="1"/>
  <c r="N89" i="1"/>
  <c r="M89" i="1"/>
  <c r="L89" i="1"/>
  <c r="K89" i="1"/>
  <c r="G213" i="1"/>
  <c r="H213" i="1"/>
  <c r="I213" i="1"/>
  <c r="J213" i="1" s="1"/>
  <c r="G214" i="1"/>
  <c r="H214" i="1"/>
  <c r="I214" i="1"/>
  <c r="J214" i="1" s="1"/>
  <c r="G90" i="1"/>
  <c r="H90" i="1"/>
  <c r="I90" i="1"/>
  <c r="J90" i="1" s="1"/>
  <c r="G215" i="1"/>
  <c r="H215" i="1"/>
  <c r="I215" i="1"/>
  <c r="J215" i="1" s="1"/>
  <c r="G2" i="1"/>
  <c r="H2" i="1"/>
  <c r="I2" i="1"/>
  <c r="J2" i="1" s="1"/>
  <c r="G216" i="1"/>
  <c r="H216" i="1"/>
  <c r="I216" i="1"/>
  <c r="J216" i="1" s="1"/>
  <c r="G217" i="1"/>
  <c r="H217" i="1"/>
  <c r="I217" i="1"/>
  <c r="J217" i="1" s="1"/>
  <c r="G218" i="1"/>
  <c r="H218" i="1"/>
  <c r="I218" i="1"/>
  <c r="J218" i="1" s="1"/>
  <c r="G91" i="1"/>
  <c r="H91" i="1"/>
  <c r="I91" i="1"/>
  <c r="J91" i="1" s="1"/>
  <c r="G219" i="1"/>
  <c r="H219" i="1"/>
  <c r="I219" i="1"/>
  <c r="J219" i="1" s="1"/>
  <c r="G220" i="1"/>
  <c r="H220" i="1"/>
  <c r="I220" i="1"/>
  <c r="J220" i="1" s="1"/>
  <c r="G3" i="1"/>
  <c r="H3" i="1"/>
  <c r="I3" i="1"/>
  <c r="J3" i="1" s="1"/>
  <c r="G221" i="1"/>
  <c r="H221" i="1"/>
  <c r="I221" i="1"/>
  <c r="J221" i="1" s="1"/>
  <c r="G222" i="1"/>
  <c r="H222" i="1"/>
  <c r="I222" i="1"/>
  <c r="J222" i="1" s="1"/>
  <c r="G92" i="1"/>
  <c r="H92" i="1"/>
  <c r="I92" i="1"/>
  <c r="J92" i="1" s="1"/>
  <c r="G223" i="1"/>
  <c r="H223" i="1"/>
  <c r="I223" i="1"/>
  <c r="J223" i="1" s="1"/>
  <c r="G4" i="1"/>
  <c r="H4" i="1"/>
  <c r="I4" i="1"/>
  <c r="J4" i="1" s="1"/>
  <c r="G224" i="1"/>
  <c r="H224" i="1"/>
  <c r="I224" i="1"/>
  <c r="J224" i="1" s="1"/>
  <c r="G225" i="1"/>
  <c r="H225" i="1"/>
  <c r="I225" i="1"/>
  <c r="J225" i="1" s="1"/>
  <c r="G93" i="1"/>
  <c r="H93" i="1"/>
  <c r="I93" i="1"/>
  <c r="J93" i="1" s="1"/>
  <c r="G94" i="1"/>
  <c r="H94" i="1"/>
  <c r="I94" i="1"/>
  <c r="J94" i="1" s="1"/>
  <c r="G5" i="1"/>
  <c r="H5" i="1"/>
  <c r="I5" i="1"/>
  <c r="J5" i="1" s="1"/>
  <c r="G226" i="1"/>
  <c r="H226" i="1"/>
  <c r="I226" i="1"/>
  <c r="J226" i="1" s="1"/>
  <c r="G227" i="1"/>
  <c r="H227" i="1"/>
  <c r="I227" i="1"/>
  <c r="J227" i="1" s="1"/>
  <c r="G228" i="1"/>
  <c r="H228" i="1"/>
  <c r="I228" i="1"/>
  <c r="J228" i="1" s="1"/>
  <c r="G229" i="1"/>
  <c r="H229" i="1"/>
  <c r="I229" i="1"/>
  <c r="J229" i="1" s="1"/>
  <c r="G230" i="1"/>
  <c r="H230" i="1"/>
  <c r="I230" i="1"/>
  <c r="J230" i="1" s="1"/>
  <c r="G6" i="1"/>
  <c r="H6" i="1"/>
  <c r="I6" i="1"/>
  <c r="J6" i="1" s="1"/>
  <c r="G231" i="1"/>
  <c r="H231" i="1"/>
  <c r="I231" i="1"/>
  <c r="J231" i="1" s="1"/>
  <c r="G232" i="1"/>
  <c r="H232" i="1"/>
  <c r="I232" i="1"/>
  <c r="J232" i="1" s="1"/>
  <c r="G233" i="1"/>
  <c r="H233" i="1"/>
  <c r="I233" i="1"/>
  <c r="J233" i="1" s="1"/>
  <c r="G234" i="1"/>
  <c r="H234" i="1"/>
  <c r="I234" i="1"/>
  <c r="J234" i="1" s="1"/>
  <c r="G235" i="1"/>
  <c r="H235" i="1"/>
  <c r="I235" i="1"/>
  <c r="J235" i="1" s="1"/>
  <c r="G7" i="1"/>
  <c r="H7" i="1"/>
  <c r="I7" i="1"/>
  <c r="J7" i="1" s="1"/>
  <c r="G236" i="1"/>
  <c r="H236" i="1"/>
  <c r="I236" i="1"/>
  <c r="J236" i="1" s="1"/>
  <c r="G237" i="1"/>
  <c r="H237" i="1"/>
  <c r="I237" i="1"/>
  <c r="J237" i="1" s="1"/>
  <c r="G8" i="1"/>
  <c r="H8" i="1"/>
  <c r="I8" i="1"/>
  <c r="J8" i="1" s="1"/>
  <c r="G238" i="1"/>
  <c r="H238" i="1"/>
  <c r="I238" i="1"/>
  <c r="J238" i="1" s="1"/>
  <c r="G239" i="1"/>
  <c r="H239" i="1"/>
  <c r="I239" i="1"/>
  <c r="J239" i="1" s="1"/>
  <c r="G240" i="1"/>
  <c r="H240" i="1"/>
  <c r="I240" i="1"/>
  <c r="J240" i="1" s="1"/>
  <c r="G9" i="1"/>
  <c r="H9" i="1"/>
  <c r="I9" i="1"/>
  <c r="J9" i="1" s="1"/>
  <c r="G95" i="1"/>
  <c r="H95" i="1"/>
  <c r="I95" i="1"/>
  <c r="J95" i="1" s="1"/>
  <c r="G241" i="1"/>
  <c r="H241" i="1"/>
  <c r="I241" i="1"/>
  <c r="J241" i="1" s="1"/>
  <c r="G242" i="1"/>
  <c r="H242" i="1"/>
  <c r="I242" i="1"/>
  <c r="J242" i="1" s="1"/>
  <c r="G243" i="1"/>
  <c r="H243" i="1"/>
  <c r="I243" i="1"/>
  <c r="J243" i="1" s="1"/>
  <c r="G244" i="1"/>
  <c r="H244" i="1"/>
  <c r="I244" i="1"/>
  <c r="J244" i="1" s="1"/>
  <c r="G245" i="1"/>
  <c r="H245" i="1"/>
  <c r="I245" i="1"/>
  <c r="J245" i="1" s="1"/>
  <c r="G246" i="1"/>
  <c r="H246" i="1"/>
  <c r="I246" i="1"/>
  <c r="J246" i="1" s="1"/>
  <c r="G247" i="1"/>
  <c r="H247" i="1"/>
  <c r="I247" i="1"/>
  <c r="J247" i="1" s="1"/>
  <c r="G96" i="1"/>
  <c r="H96" i="1"/>
  <c r="I96" i="1"/>
  <c r="J96" i="1" s="1"/>
  <c r="G248" i="1"/>
  <c r="H248" i="1"/>
  <c r="I248" i="1"/>
  <c r="J248" i="1" s="1"/>
  <c r="G249" i="1"/>
  <c r="H249" i="1"/>
  <c r="I249" i="1"/>
  <c r="J249" i="1" s="1"/>
  <c r="G97" i="1"/>
  <c r="H97" i="1"/>
  <c r="I97" i="1"/>
  <c r="J97" i="1" s="1"/>
  <c r="G250" i="1"/>
  <c r="H250" i="1"/>
  <c r="I250" i="1"/>
  <c r="J250" i="1" s="1"/>
  <c r="G251" i="1"/>
  <c r="H251" i="1"/>
  <c r="I251" i="1"/>
  <c r="J251" i="1" s="1"/>
  <c r="G252" i="1"/>
  <c r="H252" i="1"/>
  <c r="I252" i="1"/>
  <c r="J252" i="1" s="1"/>
  <c r="G98" i="1"/>
  <c r="H98" i="1"/>
  <c r="I98" i="1"/>
  <c r="J98" i="1" s="1"/>
  <c r="G253" i="1"/>
  <c r="H253" i="1"/>
  <c r="I253" i="1"/>
  <c r="J253" i="1" s="1"/>
  <c r="G254" i="1"/>
  <c r="H254" i="1"/>
  <c r="I254" i="1"/>
  <c r="J254" i="1" s="1"/>
  <c r="G10" i="1"/>
  <c r="H10" i="1"/>
  <c r="I10" i="1"/>
  <c r="J10" i="1" s="1"/>
  <c r="G255" i="1"/>
  <c r="H255" i="1"/>
  <c r="I255" i="1"/>
  <c r="J255" i="1" s="1"/>
  <c r="G99" i="1"/>
  <c r="H99" i="1"/>
  <c r="I99" i="1"/>
  <c r="J99" i="1" s="1"/>
  <c r="G256" i="1"/>
  <c r="H256" i="1"/>
  <c r="I256" i="1"/>
  <c r="J256" i="1" s="1"/>
  <c r="G257" i="1"/>
  <c r="H257" i="1"/>
  <c r="I257" i="1"/>
  <c r="J257" i="1" s="1"/>
  <c r="G11" i="1"/>
  <c r="H11" i="1"/>
  <c r="I11" i="1"/>
  <c r="J11" i="1" s="1"/>
  <c r="G258" i="1"/>
  <c r="H258" i="1"/>
  <c r="I258" i="1"/>
  <c r="J258" i="1" s="1"/>
  <c r="G100" i="1"/>
  <c r="H100" i="1"/>
  <c r="I100" i="1"/>
  <c r="J100" i="1" s="1"/>
  <c r="G101" i="1"/>
  <c r="H101" i="1"/>
  <c r="I101" i="1"/>
  <c r="J101" i="1" s="1"/>
  <c r="G259" i="1"/>
  <c r="H259" i="1"/>
  <c r="I259" i="1"/>
  <c r="J259" i="1" s="1"/>
  <c r="G12" i="1"/>
  <c r="H12" i="1"/>
  <c r="I12" i="1"/>
  <c r="J12" i="1" s="1"/>
  <c r="G260" i="1"/>
  <c r="H260" i="1"/>
  <c r="I260" i="1"/>
  <c r="J260" i="1" s="1"/>
  <c r="G102" i="1"/>
  <c r="H102" i="1"/>
  <c r="I102" i="1"/>
  <c r="J102" i="1" s="1"/>
  <c r="G103" i="1"/>
  <c r="H103" i="1"/>
  <c r="I103" i="1"/>
  <c r="J103" i="1" s="1"/>
  <c r="G104" i="1"/>
  <c r="H104" i="1"/>
  <c r="I104" i="1"/>
  <c r="J104" i="1" s="1"/>
  <c r="G261" i="1"/>
  <c r="H261" i="1"/>
  <c r="I261" i="1"/>
  <c r="J261" i="1" s="1"/>
  <c r="G13" i="1"/>
  <c r="H13" i="1"/>
  <c r="I13" i="1"/>
  <c r="J13" i="1" s="1"/>
  <c r="G105" i="1"/>
  <c r="H105" i="1"/>
  <c r="I105" i="1"/>
  <c r="J105" i="1" s="1"/>
  <c r="G262" i="1"/>
  <c r="H262" i="1"/>
  <c r="I262" i="1"/>
  <c r="J262" i="1" s="1"/>
  <c r="G106" i="1"/>
  <c r="H106" i="1"/>
  <c r="I106" i="1"/>
  <c r="J106" i="1" s="1"/>
  <c r="G107" i="1"/>
  <c r="H107" i="1"/>
  <c r="I107" i="1"/>
  <c r="J107" i="1" s="1"/>
  <c r="G263" i="1"/>
  <c r="H263" i="1"/>
  <c r="I263" i="1"/>
  <c r="J263" i="1" s="1"/>
  <c r="G264" i="1"/>
  <c r="H264" i="1"/>
  <c r="I264" i="1"/>
  <c r="J264" i="1" s="1"/>
  <c r="G108" i="1"/>
  <c r="H108" i="1"/>
  <c r="I108" i="1"/>
  <c r="J108" i="1" s="1"/>
  <c r="G109" i="1"/>
  <c r="H109" i="1"/>
  <c r="I109" i="1"/>
  <c r="J109" i="1" s="1"/>
  <c r="G14" i="1"/>
  <c r="H14" i="1"/>
  <c r="I14" i="1"/>
  <c r="J14" i="1" s="1"/>
  <c r="G265" i="1"/>
  <c r="H265" i="1"/>
  <c r="I265" i="1"/>
  <c r="J265" i="1" s="1"/>
  <c r="G15" i="1"/>
  <c r="H15" i="1"/>
  <c r="I15" i="1"/>
  <c r="J15" i="1" s="1"/>
  <c r="G266" i="1"/>
  <c r="H266" i="1"/>
  <c r="I266" i="1"/>
  <c r="J266" i="1" s="1"/>
  <c r="G110" i="1"/>
  <c r="H110" i="1"/>
  <c r="I110" i="1"/>
  <c r="J110" i="1" s="1"/>
  <c r="G111" i="1"/>
  <c r="H111" i="1"/>
  <c r="I111" i="1"/>
  <c r="J111" i="1" s="1"/>
  <c r="G267" i="1"/>
  <c r="H267" i="1"/>
  <c r="I267" i="1"/>
  <c r="J267" i="1" s="1"/>
  <c r="G16" i="1"/>
  <c r="H16" i="1"/>
  <c r="I16" i="1"/>
  <c r="J16" i="1" s="1"/>
  <c r="G112" i="1"/>
  <c r="H112" i="1"/>
  <c r="I112" i="1"/>
  <c r="J112" i="1" s="1"/>
  <c r="G268" i="1"/>
  <c r="H268" i="1"/>
  <c r="I268" i="1"/>
  <c r="J268" i="1" s="1"/>
  <c r="G113" i="1"/>
  <c r="H113" i="1"/>
  <c r="I113" i="1"/>
  <c r="J113" i="1" s="1"/>
  <c r="G114" i="1"/>
  <c r="H114" i="1"/>
  <c r="I114" i="1"/>
  <c r="J114" i="1" s="1"/>
  <c r="G269" i="1"/>
  <c r="H269" i="1"/>
  <c r="I269" i="1"/>
  <c r="J269" i="1" s="1"/>
  <c r="G17" i="1"/>
  <c r="H17" i="1"/>
  <c r="I17" i="1"/>
  <c r="J17" i="1" s="1"/>
  <c r="G115" i="1"/>
  <c r="H115" i="1"/>
  <c r="I115" i="1"/>
  <c r="J115" i="1" s="1"/>
  <c r="G116" i="1"/>
  <c r="H116" i="1"/>
  <c r="I116" i="1"/>
  <c r="J116" i="1" s="1"/>
  <c r="G270" i="1"/>
  <c r="H270" i="1"/>
  <c r="I270" i="1"/>
  <c r="J270" i="1" s="1"/>
  <c r="G117" i="1"/>
  <c r="H117" i="1"/>
  <c r="I117" i="1"/>
  <c r="J117" i="1" s="1"/>
  <c r="G18" i="1"/>
  <c r="H18" i="1"/>
  <c r="I18" i="1"/>
  <c r="J18" i="1" s="1"/>
  <c r="G271" i="1"/>
  <c r="H271" i="1"/>
  <c r="I271" i="1"/>
  <c r="J271" i="1" s="1"/>
  <c r="G19" i="1"/>
  <c r="H19" i="1"/>
  <c r="I19" i="1"/>
  <c r="J19" i="1" s="1"/>
  <c r="G272" i="1"/>
  <c r="H272" i="1"/>
  <c r="I272" i="1"/>
  <c r="J272" i="1" s="1"/>
  <c r="G118" i="1"/>
  <c r="H118" i="1"/>
  <c r="I118" i="1"/>
  <c r="J118" i="1" s="1"/>
  <c r="G119" i="1"/>
  <c r="H119" i="1"/>
  <c r="I119" i="1"/>
  <c r="J119" i="1" s="1"/>
  <c r="G273" i="1"/>
  <c r="H273" i="1"/>
  <c r="I273" i="1"/>
  <c r="J273" i="1" s="1"/>
  <c r="G274" i="1"/>
  <c r="H274" i="1"/>
  <c r="I274" i="1"/>
  <c r="J274" i="1" s="1"/>
  <c r="G120" i="1"/>
  <c r="H120" i="1"/>
  <c r="I120" i="1"/>
  <c r="J120" i="1" s="1"/>
  <c r="G121" i="1"/>
  <c r="H121" i="1"/>
  <c r="I121" i="1"/>
  <c r="J121" i="1" s="1"/>
  <c r="G275" i="1"/>
  <c r="H275" i="1"/>
  <c r="I275" i="1"/>
  <c r="J275" i="1" s="1"/>
  <c r="G276" i="1"/>
  <c r="H276" i="1"/>
  <c r="I276" i="1"/>
  <c r="J276" i="1" s="1"/>
  <c r="G277" i="1"/>
  <c r="H277" i="1"/>
  <c r="I277" i="1"/>
  <c r="J277" i="1" s="1"/>
  <c r="G278" i="1"/>
  <c r="H278" i="1"/>
  <c r="I278" i="1"/>
  <c r="J278" i="1" s="1"/>
  <c r="G279" i="1"/>
  <c r="H279" i="1"/>
  <c r="I279" i="1"/>
  <c r="J279" i="1" s="1"/>
  <c r="G122" i="1"/>
  <c r="H122" i="1"/>
  <c r="I122" i="1"/>
  <c r="J122" i="1" s="1"/>
  <c r="G280" i="1"/>
  <c r="H280" i="1"/>
  <c r="I280" i="1"/>
  <c r="J280" i="1" s="1"/>
  <c r="G281" i="1"/>
  <c r="H281" i="1"/>
  <c r="I281" i="1"/>
  <c r="J281" i="1" s="1"/>
  <c r="G282" i="1"/>
  <c r="H282" i="1"/>
  <c r="I282" i="1"/>
  <c r="J282" i="1" s="1"/>
  <c r="G20" i="1"/>
  <c r="H20" i="1"/>
  <c r="I20" i="1"/>
  <c r="J20" i="1" s="1"/>
  <c r="G123" i="1"/>
  <c r="H123" i="1"/>
  <c r="I123" i="1"/>
  <c r="J123" i="1" s="1"/>
  <c r="G124" i="1"/>
  <c r="H124" i="1"/>
  <c r="I124" i="1"/>
  <c r="J124" i="1" s="1"/>
  <c r="G283" i="1"/>
  <c r="H283" i="1"/>
  <c r="I283" i="1"/>
  <c r="J283" i="1" s="1"/>
  <c r="G284" i="1"/>
  <c r="H284" i="1"/>
  <c r="I284" i="1"/>
  <c r="J284" i="1" s="1"/>
  <c r="G21" i="1"/>
  <c r="H21" i="1"/>
  <c r="I21" i="1"/>
  <c r="J21" i="1" s="1"/>
  <c r="G285" i="1"/>
  <c r="H285" i="1"/>
  <c r="I285" i="1"/>
  <c r="J285" i="1" s="1"/>
  <c r="G286" i="1"/>
  <c r="H286" i="1"/>
  <c r="I286" i="1"/>
  <c r="J286" i="1" s="1"/>
  <c r="G125" i="1"/>
  <c r="H125" i="1"/>
  <c r="I125" i="1"/>
  <c r="J125" i="1" s="1"/>
  <c r="G287" i="1"/>
  <c r="H287" i="1"/>
  <c r="I287" i="1"/>
  <c r="J287" i="1" s="1"/>
  <c r="G288" i="1"/>
  <c r="H288" i="1"/>
  <c r="I288" i="1"/>
  <c r="J288" i="1" s="1"/>
  <c r="G289" i="1"/>
  <c r="H289" i="1"/>
  <c r="I289" i="1"/>
  <c r="J289" i="1" s="1"/>
  <c r="G22" i="1"/>
  <c r="H22" i="1"/>
  <c r="I22" i="1"/>
  <c r="J22" i="1" s="1"/>
  <c r="G290" i="1"/>
  <c r="H290" i="1"/>
  <c r="I290" i="1"/>
  <c r="J290" i="1" s="1"/>
  <c r="G291" i="1"/>
  <c r="H291" i="1"/>
  <c r="I291" i="1"/>
  <c r="J291" i="1" s="1"/>
  <c r="G292" i="1"/>
  <c r="H292" i="1"/>
  <c r="I292" i="1"/>
  <c r="J292" i="1" s="1"/>
  <c r="G126" i="1"/>
  <c r="H126" i="1"/>
  <c r="I126" i="1"/>
  <c r="J126" i="1" s="1"/>
  <c r="G127" i="1"/>
  <c r="H127" i="1"/>
  <c r="I127" i="1"/>
  <c r="J127" i="1" s="1"/>
  <c r="G293" i="1"/>
  <c r="H293" i="1"/>
  <c r="I293" i="1"/>
  <c r="J293" i="1" s="1"/>
  <c r="G294" i="1"/>
  <c r="H294" i="1"/>
  <c r="I294" i="1"/>
  <c r="J294" i="1" s="1"/>
  <c r="G23" i="1"/>
  <c r="H23" i="1"/>
  <c r="I23" i="1"/>
  <c r="J23" i="1" s="1"/>
  <c r="G295" i="1"/>
  <c r="H295" i="1"/>
  <c r="I295" i="1"/>
  <c r="J295" i="1" s="1"/>
  <c r="G296" i="1"/>
  <c r="H296" i="1"/>
  <c r="I296" i="1"/>
  <c r="J296" i="1" s="1"/>
  <c r="G297" i="1"/>
  <c r="H297" i="1"/>
  <c r="I297" i="1"/>
  <c r="J297" i="1" s="1"/>
  <c r="G298" i="1"/>
  <c r="H298" i="1"/>
  <c r="I298" i="1"/>
  <c r="J298" i="1" s="1"/>
  <c r="G299" i="1"/>
  <c r="H299" i="1"/>
  <c r="I299" i="1"/>
  <c r="J299" i="1" s="1"/>
  <c r="G24" i="1"/>
  <c r="H24" i="1"/>
  <c r="I24" i="1"/>
  <c r="J24" i="1" s="1"/>
  <c r="G300" i="1"/>
  <c r="H300" i="1"/>
  <c r="I300" i="1"/>
  <c r="J300" i="1" s="1"/>
  <c r="G301" i="1"/>
  <c r="H301" i="1"/>
  <c r="I301" i="1"/>
  <c r="J301" i="1" s="1"/>
  <c r="G302" i="1"/>
  <c r="H302" i="1"/>
  <c r="I302" i="1"/>
  <c r="J302" i="1" s="1"/>
  <c r="G303" i="1"/>
  <c r="H303" i="1"/>
  <c r="I303" i="1"/>
  <c r="J303" i="1" s="1"/>
  <c r="G304" i="1"/>
  <c r="H304" i="1"/>
  <c r="I304" i="1"/>
  <c r="J304" i="1" s="1"/>
  <c r="G128" i="1"/>
  <c r="H128" i="1"/>
  <c r="I128" i="1"/>
  <c r="J128" i="1" s="1"/>
  <c r="G305" i="1"/>
  <c r="H305" i="1"/>
  <c r="I305" i="1"/>
  <c r="J305" i="1" s="1"/>
  <c r="G306" i="1"/>
  <c r="H306" i="1"/>
  <c r="I306" i="1"/>
  <c r="J306" i="1" s="1"/>
  <c r="G307" i="1"/>
  <c r="H307" i="1"/>
  <c r="I307" i="1"/>
  <c r="J307" i="1" s="1"/>
  <c r="G129" i="1"/>
  <c r="H129" i="1"/>
  <c r="I129" i="1"/>
  <c r="J129" i="1" s="1"/>
  <c r="G308" i="1"/>
  <c r="H308" i="1"/>
  <c r="I308" i="1"/>
  <c r="J308" i="1" s="1"/>
  <c r="G309" i="1"/>
  <c r="H309" i="1"/>
  <c r="I309" i="1"/>
  <c r="J309" i="1" s="1"/>
  <c r="G310" i="1"/>
  <c r="H310" i="1"/>
  <c r="I310" i="1"/>
  <c r="J310" i="1" s="1"/>
  <c r="G130" i="1"/>
  <c r="H130" i="1"/>
  <c r="I130" i="1"/>
  <c r="J130" i="1" s="1"/>
  <c r="G25" i="1"/>
  <c r="H25" i="1"/>
  <c r="I25" i="1"/>
  <c r="J25" i="1" s="1"/>
  <c r="G26" i="1"/>
  <c r="H26" i="1"/>
  <c r="I26" i="1"/>
  <c r="J26" i="1" s="1"/>
  <c r="G131" i="1"/>
  <c r="H131" i="1"/>
  <c r="I131" i="1"/>
  <c r="J131" i="1" s="1"/>
  <c r="G311" i="1"/>
  <c r="H311" i="1"/>
  <c r="I311" i="1"/>
  <c r="J311" i="1" s="1"/>
  <c r="G312" i="1"/>
  <c r="H312" i="1"/>
  <c r="I312" i="1"/>
  <c r="J312" i="1" s="1"/>
  <c r="G27" i="1"/>
  <c r="H27" i="1"/>
  <c r="I27" i="1"/>
  <c r="J27" i="1" s="1"/>
  <c r="G28" i="1"/>
  <c r="H28" i="1"/>
  <c r="I28" i="1"/>
  <c r="J28" i="1" s="1"/>
  <c r="G313" i="1"/>
  <c r="H313" i="1"/>
  <c r="I313" i="1"/>
  <c r="J313" i="1" s="1"/>
  <c r="G314" i="1"/>
  <c r="H314" i="1"/>
  <c r="I314" i="1"/>
  <c r="J314" i="1" s="1"/>
  <c r="G315" i="1"/>
  <c r="H315" i="1"/>
  <c r="I315" i="1"/>
  <c r="J315" i="1" s="1"/>
  <c r="G132" i="1"/>
  <c r="H132" i="1"/>
  <c r="I132" i="1"/>
  <c r="J132" i="1" s="1"/>
  <c r="G316" i="1"/>
  <c r="H316" i="1"/>
  <c r="I316" i="1"/>
  <c r="J316" i="1" s="1"/>
  <c r="G317" i="1"/>
  <c r="H317" i="1"/>
  <c r="I317" i="1"/>
  <c r="J317" i="1" s="1"/>
  <c r="G29" i="1"/>
  <c r="H29" i="1"/>
  <c r="I29" i="1"/>
  <c r="J29" i="1" s="1"/>
  <c r="G318" i="1"/>
  <c r="H318" i="1"/>
  <c r="I318" i="1"/>
  <c r="J318" i="1" s="1"/>
  <c r="G319" i="1"/>
  <c r="H319" i="1"/>
  <c r="I319" i="1"/>
  <c r="J319" i="1" s="1"/>
  <c r="G320" i="1"/>
  <c r="H320" i="1"/>
  <c r="I320" i="1"/>
  <c r="J320" i="1" s="1"/>
  <c r="G30" i="1"/>
  <c r="H30" i="1"/>
  <c r="I30" i="1"/>
  <c r="J30" i="1" s="1"/>
  <c r="G321" i="1"/>
  <c r="H321" i="1"/>
  <c r="I321" i="1"/>
  <c r="J321" i="1" s="1"/>
  <c r="G322" i="1"/>
  <c r="H322" i="1"/>
  <c r="I322" i="1"/>
  <c r="J322" i="1" s="1"/>
  <c r="G31" i="1"/>
  <c r="H31" i="1"/>
  <c r="I31" i="1"/>
  <c r="J31" i="1" s="1"/>
  <c r="G323" i="1"/>
  <c r="H323" i="1"/>
  <c r="I323" i="1"/>
  <c r="J323" i="1" s="1"/>
  <c r="G133" i="1"/>
  <c r="H133" i="1"/>
  <c r="I133" i="1"/>
  <c r="J133" i="1" s="1"/>
  <c r="G324" i="1"/>
  <c r="H324" i="1"/>
  <c r="I324" i="1"/>
  <c r="J324" i="1" s="1"/>
  <c r="G134" i="1"/>
  <c r="H134" i="1"/>
  <c r="I134" i="1"/>
  <c r="J134" i="1" s="1"/>
  <c r="G325" i="1"/>
  <c r="H325" i="1"/>
  <c r="I325" i="1"/>
  <c r="J325" i="1" s="1"/>
  <c r="G326" i="1"/>
  <c r="H326" i="1"/>
  <c r="I326" i="1"/>
  <c r="J326" i="1" s="1"/>
  <c r="G32" i="1"/>
  <c r="H32" i="1"/>
  <c r="I32" i="1"/>
  <c r="J32" i="1" s="1"/>
  <c r="G327" i="1"/>
  <c r="H327" i="1"/>
  <c r="I327" i="1"/>
  <c r="J327" i="1" s="1"/>
  <c r="G328" i="1"/>
  <c r="H328" i="1"/>
  <c r="I328" i="1"/>
  <c r="J328" i="1" s="1"/>
  <c r="G135" i="1"/>
  <c r="H135" i="1"/>
  <c r="I135" i="1"/>
  <c r="J135" i="1" s="1"/>
  <c r="G136" i="1"/>
  <c r="H136" i="1"/>
  <c r="I136" i="1"/>
  <c r="J136" i="1" s="1"/>
  <c r="G33" i="1"/>
  <c r="H33" i="1"/>
  <c r="I33" i="1"/>
  <c r="J33" i="1" s="1"/>
  <c r="G329" i="1"/>
  <c r="H329" i="1"/>
  <c r="I329" i="1"/>
  <c r="J329" i="1" s="1"/>
  <c r="G34" i="1"/>
  <c r="H34" i="1"/>
  <c r="I34" i="1"/>
  <c r="J34" i="1" s="1"/>
  <c r="G330" i="1"/>
  <c r="H330" i="1"/>
  <c r="I330" i="1"/>
  <c r="J330" i="1" s="1"/>
  <c r="G331" i="1"/>
  <c r="H331" i="1"/>
  <c r="I331" i="1"/>
  <c r="J331" i="1" s="1"/>
  <c r="G137" i="1"/>
  <c r="H137" i="1"/>
  <c r="I137" i="1"/>
  <c r="J137" i="1" s="1"/>
  <c r="G332" i="1"/>
  <c r="H332" i="1"/>
  <c r="I332" i="1"/>
  <c r="J332" i="1" s="1"/>
  <c r="G333" i="1"/>
  <c r="H333" i="1"/>
  <c r="I333" i="1"/>
  <c r="J333" i="1" s="1"/>
  <c r="G334" i="1"/>
  <c r="H334" i="1"/>
  <c r="I334" i="1"/>
  <c r="J334" i="1" s="1"/>
  <c r="G138" i="1"/>
  <c r="H138" i="1"/>
  <c r="I138" i="1"/>
  <c r="J138" i="1" s="1"/>
  <c r="G139" i="1"/>
  <c r="H139" i="1"/>
  <c r="I139" i="1"/>
  <c r="J139" i="1" s="1"/>
  <c r="G35" i="1"/>
  <c r="H35" i="1"/>
  <c r="I35" i="1"/>
  <c r="J35" i="1" s="1"/>
  <c r="G36" i="1"/>
  <c r="H36" i="1"/>
  <c r="I36" i="1"/>
  <c r="J36" i="1" s="1"/>
  <c r="G37" i="1"/>
  <c r="H37" i="1"/>
  <c r="I37" i="1"/>
  <c r="J37" i="1" s="1"/>
  <c r="G335" i="1"/>
  <c r="H335" i="1"/>
  <c r="I335" i="1"/>
  <c r="J335" i="1" s="1"/>
  <c r="G336" i="1"/>
  <c r="H336" i="1"/>
  <c r="I336" i="1"/>
  <c r="J336" i="1" s="1"/>
  <c r="G38" i="1"/>
  <c r="H38" i="1"/>
  <c r="I38" i="1"/>
  <c r="J38" i="1" s="1"/>
  <c r="G39" i="1"/>
  <c r="H39" i="1"/>
  <c r="I39" i="1"/>
  <c r="J39" i="1" s="1"/>
  <c r="G337" i="1"/>
  <c r="H337" i="1"/>
  <c r="I337" i="1"/>
  <c r="J337" i="1" s="1"/>
  <c r="G338" i="1"/>
  <c r="H338" i="1"/>
  <c r="I338" i="1"/>
  <c r="J338" i="1" s="1"/>
  <c r="G339" i="1"/>
  <c r="H339" i="1"/>
  <c r="I339" i="1"/>
  <c r="J339" i="1" s="1"/>
  <c r="G340" i="1"/>
  <c r="H340" i="1"/>
  <c r="I340" i="1"/>
  <c r="J340" i="1" s="1"/>
  <c r="G341" i="1"/>
  <c r="H341" i="1"/>
  <c r="I341" i="1"/>
  <c r="J341" i="1" s="1"/>
  <c r="G342" i="1"/>
  <c r="H342" i="1"/>
  <c r="I342" i="1"/>
  <c r="J342" i="1" s="1"/>
  <c r="G343" i="1"/>
  <c r="H343" i="1"/>
  <c r="I343" i="1"/>
  <c r="J343" i="1" s="1"/>
  <c r="G344" i="1"/>
  <c r="H344" i="1"/>
  <c r="I344" i="1"/>
  <c r="J344" i="1" s="1"/>
  <c r="G140" i="1"/>
  <c r="H140" i="1"/>
  <c r="I140" i="1"/>
  <c r="J140" i="1" s="1"/>
  <c r="G345" i="1"/>
  <c r="H345" i="1"/>
  <c r="I345" i="1"/>
  <c r="J345" i="1" s="1"/>
  <c r="G40" i="1"/>
  <c r="H40" i="1"/>
  <c r="I40" i="1"/>
  <c r="J40" i="1" s="1"/>
  <c r="G346" i="1"/>
  <c r="H346" i="1"/>
  <c r="I346" i="1"/>
  <c r="J346" i="1" s="1"/>
  <c r="G141" i="1"/>
  <c r="H141" i="1"/>
  <c r="I141" i="1"/>
  <c r="J141" i="1" s="1"/>
  <c r="G41" i="1"/>
  <c r="H41" i="1"/>
  <c r="I41" i="1"/>
  <c r="J41" i="1" s="1"/>
  <c r="G347" i="1"/>
  <c r="H347" i="1"/>
  <c r="I347" i="1"/>
  <c r="J347" i="1" s="1"/>
  <c r="G42" i="1"/>
  <c r="H42" i="1"/>
  <c r="I42" i="1"/>
  <c r="J42" i="1" s="1"/>
  <c r="G142" i="1"/>
  <c r="H142" i="1"/>
  <c r="I142" i="1"/>
  <c r="J142" i="1" s="1"/>
  <c r="G348" i="1"/>
  <c r="H348" i="1"/>
  <c r="I348" i="1"/>
  <c r="J348" i="1" s="1"/>
  <c r="G349" i="1"/>
  <c r="H349" i="1"/>
  <c r="I349" i="1"/>
  <c r="J349" i="1" s="1"/>
  <c r="G350" i="1"/>
  <c r="H350" i="1"/>
  <c r="I350" i="1"/>
  <c r="J350" i="1" s="1"/>
  <c r="G43" i="1"/>
  <c r="H43" i="1"/>
  <c r="I43" i="1"/>
  <c r="J43" i="1" s="1"/>
  <c r="G351" i="1"/>
  <c r="H351" i="1"/>
  <c r="I351" i="1"/>
  <c r="J351" i="1" s="1"/>
  <c r="G44" i="1"/>
  <c r="H44" i="1"/>
  <c r="I44" i="1"/>
  <c r="J44" i="1" s="1"/>
  <c r="G352" i="1"/>
  <c r="H352" i="1"/>
  <c r="I352" i="1"/>
  <c r="J352" i="1" s="1"/>
  <c r="G353" i="1"/>
  <c r="H353" i="1"/>
  <c r="I353" i="1"/>
  <c r="J353" i="1" s="1"/>
  <c r="G354" i="1"/>
  <c r="H354" i="1"/>
  <c r="I354" i="1"/>
  <c r="J354" i="1" s="1"/>
  <c r="G45" i="1"/>
  <c r="H45" i="1"/>
  <c r="I45" i="1"/>
  <c r="J45" i="1" s="1"/>
  <c r="G355" i="1"/>
  <c r="H355" i="1"/>
  <c r="I355" i="1"/>
  <c r="J355" i="1" s="1"/>
  <c r="G46" i="1"/>
  <c r="H46" i="1"/>
  <c r="I46" i="1"/>
  <c r="J46" i="1" s="1"/>
  <c r="G143" i="1"/>
  <c r="H143" i="1"/>
  <c r="I143" i="1"/>
  <c r="J143" i="1" s="1"/>
  <c r="G144" i="1"/>
  <c r="H144" i="1"/>
  <c r="I144" i="1"/>
  <c r="J144" i="1" s="1"/>
  <c r="G356" i="1"/>
  <c r="H356" i="1"/>
  <c r="I356" i="1"/>
  <c r="J356" i="1" s="1"/>
  <c r="G357" i="1"/>
  <c r="H357" i="1"/>
  <c r="I357" i="1"/>
  <c r="J357" i="1" s="1"/>
  <c r="G358" i="1"/>
  <c r="H358" i="1"/>
  <c r="I358" i="1"/>
  <c r="J358" i="1" s="1"/>
  <c r="G359" i="1"/>
  <c r="H359" i="1"/>
  <c r="I359" i="1"/>
  <c r="J359" i="1" s="1"/>
  <c r="G47" i="1"/>
  <c r="H47" i="1"/>
  <c r="I47" i="1"/>
  <c r="J47" i="1" s="1"/>
  <c r="G360" i="1"/>
  <c r="H360" i="1"/>
  <c r="I360" i="1"/>
  <c r="J360" i="1" s="1"/>
  <c r="G361" i="1"/>
  <c r="H361" i="1"/>
  <c r="I361" i="1"/>
  <c r="J361" i="1" s="1"/>
  <c r="G362" i="1"/>
  <c r="H362" i="1"/>
  <c r="I362" i="1"/>
  <c r="J362" i="1" s="1"/>
  <c r="G363" i="1"/>
  <c r="H363" i="1"/>
  <c r="I363" i="1"/>
  <c r="J363" i="1" s="1"/>
  <c r="G364" i="1"/>
  <c r="H364" i="1"/>
  <c r="I364" i="1"/>
  <c r="J364" i="1" s="1"/>
  <c r="G365" i="1"/>
  <c r="H365" i="1"/>
  <c r="I365" i="1"/>
  <c r="J365" i="1" s="1"/>
  <c r="G366" i="1"/>
  <c r="H366" i="1"/>
  <c r="I366" i="1"/>
  <c r="J366" i="1" s="1"/>
  <c r="G48" i="1"/>
  <c r="H48" i="1"/>
  <c r="I48" i="1"/>
  <c r="J48" i="1" s="1"/>
  <c r="G367" i="1"/>
  <c r="H367" i="1"/>
  <c r="I367" i="1"/>
  <c r="J367" i="1" s="1"/>
  <c r="G368" i="1"/>
  <c r="H368" i="1"/>
  <c r="I368" i="1"/>
  <c r="J368" i="1" s="1"/>
  <c r="G369" i="1"/>
  <c r="H369" i="1"/>
  <c r="I369" i="1"/>
  <c r="J369" i="1" s="1"/>
  <c r="G370" i="1"/>
  <c r="H370" i="1"/>
  <c r="I370" i="1"/>
  <c r="J370" i="1" s="1"/>
  <c r="G49" i="1"/>
  <c r="H49" i="1"/>
  <c r="I49" i="1"/>
  <c r="J49" i="1" s="1"/>
  <c r="G371" i="1"/>
  <c r="H371" i="1"/>
  <c r="I371" i="1"/>
  <c r="J371" i="1" s="1"/>
  <c r="G372" i="1"/>
  <c r="H372" i="1"/>
  <c r="I372" i="1"/>
  <c r="J372" i="1" s="1"/>
  <c r="G145" i="1"/>
  <c r="H145" i="1"/>
  <c r="I145" i="1"/>
  <c r="J145" i="1" s="1"/>
  <c r="G146" i="1"/>
  <c r="H146" i="1"/>
  <c r="I146" i="1"/>
  <c r="J146" i="1" s="1"/>
  <c r="G373" i="1"/>
  <c r="H373" i="1"/>
  <c r="I373" i="1"/>
  <c r="J373" i="1" s="1"/>
  <c r="G374" i="1"/>
  <c r="H374" i="1"/>
  <c r="I374" i="1"/>
  <c r="J374" i="1" s="1"/>
  <c r="G375" i="1"/>
  <c r="H375" i="1"/>
  <c r="I375" i="1"/>
  <c r="J375" i="1" s="1"/>
  <c r="G376" i="1"/>
  <c r="H376" i="1"/>
  <c r="I376" i="1"/>
  <c r="J376" i="1" s="1"/>
  <c r="G377" i="1"/>
  <c r="H377" i="1"/>
  <c r="I377" i="1"/>
  <c r="J377" i="1" s="1"/>
  <c r="G50" i="1"/>
  <c r="H50" i="1"/>
  <c r="I50" i="1"/>
  <c r="J50" i="1" s="1"/>
  <c r="G378" i="1"/>
  <c r="H378" i="1"/>
  <c r="I378" i="1"/>
  <c r="J378" i="1" s="1"/>
  <c r="G51" i="1"/>
  <c r="H51" i="1"/>
  <c r="I51" i="1"/>
  <c r="J51" i="1" s="1"/>
  <c r="G379" i="1"/>
  <c r="H379" i="1"/>
  <c r="I379" i="1"/>
  <c r="J379" i="1" s="1"/>
  <c r="G380" i="1"/>
  <c r="H380" i="1"/>
  <c r="I380" i="1"/>
  <c r="J380" i="1" s="1"/>
  <c r="G381" i="1"/>
  <c r="H381" i="1"/>
  <c r="I381" i="1"/>
  <c r="J381" i="1" s="1"/>
  <c r="G382" i="1"/>
  <c r="H382" i="1"/>
  <c r="I382" i="1"/>
  <c r="J382" i="1" s="1"/>
  <c r="G383" i="1"/>
  <c r="H383" i="1"/>
  <c r="I383" i="1"/>
  <c r="J383" i="1" s="1"/>
  <c r="G384" i="1"/>
  <c r="H384" i="1"/>
  <c r="I384" i="1"/>
  <c r="J384" i="1" s="1"/>
  <c r="G385" i="1"/>
  <c r="H385" i="1"/>
  <c r="I385" i="1"/>
  <c r="J385" i="1" s="1"/>
  <c r="G147" i="1"/>
  <c r="H147" i="1"/>
  <c r="I147" i="1"/>
  <c r="J147" i="1" s="1"/>
  <c r="G52" i="1"/>
  <c r="H52" i="1"/>
  <c r="I52" i="1"/>
  <c r="J52" i="1" s="1"/>
  <c r="G53" i="1"/>
  <c r="H53" i="1"/>
  <c r="I53" i="1"/>
  <c r="J53" i="1" s="1"/>
  <c r="G386" i="1"/>
  <c r="H386" i="1"/>
  <c r="I386" i="1"/>
  <c r="J386" i="1" s="1"/>
  <c r="G387" i="1"/>
  <c r="H387" i="1"/>
  <c r="I387" i="1"/>
  <c r="J387" i="1" s="1"/>
  <c r="G148" i="1"/>
  <c r="H148" i="1"/>
  <c r="I148" i="1"/>
  <c r="J148" i="1" s="1"/>
  <c r="G149" i="1"/>
  <c r="H149" i="1"/>
  <c r="I149" i="1"/>
  <c r="J149" i="1" s="1"/>
  <c r="G150" i="1"/>
  <c r="H150" i="1"/>
  <c r="I150" i="1"/>
  <c r="J150" i="1" s="1"/>
  <c r="G151" i="1"/>
  <c r="H151" i="1"/>
  <c r="I151" i="1"/>
  <c r="J151" i="1" s="1"/>
  <c r="G54" i="1"/>
  <c r="H54" i="1"/>
  <c r="I54" i="1"/>
  <c r="J54" i="1" s="1"/>
  <c r="G388" i="1"/>
  <c r="H388" i="1"/>
  <c r="I388" i="1"/>
  <c r="J388" i="1" s="1"/>
  <c r="G389" i="1"/>
  <c r="H389" i="1"/>
  <c r="I389" i="1"/>
  <c r="J389" i="1" s="1"/>
  <c r="G152" i="1"/>
  <c r="H152" i="1"/>
  <c r="I152" i="1"/>
  <c r="J152" i="1" s="1"/>
  <c r="G390" i="1"/>
  <c r="H390" i="1"/>
  <c r="I390" i="1"/>
  <c r="J390" i="1" s="1"/>
  <c r="G55" i="1"/>
  <c r="H55" i="1"/>
  <c r="I55" i="1"/>
  <c r="J55" i="1" s="1"/>
  <c r="G391" i="1"/>
  <c r="H391" i="1"/>
  <c r="I391" i="1"/>
  <c r="J391" i="1" s="1"/>
  <c r="G392" i="1"/>
  <c r="H392" i="1"/>
  <c r="I392" i="1"/>
  <c r="J392" i="1" s="1"/>
  <c r="G393" i="1"/>
  <c r="H393" i="1"/>
  <c r="I393" i="1"/>
  <c r="J393" i="1" s="1"/>
  <c r="G56" i="1"/>
  <c r="H56" i="1"/>
  <c r="I56" i="1"/>
  <c r="J56" i="1" s="1"/>
  <c r="G394" i="1"/>
  <c r="H394" i="1"/>
  <c r="I394" i="1"/>
  <c r="J394" i="1" s="1"/>
  <c r="G57" i="1"/>
  <c r="H57" i="1"/>
  <c r="I57" i="1"/>
  <c r="J57" i="1" s="1"/>
  <c r="G153" i="1"/>
  <c r="H153" i="1"/>
  <c r="I153" i="1"/>
  <c r="J153" i="1" s="1"/>
  <c r="G154" i="1"/>
  <c r="H154" i="1"/>
  <c r="I154" i="1"/>
  <c r="J154" i="1" s="1"/>
  <c r="G155" i="1"/>
  <c r="H155" i="1"/>
  <c r="I155" i="1"/>
  <c r="J155" i="1" s="1"/>
  <c r="G156" i="1"/>
  <c r="H156" i="1"/>
  <c r="I156" i="1"/>
  <c r="J156" i="1" s="1"/>
  <c r="G395" i="1"/>
  <c r="H395" i="1"/>
  <c r="I395" i="1"/>
  <c r="J395" i="1" s="1"/>
  <c r="G58" i="1"/>
  <c r="H58" i="1"/>
  <c r="I58" i="1"/>
  <c r="J58" i="1" s="1"/>
  <c r="G157" i="1"/>
  <c r="H157" i="1"/>
  <c r="I157" i="1"/>
  <c r="J157" i="1" s="1"/>
  <c r="G396" i="1"/>
  <c r="H396" i="1"/>
  <c r="I396" i="1"/>
  <c r="J396" i="1" s="1"/>
  <c r="G158" i="1"/>
  <c r="H158" i="1"/>
  <c r="I158" i="1"/>
  <c r="J158" i="1" s="1"/>
  <c r="G159" i="1"/>
  <c r="H159" i="1"/>
  <c r="I159" i="1"/>
  <c r="J159" i="1" s="1"/>
  <c r="G397" i="1"/>
  <c r="H397" i="1"/>
  <c r="I397" i="1"/>
  <c r="J397" i="1" s="1"/>
  <c r="G398" i="1"/>
  <c r="H398" i="1"/>
  <c r="I398" i="1"/>
  <c r="J398" i="1" s="1"/>
  <c r="G399" i="1"/>
  <c r="H399" i="1"/>
  <c r="I399" i="1"/>
  <c r="J399" i="1" s="1"/>
  <c r="G160" i="1"/>
  <c r="H160" i="1"/>
  <c r="I160" i="1"/>
  <c r="J160" i="1" s="1"/>
  <c r="G400" i="1"/>
  <c r="H400" i="1"/>
  <c r="I400" i="1"/>
  <c r="J400" i="1" s="1"/>
  <c r="G401" i="1"/>
  <c r="H401" i="1"/>
  <c r="I401" i="1"/>
  <c r="J401" i="1" s="1"/>
  <c r="G402" i="1"/>
  <c r="H402" i="1"/>
  <c r="I402" i="1"/>
  <c r="J402" i="1" s="1"/>
  <c r="G403" i="1"/>
  <c r="H403" i="1"/>
  <c r="I403" i="1"/>
  <c r="J403" i="1" s="1"/>
  <c r="G59" i="1"/>
  <c r="H59" i="1"/>
  <c r="I59" i="1"/>
  <c r="J59" i="1" s="1"/>
  <c r="G161" i="1"/>
  <c r="H161" i="1"/>
  <c r="I161" i="1"/>
  <c r="J161" i="1" s="1"/>
  <c r="G60" i="1"/>
  <c r="H60" i="1"/>
  <c r="I60" i="1"/>
  <c r="J60" i="1" s="1"/>
  <c r="G404" i="1"/>
  <c r="H404" i="1"/>
  <c r="I404" i="1"/>
  <c r="J404" i="1" s="1"/>
  <c r="G61" i="1"/>
  <c r="H61" i="1"/>
  <c r="I61" i="1"/>
  <c r="J61" i="1" s="1"/>
  <c r="G405" i="1"/>
  <c r="H405" i="1"/>
  <c r="I405" i="1"/>
  <c r="J405" i="1" s="1"/>
  <c r="G406" i="1"/>
  <c r="H406" i="1"/>
  <c r="I406" i="1"/>
  <c r="J406" i="1" s="1"/>
  <c r="G162" i="1"/>
  <c r="H162" i="1"/>
  <c r="I162" i="1"/>
  <c r="J162" i="1" s="1"/>
  <c r="G163" i="1"/>
  <c r="H163" i="1"/>
  <c r="I163" i="1"/>
  <c r="J163" i="1" s="1"/>
  <c r="G407" i="1"/>
  <c r="H407" i="1"/>
  <c r="I407" i="1"/>
  <c r="J407" i="1" s="1"/>
  <c r="G408" i="1"/>
  <c r="H408" i="1"/>
  <c r="I408" i="1"/>
  <c r="J408" i="1" s="1"/>
  <c r="G164" i="1"/>
  <c r="H164" i="1"/>
  <c r="I164" i="1"/>
  <c r="J164" i="1" s="1"/>
  <c r="G165" i="1"/>
  <c r="H165" i="1"/>
  <c r="I165" i="1"/>
  <c r="J165" i="1" s="1"/>
  <c r="G166" i="1"/>
  <c r="H166" i="1"/>
  <c r="I166" i="1"/>
  <c r="J166" i="1" s="1"/>
  <c r="G167" i="1"/>
  <c r="H167" i="1"/>
  <c r="I167" i="1"/>
  <c r="J167" i="1" s="1"/>
  <c r="G62" i="1"/>
  <c r="H62" i="1"/>
  <c r="I62" i="1"/>
  <c r="J62" i="1" s="1"/>
  <c r="G409" i="1"/>
  <c r="H409" i="1"/>
  <c r="I409" i="1"/>
  <c r="J409" i="1" s="1"/>
  <c r="G410" i="1"/>
  <c r="H410" i="1"/>
  <c r="I410" i="1"/>
  <c r="J410" i="1" s="1"/>
  <c r="G168" i="1"/>
  <c r="H168" i="1"/>
  <c r="I168" i="1"/>
  <c r="J168" i="1" s="1"/>
  <c r="G411" i="1"/>
  <c r="H411" i="1"/>
  <c r="I411" i="1"/>
  <c r="J411" i="1" s="1"/>
  <c r="G412" i="1"/>
  <c r="H412" i="1"/>
  <c r="I412" i="1"/>
  <c r="J412" i="1" s="1"/>
  <c r="G413" i="1"/>
  <c r="H413" i="1"/>
  <c r="I413" i="1"/>
  <c r="J413" i="1" s="1"/>
  <c r="G414" i="1"/>
  <c r="H414" i="1"/>
  <c r="I414" i="1"/>
  <c r="J414" i="1" s="1"/>
  <c r="G415" i="1"/>
  <c r="H415" i="1"/>
  <c r="I415" i="1"/>
  <c r="J415" i="1" s="1"/>
  <c r="G416" i="1"/>
  <c r="H416" i="1"/>
  <c r="I416" i="1"/>
  <c r="J416" i="1" s="1"/>
  <c r="G417" i="1"/>
  <c r="H417" i="1"/>
  <c r="I417" i="1"/>
  <c r="J417" i="1" s="1"/>
  <c r="G169" i="1"/>
  <c r="H169" i="1"/>
  <c r="I169" i="1"/>
  <c r="J169" i="1" s="1"/>
  <c r="G170" i="1"/>
  <c r="H170" i="1"/>
  <c r="I170" i="1"/>
  <c r="J170" i="1" s="1"/>
  <c r="G418" i="1"/>
  <c r="H418" i="1"/>
  <c r="I418" i="1"/>
  <c r="J418" i="1" s="1"/>
  <c r="G419" i="1"/>
  <c r="H419" i="1"/>
  <c r="I419" i="1"/>
  <c r="J419" i="1" s="1"/>
  <c r="G63" i="1"/>
  <c r="H63" i="1"/>
  <c r="I63" i="1"/>
  <c r="J63" i="1" s="1"/>
  <c r="G171" i="1"/>
  <c r="H171" i="1"/>
  <c r="I171" i="1"/>
  <c r="J171" i="1" s="1"/>
  <c r="G420" i="1"/>
  <c r="H420" i="1"/>
  <c r="I420" i="1"/>
  <c r="J420" i="1" s="1"/>
  <c r="G421" i="1"/>
  <c r="H421" i="1"/>
  <c r="I421" i="1"/>
  <c r="J421" i="1" s="1"/>
  <c r="G422" i="1"/>
  <c r="H422" i="1"/>
  <c r="I422" i="1"/>
  <c r="J422" i="1" s="1"/>
  <c r="G423" i="1"/>
  <c r="H423" i="1"/>
  <c r="I423" i="1"/>
  <c r="J423" i="1" s="1"/>
  <c r="G64" i="1"/>
  <c r="H64" i="1"/>
  <c r="I64" i="1"/>
  <c r="J64" i="1" s="1"/>
  <c r="G65" i="1"/>
  <c r="H65" i="1"/>
  <c r="I65" i="1"/>
  <c r="J65" i="1" s="1"/>
  <c r="G424" i="1"/>
  <c r="H424" i="1"/>
  <c r="I424" i="1"/>
  <c r="J424" i="1" s="1"/>
  <c r="G172" i="1"/>
  <c r="H172" i="1"/>
  <c r="I172" i="1"/>
  <c r="J172" i="1" s="1"/>
  <c r="G425" i="1"/>
  <c r="H425" i="1"/>
  <c r="I425" i="1"/>
  <c r="J425" i="1" s="1"/>
  <c r="G426" i="1"/>
  <c r="H426" i="1"/>
  <c r="I426" i="1"/>
  <c r="J426" i="1" s="1"/>
  <c r="G427" i="1"/>
  <c r="H427" i="1"/>
  <c r="I427" i="1"/>
  <c r="J427" i="1" s="1"/>
  <c r="G173" i="1"/>
  <c r="H173" i="1"/>
  <c r="I173" i="1"/>
  <c r="J173" i="1" s="1"/>
  <c r="G428" i="1"/>
  <c r="H428" i="1"/>
  <c r="I428" i="1"/>
  <c r="J428" i="1" s="1"/>
  <c r="G429" i="1"/>
  <c r="H429" i="1"/>
  <c r="I429" i="1"/>
  <c r="J429" i="1" s="1"/>
  <c r="G66" i="1"/>
  <c r="H66" i="1"/>
  <c r="I66" i="1"/>
  <c r="J66" i="1" s="1"/>
  <c r="G67" i="1"/>
  <c r="H67" i="1"/>
  <c r="I67" i="1"/>
  <c r="J67" i="1" s="1"/>
  <c r="G430" i="1"/>
  <c r="H430" i="1"/>
  <c r="I430" i="1"/>
  <c r="J430" i="1" s="1"/>
  <c r="G431" i="1"/>
  <c r="H431" i="1"/>
  <c r="I431" i="1"/>
  <c r="J431" i="1" s="1"/>
  <c r="G432" i="1"/>
  <c r="H432" i="1"/>
  <c r="I432" i="1"/>
  <c r="J432" i="1" s="1"/>
  <c r="G174" i="1"/>
  <c r="H174" i="1"/>
  <c r="I174" i="1"/>
  <c r="J174" i="1" s="1"/>
  <c r="G175" i="1"/>
  <c r="H175" i="1"/>
  <c r="I175" i="1"/>
  <c r="J175" i="1" s="1"/>
  <c r="G176" i="1"/>
  <c r="H176" i="1"/>
  <c r="I176" i="1"/>
  <c r="J176" i="1" s="1"/>
  <c r="G177" i="1"/>
  <c r="H177" i="1"/>
  <c r="I177" i="1"/>
  <c r="J177" i="1" s="1"/>
  <c r="G433" i="1"/>
  <c r="H433" i="1"/>
  <c r="I433" i="1"/>
  <c r="J433" i="1" s="1"/>
  <c r="G68" i="1"/>
  <c r="H68" i="1"/>
  <c r="I68" i="1"/>
  <c r="J68" i="1" s="1"/>
  <c r="G178" i="1"/>
  <c r="H178" i="1"/>
  <c r="I178" i="1"/>
  <c r="J178" i="1" s="1"/>
  <c r="G434" i="1"/>
  <c r="H434" i="1"/>
  <c r="I434" i="1"/>
  <c r="J434" i="1" s="1"/>
  <c r="G435" i="1"/>
  <c r="H435" i="1"/>
  <c r="I435" i="1"/>
  <c r="J435" i="1" s="1"/>
  <c r="G179" i="1"/>
  <c r="H179" i="1"/>
  <c r="I179" i="1"/>
  <c r="J179" i="1" s="1"/>
  <c r="G180" i="1"/>
  <c r="H180" i="1"/>
  <c r="I180" i="1"/>
  <c r="J180" i="1" s="1"/>
  <c r="G436" i="1"/>
  <c r="H436" i="1"/>
  <c r="I436" i="1"/>
  <c r="J436" i="1" s="1"/>
  <c r="G181" i="1"/>
  <c r="H181" i="1"/>
  <c r="I181" i="1"/>
  <c r="J181" i="1" s="1"/>
  <c r="G437" i="1"/>
  <c r="H437" i="1"/>
  <c r="I437" i="1"/>
  <c r="J437" i="1" s="1"/>
  <c r="G182" i="1"/>
  <c r="H182" i="1"/>
  <c r="I182" i="1"/>
  <c r="J182" i="1" s="1"/>
  <c r="G438" i="1"/>
  <c r="H438" i="1"/>
  <c r="I438" i="1"/>
  <c r="J438" i="1" s="1"/>
  <c r="G69" i="1"/>
  <c r="H69" i="1"/>
  <c r="I69" i="1"/>
  <c r="J69" i="1" s="1"/>
  <c r="G183" i="1"/>
  <c r="H183" i="1"/>
  <c r="I183" i="1"/>
  <c r="J183" i="1" s="1"/>
  <c r="G439" i="1"/>
  <c r="H439" i="1"/>
  <c r="I439" i="1"/>
  <c r="J439" i="1" s="1"/>
  <c r="G440" i="1"/>
  <c r="H440" i="1"/>
  <c r="I440" i="1"/>
  <c r="J440" i="1" s="1"/>
  <c r="G441" i="1"/>
  <c r="H441" i="1"/>
  <c r="I441" i="1"/>
  <c r="J441" i="1" s="1"/>
  <c r="G442" i="1"/>
  <c r="H442" i="1"/>
  <c r="I442" i="1"/>
  <c r="J442" i="1" s="1"/>
  <c r="G70" i="1"/>
  <c r="H70" i="1"/>
  <c r="I70" i="1"/>
  <c r="J70" i="1" s="1"/>
  <c r="G443" i="1"/>
  <c r="H443" i="1"/>
  <c r="I443" i="1"/>
  <c r="J443" i="1" s="1"/>
  <c r="G444" i="1"/>
  <c r="H444" i="1"/>
  <c r="I444" i="1"/>
  <c r="J444" i="1" s="1"/>
  <c r="G445" i="1"/>
  <c r="H445" i="1"/>
  <c r="I445" i="1"/>
  <c r="J445" i="1" s="1"/>
  <c r="G184" i="1"/>
  <c r="H184" i="1"/>
  <c r="I184" i="1"/>
  <c r="J184" i="1" s="1"/>
  <c r="G446" i="1"/>
  <c r="H446" i="1"/>
  <c r="I446" i="1"/>
  <c r="J446" i="1" s="1"/>
  <c r="G71" i="1"/>
  <c r="H71" i="1"/>
  <c r="I71" i="1"/>
  <c r="J71" i="1" s="1"/>
  <c r="G447" i="1"/>
  <c r="H447" i="1"/>
  <c r="I447" i="1"/>
  <c r="J447" i="1" s="1"/>
  <c r="G185" i="1"/>
  <c r="H185" i="1"/>
  <c r="I185" i="1"/>
  <c r="J185" i="1" s="1"/>
  <c r="G448" i="1"/>
  <c r="H448" i="1"/>
  <c r="I448" i="1"/>
  <c r="J448" i="1" s="1"/>
  <c r="G186" i="1"/>
  <c r="H186" i="1"/>
  <c r="I186" i="1"/>
  <c r="J186" i="1" s="1"/>
  <c r="G449" i="1"/>
  <c r="H449" i="1"/>
  <c r="I449" i="1"/>
  <c r="J449" i="1" s="1"/>
  <c r="G450" i="1"/>
  <c r="H450" i="1"/>
  <c r="I450" i="1"/>
  <c r="J450" i="1" s="1"/>
  <c r="G72" i="1"/>
  <c r="H72" i="1"/>
  <c r="I72" i="1"/>
  <c r="J72" i="1" s="1"/>
  <c r="G187" i="1"/>
  <c r="H187" i="1"/>
  <c r="I187" i="1"/>
  <c r="J187" i="1" s="1"/>
  <c r="G451" i="1"/>
  <c r="H451" i="1"/>
  <c r="I451" i="1"/>
  <c r="J451" i="1" s="1"/>
  <c r="G188" i="1"/>
  <c r="H188" i="1"/>
  <c r="I188" i="1"/>
  <c r="J188" i="1" s="1"/>
  <c r="G452" i="1"/>
  <c r="H452" i="1"/>
  <c r="I452" i="1"/>
  <c r="J452" i="1" s="1"/>
  <c r="G453" i="1"/>
  <c r="H453" i="1"/>
  <c r="I453" i="1"/>
  <c r="J453" i="1" s="1"/>
  <c r="G454" i="1"/>
  <c r="H454" i="1"/>
  <c r="I454" i="1"/>
  <c r="J454" i="1" s="1"/>
  <c r="G455" i="1"/>
  <c r="H455" i="1"/>
  <c r="I455" i="1"/>
  <c r="J455" i="1" s="1"/>
  <c r="G73" i="1"/>
  <c r="H73" i="1"/>
  <c r="I73" i="1"/>
  <c r="J73" i="1" s="1"/>
  <c r="G74" i="1"/>
  <c r="H74" i="1"/>
  <c r="I74" i="1"/>
  <c r="J74" i="1" s="1"/>
  <c r="G456" i="1"/>
  <c r="H456" i="1"/>
  <c r="I456" i="1"/>
  <c r="J456" i="1" s="1"/>
  <c r="G75" i="1"/>
  <c r="H75" i="1"/>
  <c r="I75" i="1"/>
  <c r="J75" i="1" s="1"/>
  <c r="G457" i="1"/>
  <c r="H457" i="1"/>
  <c r="I457" i="1"/>
  <c r="J457" i="1" s="1"/>
  <c r="G458" i="1"/>
  <c r="H458" i="1"/>
  <c r="I458" i="1"/>
  <c r="J458" i="1" s="1"/>
  <c r="G459" i="1"/>
  <c r="H459" i="1"/>
  <c r="I459" i="1"/>
  <c r="J459" i="1" s="1"/>
  <c r="G460" i="1"/>
  <c r="H460" i="1"/>
  <c r="I460" i="1"/>
  <c r="J460" i="1" s="1"/>
  <c r="G461" i="1"/>
  <c r="H461" i="1"/>
  <c r="I461" i="1"/>
  <c r="J461" i="1" s="1"/>
  <c r="G462" i="1"/>
  <c r="H462" i="1"/>
  <c r="I462" i="1"/>
  <c r="J462" i="1" s="1"/>
  <c r="G463" i="1"/>
  <c r="H463" i="1"/>
  <c r="I463" i="1"/>
  <c r="J463" i="1" s="1"/>
  <c r="G464" i="1"/>
  <c r="H464" i="1"/>
  <c r="I464" i="1"/>
  <c r="J464" i="1" s="1"/>
  <c r="G465" i="1"/>
  <c r="H465" i="1"/>
  <c r="I465" i="1"/>
  <c r="J465" i="1" s="1"/>
  <c r="G189" i="1"/>
  <c r="H189" i="1"/>
  <c r="I189" i="1"/>
  <c r="J189" i="1" s="1"/>
  <c r="G76" i="1"/>
  <c r="H76" i="1"/>
  <c r="I76" i="1"/>
  <c r="J76" i="1" s="1"/>
  <c r="G466" i="1"/>
  <c r="H466" i="1"/>
  <c r="I466" i="1"/>
  <c r="J466" i="1" s="1"/>
  <c r="G467" i="1"/>
  <c r="H467" i="1"/>
  <c r="I467" i="1"/>
  <c r="J467" i="1" s="1"/>
  <c r="G468" i="1"/>
  <c r="H468" i="1"/>
  <c r="I468" i="1"/>
  <c r="J468" i="1" s="1"/>
  <c r="G77" i="1"/>
  <c r="H77" i="1"/>
  <c r="I77" i="1"/>
  <c r="J77" i="1" s="1"/>
  <c r="G469" i="1"/>
  <c r="H469" i="1"/>
  <c r="I469" i="1"/>
  <c r="J469" i="1" s="1"/>
  <c r="G190" i="1"/>
  <c r="H190" i="1"/>
  <c r="I190" i="1"/>
  <c r="J190" i="1" s="1"/>
  <c r="G470" i="1"/>
  <c r="H470" i="1"/>
  <c r="I470" i="1"/>
  <c r="J470" i="1" s="1"/>
  <c r="G471" i="1"/>
  <c r="H471" i="1"/>
  <c r="I471" i="1"/>
  <c r="J471" i="1" s="1"/>
  <c r="G472" i="1"/>
  <c r="H472" i="1"/>
  <c r="I472" i="1"/>
  <c r="J472" i="1" s="1"/>
  <c r="G473" i="1"/>
  <c r="H473" i="1"/>
  <c r="I473" i="1"/>
  <c r="J473" i="1" s="1"/>
  <c r="G474" i="1"/>
  <c r="H474" i="1"/>
  <c r="I474" i="1"/>
  <c r="J474" i="1" s="1"/>
  <c r="G475" i="1"/>
  <c r="H475" i="1"/>
  <c r="I475" i="1"/>
  <c r="J475" i="1" s="1"/>
  <c r="G191" i="1"/>
  <c r="H191" i="1"/>
  <c r="I191" i="1"/>
  <c r="J191" i="1" s="1"/>
  <c r="G78" i="1"/>
  <c r="H78" i="1"/>
  <c r="I78" i="1"/>
  <c r="J78" i="1" s="1"/>
  <c r="G476" i="1"/>
  <c r="H476" i="1"/>
  <c r="I476" i="1"/>
  <c r="J476" i="1" s="1"/>
  <c r="G79" i="1"/>
  <c r="H79" i="1"/>
  <c r="I79" i="1"/>
  <c r="J79" i="1" s="1"/>
  <c r="G477" i="1"/>
  <c r="H477" i="1"/>
  <c r="I477" i="1"/>
  <c r="J477" i="1" s="1"/>
  <c r="G478" i="1"/>
  <c r="H478" i="1"/>
  <c r="I478" i="1"/>
  <c r="J478" i="1" s="1"/>
  <c r="G479" i="1"/>
  <c r="H479" i="1"/>
  <c r="I479" i="1"/>
  <c r="J479" i="1" s="1"/>
  <c r="G480" i="1"/>
  <c r="H480" i="1"/>
  <c r="I480" i="1"/>
  <c r="J480" i="1" s="1"/>
  <c r="G481" i="1"/>
  <c r="H481" i="1"/>
  <c r="I481" i="1"/>
  <c r="J481" i="1" s="1"/>
  <c r="G80" i="1"/>
  <c r="H80" i="1"/>
  <c r="I80" i="1"/>
  <c r="J80" i="1" s="1"/>
  <c r="G482" i="1"/>
  <c r="H482" i="1"/>
  <c r="I482" i="1"/>
  <c r="J482" i="1" s="1"/>
  <c r="G483" i="1"/>
  <c r="H483" i="1"/>
  <c r="I483" i="1"/>
  <c r="J483" i="1" s="1"/>
  <c r="G484" i="1"/>
  <c r="H484" i="1"/>
  <c r="I484" i="1"/>
  <c r="J484" i="1" s="1"/>
  <c r="G192" i="1"/>
  <c r="H192" i="1"/>
  <c r="I192" i="1"/>
  <c r="J192" i="1" s="1"/>
  <c r="G485" i="1"/>
  <c r="H485" i="1"/>
  <c r="I485" i="1"/>
  <c r="J485" i="1" s="1"/>
  <c r="G486" i="1"/>
  <c r="H486" i="1"/>
  <c r="I486" i="1"/>
  <c r="J486" i="1" s="1"/>
  <c r="G81" i="1"/>
  <c r="H81" i="1"/>
  <c r="I81" i="1"/>
  <c r="J81" i="1" s="1"/>
  <c r="G487" i="1"/>
  <c r="H487" i="1"/>
  <c r="I487" i="1"/>
  <c r="J487" i="1" s="1"/>
  <c r="G488" i="1"/>
  <c r="H488" i="1"/>
  <c r="I488" i="1"/>
  <c r="J488" i="1" s="1"/>
  <c r="G489" i="1"/>
  <c r="H489" i="1"/>
  <c r="I489" i="1"/>
  <c r="J489" i="1" s="1"/>
  <c r="G490" i="1"/>
  <c r="H490" i="1"/>
  <c r="I490" i="1"/>
  <c r="J490" i="1" s="1"/>
  <c r="G491" i="1"/>
  <c r="H491" i="1"/>
  <c r="I491" i="1"/>
  <c r="J491" i="1" s="1"/>
  <c r="G492" i="1"/>
  <c r="H492" i="1"/>
  <c r="I492" i="1"/>
  <c r="J492" i="1" s="1"/>
  <c r="G493" i="1"/>
  <c r="H493" i="1"/>
  <c r="I493" i="1"/>
  <c r="J493" i="1" s="1"/>
  <c r="G193" i="1"/>
  <c r="H193" i="1"/>
  <c r="I193" i="1"/>
  <c r="J193" i="1" s="1"/>
  <c r="G494" i="1"/>
  <c r="H494" i="1"/>
  <c r="I494" i="1"/>
  <c r="J494" i="1" s="1"/>
  <c r="G495" i="1"/>
  <c r="H495" i="1"/>
  <c r="I495" i="1"/>
  <c r="J495" i="1" s="1"/>
  <c r="G82" i="1"/>
  <c r="H82" i="1"/>
  <c r="I82" i="1"/>
  <c r="J82" i="1" s="1"/>
  <c r="G496" i="1"/>
  <c r="H496" i="1"/>
  <c r="I496" i="1"/>
  <c r="J496" i="1" s="1"/>
  <c r="G194" i="1"/>
  <c r="H194" i="1"/>
  <c r="I194" i="1"/>
  <c r="J194" i="1" s="1"/>
  <c r="G497" i="1"/>
  <c r="H497" i="1"/>
  <c r="I497" i="1"/>
  <c r="J497" i="1" s="1"/>
  <c r="G498" i="1"/>
  <c r="H498" i="1"/>
  <c r="I498" i="1"/>
  <c r="J498" i="1" s="1"/>
  <c r="G499" i="1"/>
  <c r="H499" i="1"/>
  <c r="I499" i="1"/>
  <c r="J499" i="1" s="1"/>
  <c r="G83" i="1"/>
  <c r="H83" i="1"/>
  <c r="I83" i="1"/>
  <c r="J83" i="1" s="1"/>
  <c r="G195" i="1"/>
  <c r="H195" i="1"/>
  <c r="I195" i="1"/>
  <c r="J195" i="1" s="1"/>
  <c r="G196" i="1"/>
  <c r="H196" i="1"/>
  <c r="I196" i="1"/>
  <c r="J196" i="1" s="1"/>
  <c r="G500" i="1"/>
  <c r="H500" i="1"/>
  <c r="I500" i="1"/>
  <c r="J500" i="1" s="1"/>
  <c r="G501" i="1"/>
  <c r="H501" i="1"/>
  <c r="I501" i="1"/>
  <c r="J501" i="1" s="1"/>
  <c r="G502" i="1"/>
  <c r="H502" i="1"/>
  <c r="I502" i="1"/>
  <c r="J502" i="1" s="1"/>
  <c r="G503" i="1"/>
  <c r="H503" i="1"/>
  <c r="I503" i="1"/>
  <c r="J503" i="1" s="1"/>
  <c r="G504" i="1"/>
  <c r="H504" i="1"/>
  <c r="I504" i="1"/>
  <c r="J504" i="1" s="1"/>
  <c r="G505" i="1"/>
  <c r="H505" i="1"/>
  <c r="I505" i="1"/>
  <c r="J505" i="1" s="1"/>
  <c r="G506" i="1"/>
  <c r="H506" i="1"/>
  <c r="I506" i="1"/>
  <c r="J506" i="1" s="1"/>
  <c r="G507" i="1"/>
  <c r="H507" i="1"/>
  <c r="I507" i="1"/>
  <c r="J507" i="1" s="1"/>
  <c r="G508" i="1"/>
  <c r="H508" i="1"/>
  <c r="I508" i="1"/>
  <c r="J508" i="1" s="1"/>
  <c r="G197" i="1"/>
  <c r="H197" i="1"/>
  <c r="I197" i="1"/>
  <c r="J197" i="1" s="1"/>
  <c r="G198" i="1"/>
  <c r="H198" i="1"/>
  <c r="I198" i="1"/>
  <c r="J198" i="1" s="1"/>
  <c r="G509" i="1"/>
  <c r="H509" i="1"/>
  <c r="I509" i="1"/>
  <c r="J509" i="1" s="1"/>
  <c r="G84" i="1"/>
  <c r="H84" i="1"/>
  <c r="I84" i="1"/>
  <c r="J84" i="1" s="1"/>
  <c r="G510" i="1"/>
  <c r="H510" i="1"/>
  <c r="I510" i="1"/>
  <c r="J510" i="1" s="1"/>
  <c r="G199" i="1"/>
  <c r="H199" i="1"/>
  <c r="I199" i="1"/>
  <c r="J199" i="1" s="1"/>
  <c r="G200" i="1"/>
  <c r="H200" i="1"/>
  <c r="I200" i="1"/>
  <c r="J200" i="1" s="1"/>
  <c r="G201" i="1"/>
  <c r="H201" i="1"/>
  <c r="I201" i="1"/>
  <c r="J201" i="1" s="1"/>
  <c r="G202" i="1"/>
  <c r="H202" i="1"/>
  <c r="I202" i="1"/>
  <c r="J202" i="1" s="1"/>
  <c r="G203" i="1"/>
  <c r="H203" i="1"/>
  <c r="I203" i="1"/>
  <c r="J203" i="1" s="1"/>
  <c r="G511" i="1"/>
  <c r="H511" i="1"/>
  <c r="I511" i="1"/>
  <c r="J511" i="1" s="1"/>
  <c r="G512" i="1"/>
  <c r="H512" i="1"/>
  <c r="I512" i="1"/>
  <c r="J512" i="1" s="1"/>
  <c r="G85" i="1"/>
  <c r="H85" i="1"/>
  <c r="I85" i="1"/>
  <c r="J85" i="1" s="1"/>
  <c r="G513" i="1"/>
  <c r="H513" i="1"/>
  <c r="I513" i="1"/>
  <c r="J513" i="1" s="1"/>
  <c r="G204" i="1"/>
  <c r="H204" i="1"/>
  <c r="I204" i="1"/>
  <c r="J204" i="1" s="1"/>
  <c r="G514" i="1"/>
  <c r="H514" i="1"/>
  <c r="I514" i="1"/>
  <c r="J514" i="1" s="1"/>
  <c r="G205" i="1"/>
  <c r="H205" i="1"/>
  <c r="I205" i="1"/>
  <c r="J205" i="1" s="1"/>
  <c r="G515" i="1"/>
  <c r="H515" i="1"/>
  <c r="I515" i="1"/>
  <c r="J515" i="1" s="1"/>
  <c r="G516" i="1"/>
  <c r="H516" i="1"/>
  <c r="I516" i="1"/>
  <c r="J516" i="1" s="1"/>
  <c r="G86" i="1"/>
  <c r="H86" i="1"/>
  <c r="I86" i="1"/>
  <c r="J86" i="1" s="1"/>
  <c r="G517" i="1"/>
  <c r="H517" i="1"/>
  <c r="I517" i="1"/>
  <c r="J517" i="1" s="1"/>
  <c r="G518" i="1"/>
  <c r="H518" i="1"/>
  <c r="I518" i="1"/>
  <c r="J518" i="1" s="1"/>
  <c r="G519" i="1"/>
  <c r="H519" i="1"/>
  <c r="I519" i="1"/>
  <c r="J519" i="1" s="1"/>
  <c r="G520" i="1"/>
  <c r="H520" i="1"/>
  <c r="I520" i="1"/>
  <c r="J520" i="1" s="1"/>
  <c r="G206" i="1"/>
  <c r="H206" i="1"/>
  <c r="I206" i="1"/>
  <c r="J206" i="1" s="1"/>
  <c r="G521" i="1"/>
  <c r="H521" i="1"/>
  <c r="I521" i="1"/>
  <c r="J521" i="1" s="1"/>
  <c r="G522" i="1"/>
  <c r="H522" i="1"/>
  <c r="I522" i="1"/>
  <c r="J522" i="1" s="1"/>
  <c r="G523" i="1"/>
  <c r="H523" i="1"/>
  <c r="I523" i="1"/>
  <c r="J523" i="1" s="1"/>
  <c r="G524" i="1"/>
  <c r="H524" i="1"/>
  <c r="I524" i="1"/>
  <c r="J524" i="1" s="1"/>
  <c r="G207" i="1"/>
  <c r="H207" i="1"/>
  <c r="I207" i="1"/>
  <c r="J207" i="1" s="1"/>
  <c r="G525" i="1"/>
  <c r="H525" i="1"/>
  <c r="I525" i="1"/>
  <c r="J525" i="1" s="1"/>
  <c r="G526" i="1"/>
  <c r="H526" i="1"/>
  <c r="I526" i="1"/>
  <c r="J526" i="1" s="1"/>
  <c r="G527" i="1"/>
  <c r="H527" i="1"/>
  <c r="I527" i="1"/>
  <c r="J527" i="1" s="1"/>
  <c r="G87" i="1"/>
  <c r="H87" i="1"/>
  <c r="I87" i="1"/>
  <c r="J87" i="1" s="1"/>
  <c r="G208" i="1"/>
  <c r="H208" i="1"/>
  <c r="I208" i="1"/>
  <c r="J208" i="1" s="1"/>
  <c r="G528" i="1"/>
  <c r="H528" i="1"/>
  <c r="I528" i="1"/>
  <c r="J528" i="1" s="1"/>
  <c r="G529" i="1"/>
  <c r="H529" i="1"/>
  <c r="I529" i="1"/>
  <c r="J529" i="1" s="1"/>
  <c r="G209" i="1"/>
  <c r="H209" i="1"/>
  <c r="I209" i="1"/>
  <c r="J209" i="1" s="1"/>
  <c r="G530" i="1"/>
  <c r="H530" i="1"/>
  <c r="I530" i="1"/>
  <c r="J530" i="1" s="1"/>
  <c r="G531" i="1"/>
  <c r="H531" i="1"/>
  <c r="I531" i="1"/>
  <c r="J531" i="1" s="1"/>
  <c r="G210" i="1"/>
  <c r="H210" i="1"/>
  <c r="I210" i="1"/>
  <c r="J210" i="1" s="1"/>
  <c r="G532" i="1"/>
  <c r="H532" i="1"/>
  <c r="I532" i="1"/>
  <c r="J532" i="1" s="1"/>
  <c r="G533" i="1"/>
  <c r="H533" i="1"/>
  <c r="I533" i="1"/>
  <c r="J533" i="1" s="1"/>
  <c r="G211" i="1"/>
  <c r="H211" i="1"/>
  <c r="I211" i="1"/>
  <c r="J211" i="1" s="1"/>
  <c r="G534" i="1"/>
  <c r="H534" i="1"/>
  <c r="I534" i="1"/>
  <c r="J534" i="1" s="1"/>
  <c r="G535" i="1"/>
  <c r="H535" i="1"/>
  <c r="I535" i="1"/>
  <c r="J535" i="1" s="1"/>
  <c r="G88" i="1"/>
  <c r="H88" i="1"/>
  <c r="I88" i="1"/>
  <c r="J88" i="1" s="1"/>
  <c r="G536" i="1"/>
  <c r="H536" i="1"/>
  <c r="I536" i="1"/>
  <c r="J536" i="1" s="1"/>
  <c r="G212" i="1"/>
  <c r="H212" i="1"/>
  <c r="I212" i="1"/>
  <c r="J212" i="1" s="1"/>
  <c r="I89" i="1"/>
  <c r="J89" i="1" s="1"/>
  <c r="H89" i="1"/>
  <c r="G89" i="1"/>
</calcChain>
</file>

<file path=xl/sharedStrings.xml><?xml version="1.0" encoding="utf-8"?>
<sst xmlns="http://schemas.openxmlformats.org/spreadsheetml/2006/main" count="604" uniqueCount="572">
  <si>
    <t>filename</t>
  </si>
  <si>
    <t>happy_percentage</t>
  </si>
  <si>
    <t>sadness_percentage</t>
  </si>
  <si>
    <t>neutral_percentage</t>
  </si>
  <si>
    <t>anger_percentage</t>
  </si>
  <si>
    <t>fear_percentage</t>
  </si>
  <si>
    <t>b'03a01Fa.wav'</t>
  </si>
  <si>
    <t>b'03a01Nc.wav'</t>
  </si>
  <si>
    <t>b'03a01Wa.wav'</t>
  </si>
  <si>
    <t>b'03a02Fc.wav'</t>
  </si>
  <si>
    <t>b'03a02Nc.wav'</t>
  </si>
  <si>
    <t>b'03a02Ta.wav'</t>
  </si>
  <si>
    <t>b'03a02Wb.wav'</t>
  </si>
  <si>
    <t>b'03a02Wc.wav'</t>
  </si>
  <si>
    <t>b'03a04Ad.wav'</t>
  </si>
  <si>
    <t>b'03a04Fd.wav'</t>
  </si>
  <si>
    <t>b'03a04Lc.wav'</t>
  </si>
  <si>
    <t>b'03a04Nc.wav'</t>
  </si>
  <si>
    <t>b'03a04Ta.wav'</t>
  </si>
  <si>
    <t>b'03a04Wc.wav'</t>
  </si>
  <si>
    <t>b'03a05Aa.wav'</t>
  </si>
  <si>
    <t>b'03a05Fc.wav'</t>
  </si>
  <si>
    <t>b'03a05Nd.wav'</t>
  </si>
  <si>
    <t>b'03a05Tc.wav'</t>
  </si>
  <si>
    <t>b'03a05Wa.wav'</t>
  </si>
  <si>
    <t>b'03a05Wb.wav'</t>
  </si>
  <si>
    <t>b'03a07Fa.wav'</t>
  </si>
  <si>
    <t>b'03a07Fb.wav'</t>
  </si>
  <si>
    <t>b'03a07La.wav'</t>
  </si>
  <si>
    <t>b'03a07Nc.wav'</t>
  </si>
  <si>
    <t>b'03a07Wc.wav'</t>
  </si>
  <si>
    <t>b'03b01Fa.wav'</t>
  </si>
  <si>
    <t>b'03b01Lb.wav'</t>
  </si>
  <si>
    <t>b'03b01Nb.wav'</t>
  </si>
  <si>
    <t>b'03b01Td.wav'</t>
  </si>
  <si>
    <t>b'03b01Wa.wav'</t>
  </si>
  <si>
    <t>b'03b01Wc.wav'</t>
  </si>
  <si>
    <t>b'03b02Aa.wav'</t>
  </si>
  <si>
    <t>b'03b02La.wav'</t>
  </si>
  <si>
    <t>b'03b02Na.wav'</t>
  </si>
  <si>
    <t>b'03b02Tb.wav'</t>
  </si>
  <si>
    <t>b'03b02Wb.wav'</t>
  </si>
  <si>
    <t>b'03b03Nb.wav'</t>
  </si>
  <si>
    <t>b'03b03Tc.wav'</t>
  </si>
  <si>
    <t>b'03b03Wc.wav'</t>
  </si>
  <si>
    <t>b'03b09La.wav'</t>
  </si>
  <si>
    <t>b'03b09Nc.wav'</t>
  </si>
  <si>
    <t>b'03b09Tc.wav'</t>
  </si>
  <si>
    <t>b'03b09Wa.wav'</t>
  </si>
  <si>
    <t>b'03b10Ab.wav'</t>
  </si>
  <si>
    <t>b'03b10Ec.wav'</t>
  </si>
  <si>
    <t>b'03b10Na.wav'</t>
  </si>
  <si>
    <t>b'03b10Nc.wav'</t>
  </si>
  <si>
    <t>b'03b10Wb.wav'</t>
  </si>
  <si>
    <t>b'03b10Wc.wav'</t>
  </si>
  <si>
    <t>b'08a01Ab.wav'</t>
  </si>
  <si>
    <t>b'08a01Fd.wav'</t>
  </si>
  <si>
    <t>b'08a01Lc.wav'</t>
  </si>
  <si>
    <t>b'08a01Na.wav'</t>
  </si>
  <si>
    <t>b'08a01Wa.wav'</t>
  </si>
  <si>
    <t>b'08a01Wc.wav'</t>
  </si>
  <si>
    <t>b'08a02Ab.wav'</t>
  </si>
  <si>
    <t>b'08a02Ac.wav'</t>
  </si>
  <si>
    <t>b'08a02Fe.wav'</t>
  </si>
  <si>
    <t>b'08a02La.wav'</t>
  </si>
  <si>
    <t>b'08a02Na.wav'</t>
  </si>
  <si>
    <t>b'08a02Tb.wav'</t>
  </si>
  <si>
    <t>b'08a02Wc.wav'</t>
  </si>
  <si>
    <t>b'08a04Ff.wav'</t>
  </si>
  <si>
    <t>b'08a04La.wav'</t>
  </si>
  <si>
    <t>b'08a04Nc.wav'</t>
  </si>
  <si>
    <t>b'08a04Tb.wav'</t>
  </si>
  <si>
    <t>b'08a04Wc.wav'</t>
  </si>
  <si>
    <t>b'08a05Fe.wav'</t>
  </si>
  <si>
    <t>b'08a05Lc.wav'</t>
  </si>
  <si>
    <t>b'08a05Nb.wav'</t>
  </si>
  <si>
    <t>b'08a05Ta.wav'</t>
  </si>
  <si>
    <t>b'08a05Wa.wav'</t>
  </si>
  <si>
    <t>b'08a07Fd.wav'</t>
  </si>
  <si>
    <t>b'08a07La.wav'</t>
  </si>
  <si>
    <t>b'08a07Na.wav'</t>
  </si>
  <si>
    <t>b'08a07Ta.wav'</t>
  </si>
  <si>
    <t>b'08a07Tb.wav'</t>
  </si>
  <si>
    <t>b'08a07Wc.wav'</t>
  </si>
  <si>
    <t>b'08b01Aa.wav'</t>
  </si>
  <si>
    <t>b'08b01Fd.wav'</t>
  </si>
  <si>
    <t>b'08b01Fe.wav'</t>
  </si>
  <si>
    <t>b'08b01Lb.wav'</t>
  </si>
  <si>
    <t>b'08b01Na.wav'</t>
  </si>
  <si>
    <t>b'08b01Wa.wav'</t>
  </si>
  <si>
    <t>b'08b02Ff.wav'</t>
  </si>
  <si>
    <t>b'08b02La.wav'</t>
  </si>
  <si>
    <t>b'08b02Nb.wav'</t>
  </si>
  <si>
    <t>b'08b02Tc.wav'</t>
  </si>
  <si>
    <t>b'08b02Wd.wav'</t>
  </si>
  <si>
    <t>b'08b03Fe.wav'</t>
  </si>
  <si>
    <t>b'08b03Lc.wav'</t>
  </si>
  <si>
    <t>b'08b03Nb.wav'</t>
  </si>
  <si>
    <t>b'08b03Tc.wav'</t>
  </si>
  <si>
    <t>b'08b03Wd.wav'</t>
  </si>
  <si>
    <t>b'08b09Ab.wav'</t>
  </si>
  <si>
    <t>b'08b09Fd.wav'</t>
  </si>
  <si>
    <t>b'08b09Lc.wav'</t>
  </si>
  <si>
    <t>b'08b09Nb.wav'</t>
  </si>
  <si>
    <t>b'08b09Tb.wav'</t>
  </si>
  <si>
    <t>b'08b09Wa.wav'</t>
  </si>
  <si>
    <t>b'08b09Wc.wav'</t>
  </si>
  <si>
    <t>b'08b10Aa.wav'</t>
  </si>
  <si>
    <t>b'08b10Fd.wav'</t>
  </si>
  <si>
    <t>b'08b10La.wav'</t>
  </si>
  <si>
    <t>b'08b10Nc.wav'</t>
  </si>
  <si>
    <t>b'08b10Tc.wav'</t>
  </si>
  <si>
    <t>b'08b10Wa.wav'</t>
  </si>
  <si>
    <t>b'09a01Ea.wav'</t>
  </si>
  <si>
    <t>b'09a01Fa.wav'</t>
  </si>
  <si>
    <t>b'09a01Nb.wav'</t>
  </si>
  <si>
    <t>b'09a01Wb.wav'</t>
  </si>
  <si>
    <t>b'09a02Ea.wav'</t>
  </si>
  <si>
    <t>b'09a02Eb.wav'</t>
  </si>
  <si>
    <t>b'09a02La.wav'</t>
  </si>
  <si>
    <t>b'09a02Wb.wav'</t>
  </si>
  <si>
    <t>b'09a04Fd.wav'</t>
  </si>
  <si>
    <t>b'09a04La.wav'</t>
  </si>
  <si>
    <t>b'09a04Nb.wav'</t>
  </si>
  <si>
    <t>b'09a04Wa.wav'</t>
  </si>
  <si>
    <t>b'09a05Ed.wav'</t>
  </si>
  <si>
    <t>b'09a05Lc.wav'</t>
  </si>
  <si>
    <t>b'09a05Nb.wav'</t>
  </si>
  <si>
    <t>b'09a05Tb.wav'</t>
  </si>
  <si>
    <t>b'09a05Wb.wav'</t>
  </si>
  <si>
    <t>b'09a05Wc.wav'</t>
  </si>
  <si>
    <t>b'09a07Eb.wav'</t>
  </si>
  <si>
    <t>b'09a07Na.wav'</t>
  </si>
  <si>
    <t>b'09a07Ta.wav'</t>
  </si>
  <si>
    <t>b'09a07Wb.wav'</t>
  </si>
  <si>
    <t>b'09a07Wd.wav'</t>
  </si>
  <si>
    <t>b'09b01Ea.wav'</t>
  </si>
  <si>
    <t>b'09b01Na.wav'</t>
  </si>
  <si>
    <t>b'09b01Wb.wav'</t>
  </si>
  <si>
    <t>b'09b02Na.wav'</t>
  </si>
  <si>
    <t>b'09b02Tb.wav'</t>
  </si>
  <si>
    <t>b'09b02Wc.wav'</t>
  </si>
  <si>
    <t>b'09b02Wd.wav'</t>
  </si>
  <si>
    <t>b'09b03Ed.wav'</t>
  </si>
  <si>
    <t>b'09b03Fa.wav'</t>
  </si>
  <si>
    <t>b'09b03Fd.wav'</t>
  </si>
  <si>
    <t>b'09b03Lb.wav'</t>
  </si>
  <si>
    <t>b'09b03Nb.wav'</t>
  </si>
  <si>
    <t>b'09b03Ta.wav'</t>
  </si>
  <si>
    <t>b'09b03Wb.wav'</t>
  </si>
  <si>
    <t>b'09b09Ea.wav'</t>
  </si>
  <si>
    <t>b'09b09Nd.wav'</t>
  </si>
  <si>
    <t>b'09b09Wa.wav'</t>
  </si>
  <si>
    <t>b'09b10Aa.wav'</t>
  </si>
  <si>
    <t>b'09b10Nd.wav'</t>
  </si>
  <si>
    <t>b'09b10Wa.wav'</t>
  </si>
  <si>
    <t>b'10a01Ac.wav'</t>
  </si>
  <si>
    <t>b'10a01Nb.wav'</t>
  </si>
  <si>
    <t>b'10a01Wa.wav'</t>
  </si>
  <si>
    <t>b'10a02Ab.wav'</t>
  </si>
  <si>
    <t>b'10a02Fa.wav'</t>
  </si>
  <si>
    <t>b'10a02Lb.wav'</t>
  </si>
  <si>
    <t>b'10a02Na.wav'</t>
  </si>
  <si>
    <t>b'10a02Wa.wav'</t>
  </si>
  <si>
    <t>b'10a04Fd.wav'</t>
  </si>
  <si>
    <t>b'10a04Nb.wav'</t>
  </si>
  <si>
    <t>b'10a04Wa.wav'</t>
  </si>
  <si>
    <t>b'10a04Wb.wav'</t>
  </si>
  <si>
    <t>b'10a05Aa.wav'</t>
  </si>
  <si>
    <t>b'10a05Ld.wav'</t>
  </si>
  <si>
    <t>b'10a05Tb.wav'</t>
  </si>
  <si>
    <t>b'10a05Wb.wav'</t>
  </si>
  <si>
    <t>b'10a07Aa.wav'</t>
  </si>
  <si>
    <t>b'10a07Ad.wav'</t>
  </si>
  <si>
    <t>b'10a07La.wav'</t>
  </si>
  <si>
    <t>b'10a07Ta.wav'</t>
  </si>
  <si>
    <t>b'10a07Wb.wav'</t>
  </si>
  <si>
    <t>b'10b01Aa.wav'</t>
  </si>
  <si>
    <t>b'10b01Ea.wav'</t>
  </si>
  <si>
    <t>b'10b01Fa.wav'</t>
  </si>
  <si>
    <t>b'10b01Lb.wav'</t>
  </si>
  <si>
    <t>b'10b02Aa.wav'</t>
  </si>
  <si>
    <t>b'10b02La.wav'</t>
  </si>
  <si>
    <t>b'10b02Na.wav'</t>
  </si>
  <si>
    <t>b'10b02Wb.wav'</t>
  </si>
  <si>
    <t>b'10b03La.wav'</t>
  </si>
  <si>
    <t>b'10b03Tb.wav'</t>
  </si>
  <si>
    <t>b'10b03Wb.wav'</t>
  </si>
  <si>
    <t>b'10b09Ad.wav'</t>
  </si>
  <si>
    <t>b'10b09Lb.wav'</t>
  </si>
  <si>
    <t>b'10b09Wb.wav'</t>
  </si>
  <si>
    <t>b'10b10Fc.wav'</t>
  </si>
  <si>
    <t>b'10b10Lc.wav'</t>
  </si>
  <si>
    <t>b'10b10Wa.wav'</t>
  </si>
  <si>
    <t>b'11a01Aa.wav'</t>
  </si>
  <si>
    <t>b'11a01Ab.wav'</t>
  </si>
  <si>
    <t>b'11a01Ld.wav'</t>
  </si>
  <si>
    <t>b'11a01Nd.wav'</t>
  </si>
  <si>
    <t>b'11a01Wc.wav'</t>
  </si>
  <si>
    <t>b'11a02Ec.wav'</t>
  </si>
  <si>
    <t>b'11a02Fb.wav'</t>
  </si>
  <si>
    <t>b'11a02Ld.wav'</t>
  </si>
  <si>
    <t>b'11a02Nc.wav'</t>
  </si>
  <si>
    <t>b'11a02Tc.wav'</t>
  </si>
  <si>
    <t>b'11a02Wc.wav'</t>
  </si>
  <si>
    <t>b'11a04Ac.wav'</t>
  </si>
  <si>
    <t>b'11a04Fd.wav'</t>
  </si>
  <si>
    <t>b'11a04Nd.wav'</t>
  </si>
  <si>
    <t>b'11a04Wc.wav'</t>
  </si>
  <si>
    <t>b'11a05Ad.wav'</t>
  </si>
  <si>
    <t>b'11a05Fb.wav'</t>
  </si>
  <si>
    <t>b'11a05Fc.wav'</t>
  </si>
  <si>
    <t>b'11a05Lc.wav'</t>
  </si>
  <si>
    <t>b'11a05Na.wav'</t>
  </si>
  <si>
    <t>b'11a05Td.wav'</t>
  </si>
  <si>
    <t>b'11a05Wd.wav'</t>
  </si>
  <si>
    <t>b'11a07Ac.wav'</t>
  </si>
  <si>
    <t>b'11a07Ld.wav'</t>
  </si>
  <si>
    <t>b'11a07Ta.wav'</t>
  </si>
  <si>
    <t>b'11a07Wc.wav'</t>
  </si>
  <si>
    <t>b'11b01Ab.wav'</t>
  </si>
  <si>
    <t>b'11b01Eb.wav'</t>
  </si>
  <si>
    <t>b'11b01Fc.wav'</t>
  </si>
  <si>
    <t>b'11b01Lb.wav'</t>
  </si>
  <si>
    <t>b'11b01Nc.wav'</t>
  </si>
  <si>
    <t>b'11b01Wd.wav'</t>
  </si>
  <si>
    <t>b'11b02Ab.wav'</t>
  </si>
  <si>
    <t>b'11b02Fd.wav'</t>
  </si>
  <si>
    <t>b'11b02Na.wav'</t>
  </si>
  <si>
    <t>b'11b02Td.wav'</t>
  </si>
  <si>
    <t>b'11b02Wb.wav'</t>
  </si>
  <si>
    <t>b'11b03Fc.wav'</t>
  </si>
  <si>
    <t>b'11b03Lc.wav'</t>
  </si>
  <si>
    <t>b'11b03Nb.wav'</t>
  </si>
  <si>
    <t>b'11b03Td.wav'</t>
  </si>
  <si>
    <t>b'11b03Wa.wav'</t>
  </si>
  <si>
    <t>b'11b03Wb.wav'</t>
  </si>
  <si>
    <t>b'11b09Ad.wav'</t>
  </si>
  <si>
    <t>b'11b09Fd.wav'</t>
  </si>
  <si>
    <t>b'11b09Ld.wav'</t>
  </si>
  <si>
    <t>b'11b09Na.wav'</t>
  </si>
  <si>
    <t>b'11b09Td.wav'</t>
  </si>
  <si>
    <t>b'11b09Wa.wav'</t>
  </si>
  <si>
    <t>b'11b10Ad.wav'</t>
  </si>
  <si>
    <t>b'11b10Ae.wav'</t>
  </si>
  <si>
    <t>b'11b10Ld.wav'</t>
  </si>
  <si>
    <t>b'11b10Nc.wav'</t>
  </si>
  <si>
    <t>b'11b10Td.wav'</t>
  </si>
  <si>
    <t>b'11b10Wa.wav'</t>
  </si>
  <si>
    <t>b'12a01Fb.wav'</t>
  </si>
  <si>
    <t>b'12a01Lb.wav'</t>
  </si>
  <si>
    <t>b'12a01Nb.wav'</t>
  </si>
  <si>
    <t>b'12a01Wc.wav'</t>
  </si>
  <si>
    <t>b'12a02Ac.wav'</t>
  </si>
  <si>
    <t>b'12a02Ec.wav'</t>
  </si>
  <si>
    <t>b'12a02Nb.wav'</t>
  </si>
  <si>
    <t>b'12a02Wa.wav'</t>
  </si>
  <si>
    <t>b'12a02Wc.wav'</t>
  </si>
  <si>
    <t>b'12a04Wc.wav'</t>
  </si>
  <si>
    <t>b'12a05Ab.wav'</t>
  </si>
  <si>
    <t>b'12a05Lb.wav'</t>
  </si>
  <si>
    <t>b'12a05Nd.wav'</t>
  </si>
  <si>
    <t>b'12a05Ta.wav'</t>
  </si>
  <si>
    <t>b'12a05Wb.wav'</t>
  </si>
  <si>
    <t>b'12a07Ac.wav'</t>
  </si>
  <si>
    <t>b'12a07La.wav'</t>
  </si>
  <si>
    <t>b'12a07Wa.wav'</t>
  </si>
  <si>
    <t>b'12b01Ta.wav'</t>
  </si>
  <si>
    <t>b'12b01Wa.wav'</t>
  </si>
  <si>
    <t>b'12b02Ad.wav'</t>
  </si>
  <si>
    <t>b'12b02Ea.wav'</t>
  </si>
  <si>
    <t>b'12b02Fb.wav'</t>
  </si>
  <si>
    <t>b'12b02Na.wav'</t>
  </si>
  <si>
    <t>b'12b02Wa.wav'</t>
  </si>
  <si>
    <t>b'12b02Wb.wav'</t>
  </si>
  <si>
    <t>b'12b02Wd.wav'</t>
  </si>
  <si>
    <t>b'12b03La.wav'</t>
  </si>
  <si>
    <t>b'12b03Ta.wav'</t>
  </si>
  <si>
    <t>b'12b09Ac.wav'</t>
  </si>
  <si>
    <t>b'12b09Td.wav'</t>
  </si>
  <si>
    <t>b'12b09Wc.wav'</t>
  </si>
  <si>
    <t>b'12b10Ac.wav'</t>
  </si>
  <si>
    <t>b'12b10Ld.wav'</t>
  </si>
  <si>
    <t>b'12b10Wa.wav'</t>
  </si>
  <si>
    <t>b'13a01Ac.wav'</t>
  </si>
  <si>
    <t>b'13a01Ea.wav'</t>
  </si>
  <si>
    <t>b'13a01Ec.wav'</t>
  </si>
  <si>
    <t>b'13a01Fd.wav'</t>
  </si>
  <si>
    <t>b'13a01Lb.wav'</t>
  </si>
  <si>
    <t>b'13a01Nb.wav'</t>
  </si>
  <si>
    <t>b'13a01Wb.wav'</t>
  </si>
  <si>
    <t>b'13a02Ad.wav'</t>
  </si>
  <si>
    <t>b'13a02Ec.wav'</t>
  </si>
  <si>
    <t>b'13a02Fa.wav'</t>
  </si>
  <si>
    <t>b'13a02Lc.wav'</t>
  </si>
  <si>
    <t>b'13a02Nc.wav'</t>
  </si>
  <si>
    <t>b'13a02Ta.wav'</t>
  </si>
  <si>
    <t>b'13a02Wa.wav'</t>
  </si>
  <si>
    <t>b'13a04Ac.wav'</t>
  </si>
  <si>
    <t>b'13a04Fc.wav'</t>
  </si>
  <si>
    <t>b'13a04Lb.wav'</t>
  </si>
  <si>
    <t>b'13a04Ta.wav'</t>
  </si>
  <si>
    <t>b'13a04Wc.wav'</t>
  </si>
  <si>
    <t>b'13a05Aa.wav'</t>
  </si>
  <si>
    <t>b'13a05Ea.wav'</t>
  </si>
  <si>
    <t>b'13a05Lc.wav'</t>
  </si>
  <si>
    <t>b'13a05Nb.wav'</t>
  </si>
  <si>
    <t>b'13a05Tc.wav'</t>
  </si>
  <si>
    <t>b'13a05Wa.wav'</t>
  </si>
  <si>
    <t>b'13a05Wc.wav'</t>
  </si>
  <si>
    <t>b'13a07Fd.wav'</t>
  </si>
  <si>
    <t>b'13a07Lb.wav'</t>
  </si>
  <si>
    <t>b'13a07Na.wav'</t>
  </si>
  <si>
    <t>b'13a07Tc.wav'</t>
  </si>
  <si>
    <t>b'13a07Wb.wav'</t>
  </si>
  <si>
    <t>b'13b01Ab.wav'</t>
  </si>
  <si>
    <t>b'13b01Ec.wav'</t>
  </si>
  <si>
    <t>b'13b01Fc.wav'</t>
  </si>
  <si>
    <t>b'13b01Ld.wav'</t>
  </si>
  <si>
    <t>b'13b01Nc.wav'</t>
  </si>
  <si>
    <t>b'13b01Wa.wav'</t>
  </si>
  <si>
    <t>b'13b02Fb.wav'</t>
  </si>
  <si>
    <t>b'13b02Lc.wav'</t>
  </si>
  <si>
    <t>b'13b02Nb.wav'</t>
  </si>
  <si>
    <t>b'13b02Wa.wav'</t>
  </si>
  <si>
    <t>b'13b03Ac.wav'</t>
  </si>
  <si>
    <t>b'13b03Ed.wav'</t>
  </si>
  <si>
    <t>b'13b03Fd.wav'</t>
  </si>
  <si>
    <t>b'13b03Lb.wav'</t>
  </si>
  <si>
    <t>b'13b03Na.wav'</t>
  </si>
  <si>
    <t>b'13b03Td.wav'</t>
  </si>
  <si>
    <t>b'13b03Wc.wav'</t>
  </si>
  <si>
    <t>b'13b09Ab.wav'</t>
  </si>
  <si>
    <t>b'13b09Ec.wav'</t>
  </si>
  <si>
    <t>b'13b09Fb.wav'</t>
  </si>
  <si>
    <t>b'13b09Fc.wav'</t>
  </si>
  <si>
    <t>b'13b09La.wav'</t>
  </si>
  <si>
    <t>b'13b09Na.wav'</t>
  </si>
  <si>
    <t>b'13b09Wa.wav'</t>
  </si>
  <si>
    <t>b'13b10Ec.wav'</t>
  </si>
  <si>
    <t>b'13b10Fa.wav'</t>
  </si>
  <si>
    <t>b'13b10La.wav'</t>
  </si>
  <si>
    <t>b'13b10Nc.wav'</t>
  </si>
  <si>
    <t>b'13b10Wa.wav'</t>
  </si>
  <si>
    <t>b'13b10Wc.wav'</t>
  </si>
  <si>
    <t>b'14a01Aa.wav'</t>
  </si>
  <si>
    <t>b'14a01Ac.wav'</t>
  </si>
  <si>
    <t>b'14a01Ea.wav'</t>
  </si>
  <si>
    <t>b'14a01Na.wav'</t>
  </si>
  <si>
    <t>b'14a01Wa.wav'</t>
  </si>
  <si>
    <t>b'14a01Wc.wav'</t>
  </si>
  <si>
    <t>b'14a02Ab.wav'</t>
  </si>
  <si>
    <t>b'14a02Ea.wav'</t>
  </si>
  <si>
    <t>b'14a02Fd.wav'</t>
  </si>
  <si>
    <t>b'14a02La.wav'</t>
  </si>
  <si>
    <t>b'14a02Nc.wav'</t>
  </si>
  <si>
    <t>b'14a02Tb.wav'</t>
  </si>
  <si>
    <t>b'14a02Wa.wav'</t>
  </si>
  <si>
    <t>b'14a02Wc.wav'</t>
  </si>
  <si>
    <t>b'14a04Aa.wav'</t>
  </si>
  <si>
    <t>b'14a04Ed.wav'</t>
  </si>
  <si>
    <t>b'14a04Lb.wav'</t>
  </si>
  <si>
    <t>b'14a04Tb.wav'</t>
  </si>
  <si>
    <t>b'14a04Tc.wav'</t>
  </si>
  <si>
    <t>b'14a04Wb.wav'</t>
  </si>
  <si>
    <t>b'14a04Wc.wav'</t>
  </si>
  <si>
    <t>b'14a05Aa.wav'</t>
  </si>
  <si>
    <t>b'14a05Ac.wav'</t>
  </si>
  <si>
    <t>b'14a05Fa.wav'</t>
  </si>
  <si>
    <t>b'14a05Fb.wav'</t>
  </si>
  <si>
    <t>b'14a05Lb.wav'</t>
  </si>
  <si>
    <t>b'14a05Na.wav'</t>
  </si>
  <si>
    <t>b'14a05Ta.wav'</t>
  </si>
  <si>
    <t>b'14a05Tc.wav'</t>
  </si>
  <si>
    <t>b'14a05Wa.wav'</t>
  </si>
  <si>
    <t>b'14a05Wb.wav'</t>
  </si>
  <si>
    <t>b'14a07Aa.wav'</t>
  </si>
  <si>
    <t>b'14a07Eb.wav'</t>
  </si>
  <si>
    <t>b'14a07Fd.wav'</t>
  </si>
  <si>
    <t>b'14a07Lc.wav'</t>
  </si>
  <si>
    <t>b'14a07Ld.wav'</t>
  </si>
  <si>
    <t>b'14a07Na.wav'</t>
  </si>
  <si>
    <t>b'14a07Tc.wav'</t>
  </si>
  <si>
    <t>b'14a07Wc.wav'</t>
  </si>
  <si>
    <t>b'14b01Ac.wav'</t>
  </si>
  <si>
    <t>b'14b01Eb.wav'</t>
  </si>
  <si>
    <t>b'14b01Fa.wav'</t>
  </si>
  <si>
    <t>b'14b01Fc.wav'</t>
  </si>
  <si>
    <t>b'14b01Na.wav'</t>
  </si>
  <si>
    <t>b'14b01Wc.wav'</t>
  </si>
  <si>
    <t>b'14b02Aa.wav'</t>
  </si>
  <si>
    <t>b'14b02Fb.wav'</t>
  </si>
  <si>
    <t>b'14b02Na.wav'</t>
  </si>
  <si>
    <t>b'14b02Tc.wav'</t>
  </si>
  <si>
    <t>b'14b02Wb.wav'</t>
  </si>
  <si>
    <t>b'14b02Wd.wav'</t>
  </si>
  <si>
    <t>b'14b03Ad.wav'</t>
  </si>
  <si>
    <t>b'14b03Ed.wav'</t>
  </si>
  <si>
    <t>b'14b03Lb.wav'</t>
  </si>
  <si>
    <t>b'14b03Ta.wav'</t>
  </si>
  <si>
    <t>b'14b03Wb.wav'</t>
  </si>
  <si>
    <t>b'14b09Ac.wav'</t>
  </si>
  <si>
    <t>b'14b09Ea.wav'</t>
  </si>
  <si>
    <t>b'14b09Fc.wav'</t>
  </si>
  <si>
    <t>b'14b09Lb.wav'</t>
  </si>
  <si>
    <t>b'14b09Td.wav'</t>
  </si>
  <si>
    <t>b'14b09Wa.wav'</t>
  </si>
  <si>
    <t>b'14b09Wc.wav'</t>
  </si>
  <si>
    <t>b'14b10Ad.wav'</t>
  </si>
  <si>
    <t>b'14b10Eb.wav'</t>
  </si>
  <si>
    <t>b'14b10Lb.wav'</t>
  </si>
  <si>
    <t>b'14b10Nb.wav'</t>
  </si>
  <si>
    <t>b'14b10Tc.wav'</t>
  </si>
  <si>
    <t>b'14b10Wc.wav'</t>
  </si>
  <si>
    <t>b'15a01Ea.wav'</t>
  </si>
  <si>
    <t>b'15a01Fb.wav'</t>
  </si>
  <si>
    <t>b'15a01La.wav'</t>
  </si>
  <si>
    <t>b'15a01Nb.wav'</t>
  </si>
  <si>
    <t>b'15a01Wa.wav'</t>
  </si>
  <si>
    <t>b'15a02Ac.wav'</t>
  </si>
  <si>
    <t>b'15a02Ea.wav'</t>
  </si>
  <si>
    <t>b'15a02La.wav'</t>
  </si>
  <si>
    <t>b'15a02Na.wav'</t>
  </si>
  <si>
    <t>b'15a02Ta.wav'</t>
  </si>
  <si>
    <t>b'15a02Wb.wav'</t>
  </si>
  <si>
    <t>b'15a02Wd.wav'</t>
  </si>
  <si>
    <t>b'15a04Ab.wav'</t>
  </si>
  <si>
    <t>b'15a04Ac.wav'</t>
  </si>
  <si>
    <t>b'15a04Fd.wav'</t>
  </si>
  <si>
    <t>b'15a04Nc.wav'</t>
  </si>
  <si>
    <t>b'15a04Wa.wav'</t>
  </si>
  <si>
    <t>b'15a04Wb.wav'</t>
  </si>
  <si>
    <t>b'15a05Eb.wav'</t>
  </si>
  <si>
    <t>b'15a05Fb.wav'</t>
  </si>
  <si>
    <t>b'15a05Lb.wav'</t>
  </si>
  <si>
    <t>b'15a05Na.wav'</t>
  </si>
  <si>
    <t>b'15a05Wa.wav'</t>
  </si>
  <si>
    <t>b'15a07Ac.wav'</t>
  </si>
  <si>
    <t>b'15a07Eb.wav'</t>
  </si>
  <si>
    <t>b'15a07Fa.wav'</t>
  </si>
  <si>
    <t>b'15a07Fb.wav'</t>
  </si>
  <si>
    <t>b'15a07Ld.wav'</t>
  </si>
  <si>
    <t>b'15a07Nc.wav'</t>
  </si>
  <si>
    <t>b'15b01Ec.wav'</t>
  </si>
  <si>
    <t>b'15b01Lb.wav'</t>
  </si>
  <si>
    <t>b'15b01Na.wav'</t>
  </si>
  <si>
    <t>b'15b01Wc.wav'</t>
  </si>
  <si>
    <t>b'15b02Aa.wav'</t>
  </si>
  <si>
    <t>b'15b02Lb.wav'</t>
  </si>
  <si>
    <t>b'15b02Nd.wav'</t>
  </si>
  <si>
    <t>b'15b02Tc.wav'</t>
  </si>
  <si>
    <t>b'15b02Wa.wav'</t>
  </si>
  <si>
    <t>b'15b02Wc.wav'</t>
  </si>
  <si>
    <t>b'15b03Aa.wav'</t>
  </si>
  <si>
    <t>b'15b03Lc.wav'</t>
  </si>
  <si>
    <t>b'15b03Nb.wav'</t>
  </si>
  <si>
    <t>b'15b03Tc.wav'</t>
  </si>
  <si>
    <t>b'15b03Wa.wav'</t>
  </si>
  <si>
    <t>b'15b03Wb.wav'</t>
  </si>
  <si>
    <t>b'15b09Ac.wav'</t>
  </si>
  <si>
    <t>b'15b09Fa.wav'</t>
  </si>
  <si>
    <t>b'15b09La.wav'</t>
  </si>
  <si>
    <t>b'15b09Nb.wav'</t>
  </si>
  <si>
    <t>b'15b09Ta.wav'</t>
  </si>
  <si>
    <t>b'15b09Wb.wav'</t>
  </si>
  <si>
    <t>b'15b10Ac.wav'</t>
  </si>
  <si>
    <t>b'15b10Lc.wav'</t>
  </si>
  <si>
    <t>b'15b10Nb.wav'</t>
  </si>
  <si>
    <t>b'15b10Nc.wav'</t>
  </si>
  <si>
    <t>b'15b10Wa.wav'</t>
  </si>
  <si>
    <t>b'16a01Ec.wav'</t>
  </si>
  <si>
    <t>b'16a01Fc.wav'</t>
  </si>
  <si>
    <t>b'16a01Lb.wav'</t>
  </si>
  <si>
    <t>b'16a01Nc.wav'</t>
  </si>
  <si>
    <t>b'16a01Tb.wav'</t>
  </si>
  <si>
    <t>b'16a01Wb.wav'</t>
  </si>
  <si>
    <t>b'16a02Ea.wav'</t>
  </si>
  <si>
    <t>b'16a02Ec.wav'</t>
  </si>
  <si>
    <t>b'16a02Lb.wav'</t>
  </si>
  <si>
    <t>b'16a02Nb.wav'</t>
  </si>
  <si>
    <t>b'16a02Tc.wav'</t>
  </si>
  <si>
    <t>b'16a02Wb.wav'</t>
  </si>
  <si>
    <t>b'16a04Ab.wav'</t>
  </si>
  <si>
    <t>b'16a04Ea.wav'</t>
  </si>
  <si>
    <t>b'16a04Fa.wav'</t>
  </si>
  <si>
    <t>b'16a04La.wav'</t>
  </si>
  <si>
    <t>b'16a04Lc.wav'</t>
  </si>
  <si>
    <t>b'16a04Nc.wav'</t>
  </si>
  <si>
    <t>b'16a04Tc.wav'</t>
  </si>
  <si>
    <t>b'16a04Wb.wav'</t>
  </si>
  <si>
    <t>b'16a04Wc.wav'</t>
  </si>
  <si>
    <t>b'16a05Ab.wav'</t>
  </si>
  <si>
    <t>b'16a05Ea.wav'</t>
  </si>
  <si>
    <t>b'16a05Fc.wav'</t>
  </si>
  <si>
    <t>b'16a05La.wav'</t>
  </si>
  <si>
    <t>b'16a05Tb.wav'</t>
  </si>
  <si>
    <t>b'16a05Wb.wav'</t>
  </si>
  <si>
    <t>b'16a05Wc.wav'</t>
  </si>
  <si>
    <t>b'16a07Ea.wav'</t>
  </si>
  <si>
    <t>b'16a07Fa.wav'</t>
  </si>
  <si>
    <t>b'16a07Fb.wav'</t>
  </si>
  <si>
    <t>b'16a07La.wav'</t>
  </si>
  <si>
    <t>b'16a07Lb.wav'</t>
  </si>
  <si>
    <t>b'16a07Nb.wav'</t>
  </si>
  <si>
    <t>b'16a07Td.wav'</t>
  </si>
  <si>
    <t>b'16a07Wa.wav'</t>
  </si>
  <si>
    <t>b'16b01Aa.wav'</t>
  </si>
  <si>
    <t>b'16b01Eb.wav'</t>
  </si>
  <si>
    <t>b'16b01Fa.wav'</t>
  </si>
  <si>
    <t>b'16b01La.wav'</t>
  </si>
  <si>
    <t>b'16b01Lc.wav'</t>
  </si>
  <si>
    <t>b'16b01Tb.wav'</t>
  </si>
  <si>
    <t>b'16b01Wa.wav'</t>
  </si>
  <si>
    <t>b'16b01Wb.wav'</t>
  </si>
  <si>
    <t>b'16b02Aa.wav'</t>
  </si>
  <si>
    <t>b'16b02Eb.wav'</t>
  </si>
  <si>
    <t>b'16b02Fd.wav'</t>
  </si>
  <si>
    <t>b'16b02Lb.wav'</t>
  </si>
  <si>
    <t>b'16b02Wb.wav'</t>
  </si>
  <si>
    <t>b'16b03Ad.wav'</t>
  </si>
  <si>
    <t>b'16b03Ea.wav'</t>
  </si>
  <si>
    <t>b'16b03Fa.wav'</t>
  </si>
  <si>
    <t>b'16b03Fd.wav'</t>
  </si>
  <si>
    <t>b'16b03La.wav'</t>
  </si>
  <si>
    <t>b'16b03Nb.wav'</t>
  </si>
  <si>
    <t>b'16b03Ta.wav'</t>
  </si>
  <si>
    <t>b'16b03Wb.wav'</t>
  </si>
  <si>
    <t>b'16b09Ab.wav'</t>
  </si>
  <si>
    <t>b'16b09Eb.wav'</t>
  </si>
  <si>
    <t>b'16b09Fb.wav'</t>
  </si>
  <si>
    <t>b'16b09La.wav'</t>
  </si>
  <si>
    <t>b'16b09Lb.wav'</t>
  </si>
  <si>
    <t>b'16b09Wb.wav'</t>
  </si>
  <si>
    <t>b'16b10Aa.wav'</t>
  </si>
  <si>
    <t>b'16b10Eb.wav'</t>
  </si>
  <si>
    <t>b'16b10Fb.wav'</t>
  </si>
  <si>
    <t>b'16b10Lb.wav'</t>
  </si>
  <si>
    <t>b'16b10Tb.wav'</t>
  </si>
  <si>
    <t>b'16b10Td.wav'</t>
  </si>
  <si>
    <t>b'16b10Wa.wav'</t>
  </si>
  <si>
    <t>b'16b10Wb.wav'</t>
  </si>
  <si>
    <t>Speaker</t>
  </si>
  <si>
    <t>Textcode</t>
  </si>
  <si>
    <t>Emotion</t>
  </si>
  <si>
    <t>happy_winner</t>
  </si>
  <si>
    <t>sadness_winner</t>
  </si>
  <si>
    <t>neutral_winner</t>
  </si>
  <si>
    <t>anger_winner</t>
  </si>
  <si>
    <t>fear_winner</t>
  </si>
  <si>
    <t>Aufregung</t>
  </si>
  <si>
    <t>Freude</t>
  </si>
  <si>
    <t>Langeweile</t>
  </si>
  <si>
    <t>Neutral</t>
  </si>
  <si>
    <t>Trauer</t>
  </si>
  <si>
    <t>Wut</t>
  </si>
  <si>
    <t>Emotion_Database</t>
  </si>
  <si>
    <t>Mittelwert von happy_percentage</t>
  </si>
  <si>
    <t>Mittelwert von sadness_percentage</t>
  </si>
  <si>
    <t>Mittelwert von neutral_percentage</t>
  </si>
  <si>
    <t>Mittelwert von anger_percentage</t>
  </si>
  <si>
    <t>Mittelwert von fear_percentage</t>
  </si>
  <si>
    <t>happy</t>
  </si>
  <si>
    <t>sadness</t>
  </si>
  <si>
    <t>neutral</t>
  </si>
  <si>
    <t>anger</t>
  </si>
  <si>
    <t>fear</t>
  </si>
  <si>
    <t>Emotion DB</t>
  </si>
  <si>
    <t>Accuracy</t>
  </si>
  <si>
    <t>Ekel</t>
  </si>
  <si>
    <t>sad</t>
  </si>
  <si>
    <t>angry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</si>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</sst>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33" borderId="0" xfId="0" applyNumberFormat="1" applyFill="1"/>
    <xf numFmtId="10" fontId="0" fillId="0" borderId="0" xfId="1" applyNumberFormat="1" applyFont="1"/>
    <xf numFmtId="0" fontId="16" fillId="0" borderId="0" xfId="0" applyFont="1"/>
    <xf numFmtId="166" fontId="0" fillId="0" borderId="0" xfId="43" applyNumberFormat="1" applyFont="1"/>
    <xf numFmtId="43" fontId="0" fillId="0" borderId="0" xfId="0" applyNumberFormat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43" builtinId="3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28"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numFmt numFmtId="13" formatCode="0%"/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fill>
        <patternFill patternType="solid">
          <bgColor theme="7" tint="0.79998168889431442"/>
        </patternFill>
      </fill>
    </dxf>
    <dxf>
      <numFmt numFmtId="13" formatCode="0%"/>
    </dxf>
    <dxf>
      <numFmt numFmtId="13" formatCode="0%"/>
    </dxf>
    <dxf>
      <fill>
        <patternFill>
          <bgColor theme="7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Präzision Vokaturi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6">
                <a:lumMod val="75000"/>
                <a:alpha val="66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analysis!$I$4:$I$10</c:f>
              <c:strCache>
                <c:ptCount val="7"/>
                <c:pt idx="0">
                  <c:v>Trauer</c:v>
                </c:pt>
                <c:pt idx="1">
                  <c:v>Freude</c:v>
                </c:pt>
                <c:pt idx="2">
                  <c:v>Neutral</c:v>
                </c:pt>
                <c:pt idx="3">
                  <c:v>Wut</c:v>
                </c:pt>
                <c:pt idx="4">
                  <c:v>Aufregung</c:v>
                </c:pt>
                <c:pt idx="5">
                  <c:v>Ekel</c:v>
                </c:pt>
                <c:pt idx="6">
                  <c:v>Langeweile</c:v>
                </c:pt>
              </c:strCache>
            </c:strRef>
          </c:cat>
          <c:val>
            <c:numRef>
              <c:f>analysis!$J$4:$J$10</c:f>
              <c:numCache>
                <c:formatCode>0%</c:formatCode>
                <c:ptCount val="7"/>
                <c:pt idx="0">
                  <c:v>0.95161290322580649</c:v>
                </c:pt>
                <c:pt idx="1">
                  <c:v>0.85915492957746475</c:v>
                </c:pt>
                <c:pt idx="2">
                  <c:v>0.84810126582278478</c:v>
                </c:pt>
                <c:pt idx="3">
                  <c:v>0.74015748031496065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0BD-828A-8488322A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2472656"/>
        <c:axId val="762472976"/>
      </c:barChart>
      <c:catAx>
        <c:axId val="76247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472976"/>
        <c:crosses val="autoZero"/>
        <c:auto val="1"/>
        <c:lblAlgn val="ctr"/>
        <c:lblOffset val="100"/>
        <c:noMultiLvlLbl val="0"/>
      </c:catAx>
      <c:valAx>
        <c:axId val="762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4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431425</xdr:colOff>
      <xdr:row>13</xdr:row>
      <xdr:rowOff>45942</xdr:rowOff>
    </xdr:from>
    <xdr:to>
      <xdr:col>7</xdr:col>
      <xdr:colOff>571499</xdr:colOff>
      <xdr:row>31</xdr:row>
      <xdr:rowOff>33617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EB4677-2734-4A8B-A2DD-291C40D0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preet" refreshedDate="44667.701779976851" createdVersion="7" refreshedVersion="7" minRefreshableVersion="3" recordCount="535" xr:uid="{00000000-000A-0000-FFFF-FFFF03000000}">
  <cacheSource type="worksheet">
    <worksheetSource ref="A1:O536" sheet="vokaturi_results"/>
  </cacheSource>
  <cacheFields count="15">
    <cacheField name="filename" numFmtId="0">
      <sharedItems/>
    </cacheField>
    <cacheField name="happy_percentage" numFmtId="9">
      <sharedItems containsSemiMixedTypes="0" containsString="0" containsNumber="1" minValue="4.61763841643704E-17" maxValue="0.94272262212057101"/>
    </cacheField>
    <cacheField name="sadness_percentage" numFmtId="9">
      <sharedItems containsSemiMixedTypes="0" containsString="0" containsNumber="1" minValue="4.1641163444350903E-9" maxValue="0.99999945714793603"/>
    </cacheField>
    <cacheField name="neutral_percentage" numFmtId="9">
      <sharedItems containsSemiMixedTypes="0" containsString="0" containsNumber="1" minValue="1.1282183936014E-10" maxValue="0.999961806057866"/>
    </cacheField>
    <cacheField name="anger_percentage" numFmtId="9">
      <sharedItems containsSemiMixedTypes="0" containsString="0" containsNumber="1" minValue="1.1081519881260299E-17" maxValue="0.99999529954233601"/>
    </cacheField>
    <cacheField name="fear_percentage" numFmtId="9">
      <sharedItems containsSemiMixedTypes="0" containsString="0" containsNumber="1" minValue="2.3701788744955199E-16" maxValue="0.96873860556312097"/>
    </cacheField>
    <cacheField name="Speaker" numFmtId="0">
      <sharedItems/>
    </cacheField>
    <cacheField name="Textcode" numFmtId="0">
      <sharedItems/>
    </cacheField>
    <cacheField name="Emotion" numFmtId="0">
      <sharedItems/>
    </cacheField>
    <cacheField name="Emotion_Database" numFmtId="0">
      <sharedItems count="7">
        <s v="Trauer"/>
        <s v="Langeweile"/>
        <s v="Neutral"/>
        <s v="Ekel"/>
        <s v="Freude"/>
        <s v="Wut"/>
        <s v="Aufregung"/>
      </sharedItems>
    </cacheField>
    <cacheField name="happy_winner" numFmtId="0">
      <sharedItems containsSemiMixedTypes="0" containsString="0" containsNumber="1" containsInteger="1" minValue="0" maxValue="1" count="2">
        <n v="0"/>
        <n v="1"/>
      </sharedItems>
    </cacheField>
    <cacheField name="sadness_winner" numFmtId="0">
      <sharedItems containsSemiMixedTypes="0" containsString="0" containsNumber="1" containsInteger="1" minValue="0" maxValue="1" count="2">
        <n v="1"/>
        <n v="0"/>
      </sharedItems>
    </cacheField>
    <cacheField name="neutral_winner" numFmtId="0">
      <sharedItems containsSemiMixedTypes="0" containsString="0" containsNumber="1" containsInteger="1" minValue="0" maxValue="1" count="2">
        <n v="0"/>
        <n v="1"/>
      </sharedItems>
    </cacheField>
    <cacheField name="anger_winner" numFmtId="0">
      <sharedItems containsSemiMixedTypes="0" containsString="0" containsNumber="1" containsInteger="1" minValue="0" maxValue="1" count="2">
        <n v="0"/>
        <n v="1"/>
      </sharedItems>
    </cacheField>
    <cacheField name="fear_winn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b'03a02Ta.wav'"/>
    <n v="1.2438803785948901E-9"/>
    <n v="0.99031245508180299"/>
    <n v="9.5090404434210497E-3"/>
    <n v="5.9706054374790001E-7"/>
    <n v="1.7790617035140399E-4"/>
    <s v="03"/>
    <s v="a02"/>
    <s v="T"/>
    <x v="0"/>
    <x v="0"/>
    <x v="0"/>
    <x v="0"/>
    <x v="0"/>
    <x v="0"/>
  </r>
  <r>
    <s v="b'03a04Ta.wav'"/>
    <n v="7.0227004206645899E-12"/>
    <n v="0.922998880515422"/>
    <n v="7.6340767289367395E-2"/>
    <n v="5.7774657919552804E-9"/>
    <n v="6.60346410721438E-4"/>
    <s v="03"/>
    <s v="a04"/>
    <s v="T"/>
    <x v="0"/>
    <x v="0"/>
    <x v="0"/>
    <x v="0"/>
    <x v="0"/>
    <x v="0"/>
  </r>
  <r>
    <s v="b'03a05Tc.wav'"/>
    <n v="7.7612103725328999E-10"/>
    <n v="0.94060332722126505"/>
    <n v="5.8210825024400503E-2"/>
    <n v="1.75707522619497E-8"/>
    <n v="1.1858294074609101E-3"/>
    <s v="03"/>
    <s v="a05"/>
    <s v="T"/>
    <x v="0"/>
    <x v="0"/>
    <x v="0"/>
    <x v="0"/>
    <x v="0"/>
    <x v="0"/>
  </r>
  <r>
    <s v="b'03a07La.wav'"/>
    <n v="1.8866233858604301E-11"/>
    <n v="0.99792065244391104"/>
    <n v="2.0789501477874398E-3"/>
    <n v="5.4010297331168002E-8"/>
    <n v="3.4337913743158699E-7"/>
    <s v="03"/>
    <s v="a07"/>
    <s v="L"/>
    <x v="1"/>
    <x v="0"/>
    <x v="0"/>
    <x v="0"/>
    <x v="0"/>
    <x v="0"/>
  </r>
  <r>
    <s v="b'03b01Td.wav'"/>
    <n v="7.5437256637230103E-6"/>
    <n v="0.97787240464431002"/>
    <n v="3.0794947724707001E-3"/>
    <n v="3.1327394515667702E-8"/>
    <n v="1.9040525530161001E-2"/>
    <s v="03"/>
    <s v="b01"/>
    <s v="T"/>
    <x v="0"/>
    <x v="0"/>
    <x v="0"/>
    <x v="0"/>
    <x v="0"/>
    <x v="0"/>
  </r>
  <r>
    <s v="b'03b02Tb.wav'"/>
    <n v="7.87135094338504E-9"/>
    <n v="0.92593917478026799"/>
    <n v="7.3460184768631198E-2"/>
    <n v="2.1540179615757599E-7"/>
    <n v="6.0041717795339497E-4"/>
    <s v="03"/>
    <s v="b02"/>
    <s v="T"/>
    <x v="0"/>
    <x v="0"/>
    <x v="0"/>
    <x v="0"/>
    <x v="0"/>
    <x v="0"/>
  </r>
  <r>
    <s v="b'03b03Tc.wav'"/>
    <n v="2.6595949634518501E-8"/>
    <n v="0.98832310471211404"/>
    <n v="1.10888580157607E-2"/>
    <n v="2.1108664343189E-8"/>
    <n v="5.8798956751108904E-4"/>
    <s v="03"/>
    <s v="b03"/>
    <s v="T"/>
    <x v="0"/>
    <x v="0"/>
    <x v="0"/>
    <x v="0"/>
    <x v="0"/>
    <x v="0"/>
  </r>
  <r>
    <s v="b'03b09Tc.wav'"/>
    <n v="2.4829141037500901E-5"/>
    <n v="0.965033176528732"/>
    <n v="3.3013028999497297E-2"/>
    <n v="1.6374719348446101E-3"/>
    <n v="2.9149339588851802E-4"/>
    <s v="03"/>
    <s v="b09"/>
    <s v="T"/>
    <x v="0"/>
    <x v="0"/>
    <x v="0"/>
    <x v="0"/>
    <x v="0"/>
    <x v="0"/>
  </r>
  <r>
    <s v="b'08a02Tb.wav'"/>
    <n v="1.07873767790227E-2"/>
    <n v="0.96564003802105303"/>
    <n v="8.5961063710208801E-4"/>
    <n v="2.2712554075863998E-2"/>
    <n v="4.2048695792590998E-7"/>
    <s v="08"/>
    <s v="a02"/>
    <s v="T"/>
    <x v="0"/>
    <x v="0"/>
    <x v="0"/>
    <x v="0"/>
    <x v="0"/>
    <x v="0"/>
  </r>
  <r>
    <s v="b'08a04Tb.wav'"/>
    <n v="1.48846181458885E-2"/>
    <n v="0.9824221396485"/>
    <n v="1.9085275790942601E-3"/>
    <n v="7.7768432157643297E-4"/>
    <n v="7.0303049399778899E-6"/>
    <s v="08"/>
    <s v="a04"/>
    <s v="T"/>
    <x v="0"/>
    <x v="0"/>
    <x v="0"/>
    <x v="0"/>
    <x v="0"/>
    <x v="0"/>
  </r>
  <r>
    <s v="b'08a05Ta.wav'"/>
    <n v="4.8868033277255102E-6"/>
    <n v="0.99818103126080004"/>
    <n v="1.7565621351461099E-3"/>
    <n v="5.7068214586980898E-5"/>
    <n v="4.51586138440778E-7"/>
    <s v="08"/>
    <s v="a05"/>
    <s v="T"/>
    <x v="0"/>
    <x v="0"/>
    <x v="0"/>
    <x v="0"/>
    <x v="0"/>
    <x v="0"/>
  </r>
  <r>
    <s v="b'08a07Tb.wav'"/>
    <n v="0.15364163728921701"/>
    <n v="0.76080009552693995"/>
    <n v="1.3887412591620399E-3"/>
    <n v="8.4168811553028494E-2"/>
    <n v="7.1437165149544997E-7"/>
    <s v="08"/>
    <s v="a07"/>
    <s v="T"/>
    <x v="0"/>
    <x v="0"/>
    <x v="0"/>
    <x v="0"/>
    <x v="0"/>
    <x v="0"/>
  </r>
  <r>
    <s v="b'08b02La.wav'"/>
    <n v="0.25078212176598802"/>
    <n v="0.45023353493161"/>
    <n v="0.198324544865189"/>
    <n v="8.0048018277232097E-2"/>
    <n v="2.0611780159979401E-2"/>
    <s v="08"/>
    <s v="b02"/>
    <s v="L"/>
    <x v="1"/>
    <x v="0"/>
    <x v="0"/>
    <x v="0"/>
    <x v="0"/>
    <x v="0"/>
  </r>
  <r>
    <s v="b'08b02Tc.wav'"/>
    <n v="1.8382351857210799E-3"/>
    <n v="0.691616773034893"/>
    <n v="0.206244420979522"/>
    <n v="0.10025660955961201"/>
    <n v="4.3961240249843099E-5"/>
    <s v="08"/>
    <s v="b02"/>
    <s v="T"/>
    <x v="0"/>
    <x v="0"/>
    <x v="0"/>
    <x v="0"/>
    <x v="0"/>
    <x v="0"/>
  </r>
  <r>
    <s v="b'08b03Tc.wav'"/>
    <n v="4.4088489925770097E-6"/>
    <n v="0.98985479832653001"/>
    <n v="1.0096813267105299E-2"/>
    <n v="4.1364419973953101E-5"/>
    <n v="2.6151373977655202E-6"/>
    <s v="08"/>
    <s v="b03"/>
    <s v="T"/>
    <x v="0"/>
    <x v="0"/>
    <x v="0"/>
    <x v="0"/>
    <x v="0"/>
    <x v="0"/>
  </r>
  <r>
    <s v="b'08b09Tb.wav'"/>
    <n v="8.0268128242511401E-7"/>
    <n v="0.56862526810579095"/>
    <n v="0.42930405436554803"/>
    <n v="2.0618714802475E-3"/>
    <n v="8.0033671298241198E-6"/>
    <s v="08"/>
    <s v="b09"/>
    <s v="T"/>
    <x v="0"/>
    <x v="0"/>
    <x v="0"/>
    <x v="0"/>
    <x v="0"/>
    <x v="0"/>
  </r>
  <r>
    <s v="b'08b10La.wav'"/>
    <n v="0.119625424262258"/>
    <n v="0.741266227597699"/>
    <n v="0.12221537682945301"/>
    <n v="7.7996044501354904E-3"/>
    <n v="9.0933668604526903E-3"/>
    <s v="08"/>
    <s v="b10"/>
    <s v="L"/>
    <x v="1"/>
    <x v="0"/>
    <x v="0"/>
    <x v="0"/>
    <x v="0"/>
    <x v="0"/>
  </r>
  <r>
    <s v="b'08b10Tc.wav'"/>
    <n v="9.9111855328856799E-4"/>
    <n v="0.99371143749600199"/>
    <n v="4.9603767450270798E-3"/>
    <n v="3.1461629026643202E-4"/>
    <n v="2.2450915415474299E-5"/>
    <s v="08"/>
    <s v="b10"/>
    <s v="T"/>
    <x v="0"/>
    <x v="0"/>
    <x v="0"/>
    <x v="0"/>
    <x v="0"/>
    <x v="0"/>
  </r>
  <r>
    <s v="b'09a05Tb.wav'"/>
    <n v="6.0870624025735403E-3"/>
    <n v="0.66984271627929204"/>
    <n v="0.19124219400989201"/>
    <n v="6.6366576416235795E-5"/>
    <n v="0.13276166073182399"/>
    <s v="09"/>
    <s v="a05"/>
    <s v="T"/>
    <x v="0"/>
    <x v="0"/>
    <x v="0"/>
    <x v="0"/>
    <x v="0"/>
    <x v="0"/>
  </r>
  <r>
    <s v="b'09a07Ta.wav'"/>
    <n v="2.8479101944573901E-2"/>
    <n v="0.86967540377777397"/>
    <n v="5.2008279162956403E-2"/>
    <n v="4.8904034668686903E-2"/>
    <n v="9.3318044600853396E-4"/>
    <s v="09"/>
    <s v="a07"/>
    <s v="T"/>
    <x v="0"/>
    <x v="0"/>
    <x v="0"/>
    <x v="0"/>
    <x v="0"/>
    <x v="0"/>
  </r>
  <r>
    <s v="b'09b02Tb.wav'"/>
    <n v="2.2121301075816999E-4"/>
    <n v="0.99473855887590301"/>
    <n v="4.7904567472893504E-3"/>
    <n v="1.9225832275379301E-4"/>
    <n v="5.7513043294933099E-5"/>
    <s v="09"/>
    <s v="b02"/>
    <s v="T"/>
    <x v="0"/>
    <x v="0"/>
    <x v="0"/>
    <x v="0"/>
    <x v="0"/>
    <x v="0"/>
  </r>
  <r>
    <s v="b'09b03Ta.wav'"/>
    <n v="2.3624145183717299E-5"/>
    <n v="0.99812798516731605"/>
    <n v="1.83898045631582E-3"/>
    <n v="8.1702157264344896E-6"/>
    <n v="1.2400154577629099E-6"/>
    <s v="09"/>
    <s v="b03"/>
    <s v="T"/>
    <x v="0"/>
    <x v="0"/>
    <x v="0"/>
    <x v="0"/>
    <x v="0"/>
    <x v="0"/>
  </r>
  <r>
    <s v="b'09b10Nd.wav'"/>
    <n v="3.4664548458578601E-5"/>
    <n v="0.72570564465702403"/>
    <n v="0.270337996930469"/>
    <n v="4.8343144233796403E-5"/>
    <n v="3.8733507198135302E-3"/>
    <s v="09"/>
    <s v="b10"/>
    <s v="N"/>
    <x v="2"/>
    <x v="0"/>
    <x v="0"/>
    <x v="0"/>
    <x v="0"/>
    <x v="0"/>
  </r>
  <r>
    <s v="b'10a05Ld.wav'"/>
    <n v="4.52362124332427E-9"/>
    <n v="0.66897010509803201"/>
    <n v="0.330849532002914"/>
    <n v="2.9317029634749598E-6"/>
    <n v="1.77426672468455E-4"/>
    <s v="10"/>
    <s v="a05"/>
    <s v="L"/>
    <x v="1"/>
    <x v="0"/>
    <x v="0"/>
    <x v="0"/>
    <x v="0"/>
    <x v="0"/>
  </r>
  <r>
    <s v="b'10a05Tb.wav'"/>
    <n v="1.04854829991251E-15"/>
    <n v="0.99999945714793603"/>
    <n v="3.7587200238543202E-7"/>
    <n v="1.1081519881260299E-17"/>
    <n v="1.66980059868084E-7"/>
    <s v="10"/>
    <s v="a05"/>
    <s v="T"/>
    <x v="0"/>
    <x v="0"/>
    <x v="0"/>
    <x v="0"/>
    <x v="0"/>
    <x v="0"/>
  </r>
  <r>
    <s v="b'10a07La.wav'"/>
    <n v="2.84272492625588E-9"/>
    <n v="0.98096920167720603"/>
    <n v="1.81021727183561E-2"/>
    <n v="2.5089160411895599E-6"/>
    <n v="9.2611384567155102E-4"/>
    <s v="10"/>
    <s v="a07"/>
    <s v="L"/>
    <x v="1"/>
    <x v="0"/>
    <x v="0"/>
    <x v="0"/>
    <x v="0"/>
    <x v="0"/>
  </r>
  <r>
    <s v="b'10a07Ta.wav'"/>
    <n v="1.3615893158353299E-11"/>
    <n v="0.99627039035484299"/>
    <n v="2.5900998138550001E-3"/>
    <n v="1.2468162960087301E-11"/>
    <n v="1.1395098052170199E-3"/>
    <s v="10"/>
    <s v="a07"/>
    <s v="T"/>
    <x v="0"/>
    <x v="0"/>
    <x v="0"/>
    <x v="0"/>
    <x v="0"/>
    <x v="0"/>
  </r>
  <r>
    <s v="b'10b02La.wav'"/>
    <n v="1.5664667070868501E-9"/>
    <n v="0.91182552242502801"/>
    <n v="8.7845359450624702E-2"/>
    <n v="2.3890131423420701E-4"/>
    <n v="9.0215243645785801E-5"/>
    <s v="10"/>
    <s v="b02"/>
    <s v="L"/>
    <x v="1"/>
    <x v="0"/>
    <x v="0"/>
    <x v="0"/>
    <x v="0"/>
    <x v="0"/>
  </r>
  <r>
    <s v="b'10b03Tb.wav'"/>
    <n v="6.2501201062056995E-11"/>
    <n v="0.99225702945616501"/>
    <n v="5.877543668501E-3"/>
    <n v="1.13994884067378E-10"/>
    <n v="1.86542669883773E-3"/>
    <s v="10"/>
    <s v="b03"/>
    <s v="T"/>
    <x v="0"/>
    <x v="0"/>
    <x v="0"/>
    <x v="0"/>
    <x v="0"/>
    <x v="0"/>
  </r>
  <r>
    <s v="b'10b09Lb.wav'"/>
    <n v="7.5919842300685397E-10"/>
    <n v="0.968950918729093"/>
    <n v="3.0982953627412602E-2"/>
    <n v="7.4597573272961397E-6"/>
    <n v="5.8667126967848201E-5"/>
    <s v="10"/>
    <s v="b09"/>
    <s v="L"/>
    <x v="1"/>
    <x v="0"/>
    <x v="0"/>
    <x v="0"/>
    <x v="0"/>
    <x v="0"/>
  </r>
  <r>
    <s v="b'11a01Ld.wav'"/>
    <n v="5.6755652185684399E-5"/>
    <n v="0.56987469272481295"/>
    <n v="0.16264950682501"/>
    <n v="1.8539483183167499E-4"/>
    <n v="0.267233649966158"/>
    <s v="11"/>
    <s v="a01"/>
    <s v="L"/>
    <x v="1"/>
    <x v="0"/>
    <x v="0"/>
    <x v="0"/>
    <x v="0"/>
    <x v="0"/>
  </r>
  <r>
    <s v="b'11a02Ld.wav'"/>
    <n v="2.67331532184699E-6"/>
    <n v="0.82616825674729399"/>
    <n v="0.13294055400086899"/>
    <n v="4.0706473580567802E-2"/>
    <n v="1.8204235594630701E-4"/>
    <s v="11"/>
    <s v="a02"/>
    <s v="L"/>
    <x v="1"/>
    <x v="0"/>
    <x v="0"/>
    <x v="0"/>
    <x v="0"/>
    <x v="0"/>
  </r>
  <r>
    <s v="b'11a02Tc.wav'"/>
    <n v="2.3152917488024899E-14"/>
    <n v="0.99998810832788498"/>
    <n v="1.1755170094813101E-5"/>
    <n v="5.54244462248025E-14"/>
    <n v="1.3650194064529599E-7"/>
    <s v="11"/>
    <s v="a02"/>
    <s v="T"/>
    <x v="0"/>
    <x v="0"/>
    <x v="0"/>
    <x v="0"/>
    <x v="0"/>
    <x v="0"/>
  </r>
  <r>
    <s v="b'11a05Lc.wav'"/>
    <n v="3.0182341606422199E-8"/>
    <n v="0.99609971665876595"/>
    <n v="1.7097827959987101E-3"/>
    <n v="6.3693185274799295E-8"/>
    <n v="2.19040666970809E-3"/>
    <s v="11"/>
    <s v="a05"/>
    <s v="L"/>
    <x v="1"/>
    <x v="0"/>
    <x v="0"/>
    <x v="0"/>
    <x v="0"/>
    <x v="0"/>
  </r>
  <r>
    <s v="b'11a05Na.wav'"/>
    <n v="4.4612142239205097E-9"/>
    <n v="0.53581345213706799"/>
    <n v="0.46386237450631801"/>
    <n v="9.8601288088489194E-6"/>
    <n v="3.14308766589505E-4"/>
    <s v="11"/>
    <s v="a05"/>
    <s v="N"/>
    <x v="2"/>
    <x v="0"/>
    <x v="0"/>
    <x v="0"/>
    <x v="0"/>
    <x v="0"/>
  </r>
  <r>
    <s v="b'11a05Td.wav'"/>
    <n v="4.4817440995977398E-11"/>
    <n v="0.96491086663572101"/>
    <n v="3.4834131880708399E-2"/>
    <n v="1.24145250028205E-8"/>
    <n v="2.54989024227901E-4"/>
    <s v="11"/>
    <s v="a05"/>
    <s v="T"/>
    <x v="0"/>
    <x v="0"/>
    <x v="0"/>
    <x v="0"/>
    <x v="0"/>
    <x v="0"/>
  </r>
  <r>
    <s v="b'11a07Ld.wav'"/>
    <n v="1.40302358698967E-3"/>
    <n v="0.87282295497223905"/>
    <n v="9.5181054093825601E-2"/>
    <n v="3.4042998778553999E-3"/>
    <n v="2.7188667469089801E-2"/>
    <s v="11"/>
    <s v="a07"/>
    <s v="L"/>
    <x v="1"/>
    <x v="0"/>
    <x v="0"/>
    <x v="0"/>
    <x v="0"/>
    <x v="0"/>
  </r>
  <r>
    <s v="b'11a07Ta.wav'"/>
    <n v="1.1881272896931299E-10"/>
    <n v="0.99992578641184304"/>
    <n v="7.1792152706900598E-5"/>
    <n v="1.05421273387317E-9"/>
    <n v="2.4202624239797102E-6"/>
    <s v="11"/>
    <s v="a07"/>
    <s v="T"/>
    <x v="0"/>
    <x v="0"/>
    <x v="0"/>
    <x v="0"/>
    <x v="0"/>
    <x v="0"/>
  </r>
  <r>
    <s v="b'11b02Td.wav'"/>
    <n v="2.68405305474319E-11"/>
    <n v="0.98939045311674301"/>
    <n v="1.05872520026474E-2"/>
    <n v="2.0949917180896101E-8"/>
    <n v="2.22739038508699E-5"/>
    <s v="11"/>
    <s v="b02"/>
    <s v="T"/>
    <x v="0"/>
    <x v="0"/>
    <x v="0"/>
    <x v="0"/>
    <x v="0"/>
    <x v="0"/>
  </r>
  <r>
    <s v="b'11b03Lc.wav'"/>
    <n v="2.7571517839055199E-8"/>
    <n v="0.52297056112560003"/>
    <n v="0.47658489187400399"/>
    <n v="6.3258678821989096E-6"/>
    <n v="4.3819356099483199E-4"/>
    <s v="11"/>
    <s v="b03"/>
    <s v="L"/>
    <x v="1"/>
    <x v="0"/>
    <x v="0"/>
    <x v="0"/>
    <x v="0"/>
    <x v="0"/>
  </r>
  <r>
    <s v="b'11b03Td.wav'"/>
    <n v="6.2261935271850496E-10"/>
    <n v="0.88865494380060805"/>
    <n v="0.11108971370536"/>
    <n v="5.7483690234602597E-8"/>
    <n v="2.5528438772160899E-4"/>
    <s v="11"/>
    <s v="b03"/>
    <s v="T"/>
    <x v="0"/>
    <x v="0"/>
    <x v="0"/>
    <x v="0"/>
    <x v="0"/>
    <x v="0"/>
  </r>
  <r>
    <s v="b'11b09Ld.wav'"/>
    <n v="3.1936638967277103E-8"/>
    <n v="0.96807631424009599"/>
    <n v="3.1290677994144901E-2"/>
    <n v="3.27665145608433E-5"/>
    <n v="6.0020931455838399E-4"/>
    <s v="11"/>
    <s v="b09"/>
    <s v="L"/>
    <x v="1"/>
    <x v="0"/>
    <x v="0"/>
    <x v="0"/>
    <x v="0"/>
    <x v="0"/>
  </r>
  <r>
    <s v="b'11b09Td.wav'"/>
    <n v="8.58576414956428E-11"/>
    <n v="0.77985775274010405"/>
    <n v="0.21935706514816"/>
    <n v="2.14303807313351E-7"/>
    <n v="7.8496772206985196E-4"/>
    <s v="11"/>
    <s v="b09"/>
    <s v="T"/>
    <x v="0"/>
    <x v="0"/>
    <x v="0"/>
    <x v="0"/>
    <x v="0"/>
    <x v="0"/>
  </r>
  <r>
    <s v="b'11b10Ld.wav'"/>
    <n v="6.87127862488232E-12"/>
    <n v="0.99990920482025902"/>
    <n v="8.8924325600952902E-5"/>
    <n v="1.4985641053519399E-9"/>
    <n v="1.8693487036359199E-6"/>
    <s v="11"/>
    <s v="b10"/>
    <s v="L"/>
    <x v="1"/>
    <x v="0"/>
    <x v="0"/>
    <x v="0"/>
    <x v="0"/>
    <x v="0"/>
  </r>
  <r>
    <s v="b'11b10Td.wav'"/>
    <n v="4.53492393195806E-12"/>
    <n v="0.99961942808978099"/>
    <n v="3.4542925750621802E-4"/>
    <n v="1.06176524977765E-10"/>
    <n v="3.5142542001315902E-5"/>
    <s v="11"/>
    <s v="b10"/>
    <s v="T"/>
    <x v="0"/>
    <x v="0"/>
    <x v="0"/>
    <x v="0"/>
    <x v="0"/>
    <x v="0"/>
  </r>
  <r>
    <s v="b'12a02Ec.wav'"/>
    <n v="5.6051849337673297E-9"/>
    <n v="0.58229263015782295"/>
    <n v="0.41768659657358498"/>
    <n v="7.1991560428506898E-7"/>
    <n v="2.0047747802325901E-5"/>
    <s v="12"/>
    <s v="a02"/>
    <s v="E"/>
    <x v="3"/>
    <x v="0"/>
    <x v="0"/>
    <x v="0"/>
    <x v="0"/>
    <x v="0"/>
  </r>
  <r>
    <s v="b'12a05Ta.wav'"/>
    <n v="9.1063326266889501E-7"/>
    <n v="0.71392483308446797"/>
    <n v="5.26064479288001E-2"/>
    <n v="1.00278794739837E-5"/>
    <n v="0.23345778047399399"/>
    <s v="12"/>
    <s v="a05"/>
    <s v="T"/>
    <x v="0"/>
    <x v="0"/>
    <x v="0"/>
    <x v="0"/>
    <x v="0"/>
    <x v="0"/>
  </r>
  <r>
    <s v="b'12b01Ta.wav'"/>
    <n v="1.2824969900857E-8"/>
    <n v="0.99997296581372996"/>
    <n v="1.5338420377898501E-5"/>
    <n v="2.56202182977441E-9"/>
    <n v="1.1680378900583901E-5"/>
    <s v="12"/>
    <s v="b01"/>
    <s v="T"/>
    <x v="0"/>
    <x v="0"/>
    <x v="0"/>
    <x v="0"/>
    <x v="0"/>
    <x v="0"/>
  </r>
  <r>
    <s v="b'12b03Ta.wav'"/>
    <n v="1.6392563550850799E-6"/>
    <n v="0.94084975251427805"/>
    <n v="5.7128553111618997E-2"/>
    <n v="2.2427138892999801E-6"/>
    <n v="2.01781240385777E-3"/>
    <s v="12"/>
    <s v="b03"/>
    <s v="T"/>
    <x v="0"/>
    <x v="0"/>
    <x v="0"/>
    <x v="0"/>
    <x v="0"/>
    <x v="0"/>
  </r>
  <r>
    <s v="b'12b09Td.wav'"/>
    <n v="3.2467062146019099E-9"/>
    <n v="0.996651229406051"/>
    <n v="8.9099530480287804E-4"/>
    <n v="1.27093179521468E-8"/>
    <n v="2.4577593331213598E-3"/>
    <s v="12"/>
    <s v="b09"/>
    <s v="T"/>
    <x v="0"/>
    <x v="0"/>
    <x v="0"/>
    <x v="0"/>
    <x v="0"/>
    <x v="0"/>
  </r>
  <r>
    <s v="b'13a01Lb.wav'"/>
    <n v="7.8144217482131793E-5"/>
    <n v="0.996820630739088"/>
    <n v="2.9299691660002801E-3"/>
    <n v="1.42946027656298E-7"/>
    <n v="1.7111293140155401E-4"/>
    <s v="13"/>
    <s v="a01"/>
    <s v="L"/>
    <x v="1"/>
    <x v="0"/>
    <x v="0"/>
    <x v="0"/>
    <x v="0"/>
    <x v="0"/>
  </r>
  <r>
    <s v="b'13a01Nb.wav'"/>
    <n v="4.0874385445400702E-2"/>
    <n v="0.68847810451290203"/>
    <n v="0.16179043287876901"/>
    <n v="2.03052191575914E-5"/>
    <n v="0.10883677194376901"/>
    <s v="13"/>
    <s v="a01"/>
    <s v="N"/>
    <x v="2"/>
    <x v="0"/>
    <x v="0"/>
    <x v="0"/>
    <x v="0"/>
    <x v="0"/>
  </r>
  <r>
    <s v="b'13a02Ta.wav'"/>
    <n v="1.8571288709970601E-2"/>
    <n v="0.95466522523671604"/>
    <n v="1.1121439222882799E-3"/>
    <n v="1.27652416707743E-3"/>
    <n v="2.4374817963946999E-2"/>
    <s v="13"/>
    <s v="a02"/>
    <s v="T"/>
    <x v="0"/>
    <x v="0"/>
    <x v="0"/>
    <x v="0"/>
    <x v="0"/>
    <x v="0"/>
  </r>
  <r>
    <s v="b'13a04Ta.wav'"/>
    <n v="7.13169604043617E-8"/>
    <n v="0.99734645119499699"/>
    <n v="2.61918226286825E-3"/>
    <n v="4.0909317270722199E-7"/>
    <n v="3.3886132000926303E-5"/>
    <s v="13"/>
    <s v="a04"/>
    <s v="T"/>
    <x v="0"/>
    <x v="0"/>
    <x v="0"/>
    <x v="0"/>
    <x v="0"/>
    <x v="0"/>
  </r>
  <r>
    <s v="b'13a05Lc.wav'"/>
    <n v="1.9705760329375602E-3"/>
    <n v="0.87588277311164398"/>
    <n v="5.6785040543704597E-2"/>
    <n v="4.2572535421155097E-5"/>
    <n v="6.5319037776292305E-2"/>
    <s v="13"/>
    <s v="a05"/>
    <s v="L"/>
    <x v="1"/>
    <x v="0"/>
    <x v="0"/>
    <x v="0"/>
    <x v="0"/>
    <x v="0"/>
  </r>
  <r>
    <s v="b'13a05Tc.wav'"/>
    <n v="5.2393886547219396E-4"/>
    <n v="0.87595248112093105"/>
    <n v="0.103550630353306"/>
    <n v="1.5948067171090799E-4"/>
    <n v="1.98134689885784E-2"/>
    <s v="13"/>
    <s v="a05"/>
    <s v="T"/>
    <x v="0"/>
    <x v="0"/>
    <x v="0"/>
    <x v="0"/>
    <x v="0"/>
    <x v="0"/>
  </r>
  <r>
    <s v="b'13a07Tc.wav'"/>
    <n v="0.17908492978729701"/>
    <n v="0.40985551194407099"/>
    <n v="1.39040385501182E-2"/>
    <n v="0.39705779883688103"/>
    <n v="9.7720881630484701E-5"/>
    <s v="13"/>
    <s v="a07"/>
    <s v="T"/>
    <x v="0"/>
    <x v="0"/>
    <x v="0"/>
    <x v="0"/>
    <x v="0"/>
    <x v="0"/>
  </r>
  <r>
    <s v="b'13b03Ed.wav'"/>
    <n v="1.59884134110843E-5"/>
    <n v="0.51496981208299697"/>
    <n v="0.47497172192391901"/>
    <n v="1.2438928478768299E-5"/>
    <n v="1.00300386511933E-2"/>
    <s v="13"/>
    <s v="b03"/>
    <s v="E"/>
    <x v="3"/>
    <x v="0"/>
    <x v="0"/>
    <x v="0"/>
    <x v="0"/>
    <x v="0"/>
  </r>
  <r>
    <s v="b'13b03Lb.wav'"/>
    <n v="4.5917406946178698E-4"/>
    <n v="0.66441308381438602"/>
    <n v="0.33280644731381998"/>
    <n v="2.02231610826006E-4"/>
    <n v="2.1190631915049001E-3"/>
    <s v="13"/>
    <s v="b03"/>
    <s v="L"/>
    <x v="1"/>
    <x v="0"/>
    <x v="0"/>
    <x v="0"/>
    <x v="0"/>
    <x v="0"/>
  </r>
  <r>
    <s v="b'13b03Td.wav'"/>
    <n v="9.7784270138632408E-6"/>
    <n v="0.77569479803724795"/>
    <n v="0.22323236682662001"/>
    <n v="6.4333388630050203E-6"/>
    <n v="1.0566233702540399E-3"/>
    <s v="13"/>
    <s v="b03"/>
    <s v="T"/>
    <x v="0"/>
    <x v="0"/>
    <x v="0"/>
    <x v="0"/>
    <x v="0"/>
    <x v="0"/>
  </r>
  <r>
    <s v="b'13b10La.wav'"/>
    <n v="7.6983875018971901E-2"/>
    <n v="0.76091171053450202"/>
    <n v="8.6558117069730503E-2"/>
    <n v="6.6671509583605898E-3"/>
    <n v="6.8879146418434498E-2"/>
    <s v="13"/>
    <s v="b10"/>
    <s v="L"/>
    <x v="1"/>
    <x v="0"/>
    <x v="0"/>
    <x v="0"/>
    <x v="0"/>
    <x v="0"/>
  </r>
  <r>
    <s v="b'14a02Tb.wav'"/>
    <n v="7.2804052195796997E-8"/>
    <n v="0.99999629905839404"/>
    <n v="3.5999884644924899E-6"/>
    <n v="8.0944532686420794E-9"/>
    <n v="2.00546351743915E-8"/>
    <s v="14"/>
    <s v="a02"/>
    <s v="T"/>
    <x v="0"/>
    <x v="0"/>
    <x v="0"/>
    <x v="0"/>
    <x v="0"/>
    <x v="0"/>
  </r>
  <r>
    <s v="b'14a04Tb.wav'"/>
    <n v="6.2603199377958001E-9"/>
    <n v="0.95711893276709403"/>
    <n v="4.0820974990720502E-2"/>
    <n v="2.0530644019535701E-3"/>
    <n v="7.02157991154351E-6"/>
    <s v="14"/>
    <s v="a04"/>
    <s v="T"/>
    <x v="0"/>
    <x v="0"/>
    <x v="0"/>
    <x v="0"/>
    <x v="0"/>
    <x v="0"/>
  </r>
  <r>
    <s v="b'14a04Tc.wav'"/>
    <n v="1.26513468231832E-11"/>
    <n v="0.98495177917301402"/>
    <n v="1.50284811284352E-2"/>
    <n v="1.9415832969009699E-5"/>
    <n v="3.23852930325535E-7"/>
    <s v="14"/>
    <s v="a04"/>
    <s v="T"/>
    <x v="0"/>
    <x v="0"/>
    <x v="0"/>
    <x v="0"/>
    <x v="0"/>
    <x v="0"/>
  </r>
  <r>
    <s v="b'14a05Ta.wav'"/>
    <n v="1.17967030926493E-11"/>
    <n v="0.99989627038539197"/>
    <n v="9.9031625469248003E-5"/>
    <n v="3.8193357078337699E-11"/>
    <n v="4.6979391487291502E-6"/>
    <s v="14"/>
    <s v="a05"/>
    <s v="T"/>
    <x v="0"/>
    <x v="0"/>
    <x v="0"/>
    <x v="0"/>
    <x v="0"/>
    <x v="0"/>
  </r>
  <r>
    <s v="b'14a05Tc.wav'"/>
    <n v="4.8362776360426799E-9"/>
    <n v="0.95578571968331605"/>
    <n v="4.4195085923140802E-2"/>
    <n v="4.5792622327229E-7"/>
    <n v="1.8731631041276099E-5"/>
    <s v="14"/>
    <s v="a05"/>
    <s v="T"/>
    <x v="0"/>
    <x v="0"/>
    <x v="0"/>
    <x v="0"/>
    <x v="0"/>
    <x v="0"/>
  </r>
  <r>
    <s v="b'14a07Tc.wav'"/>
    <n v="2.1628113849043499E-4"/>
    <n v="0.86540184503843198"/>
    <n v="0.12700743682766799"/>
    <n v="7.1533145893573702E-3"/>
    <n v="2.2112240605065401E-4"/>
    <s v="14"/>
    <s v="a07"/>
    <s v="T"/>
    <x v="0"/>
    <x v="0"/>
    <x v="0"/>
    <x v="0"/>
    <x v="0"/>
    <x v="0"/>
  </r>
  <r>
    <s v="b'14b02Tc.wav'"/>
    <n v="1.2692828253679E-9"/>
    <n v="0.99477955809622898"/>
    <n v="5.2106580096279503E-3"/>
    <n v="1.2509117744223699E-6"/>
    <n v="8.5317130856139404E-6"/>
    <s v="14"/>
    <s v="b02"/>
    <s v="T"/>
    <x v="0"/>
    <x v="0"/>
    <x v="0"/>
    <x v="0"/>
    <x v="0"/>
    <x v="0"/>
  </r>
  <r>
    <s v="b'14b03Ta.wav'"/>
    <n v="6.4223297668757697E-13"/>
    <n v="0.98825912212780698"/>
    <n v="1.1740677584458801E-2"/>
    <n v="1.5436371773423699E-9"/>
    <n v="1.98743454468321E-7"/>
    <s v="14"/>
    <s v="b03"/>
    <s v="T"/>
    <x v="0"/>
    <x v="0"/>
    <x v="0"/>
    <x v="0"/>
    <x v="0"/>
    <x v="0"/>
  </r>
  <r>
    <s v="b'14b09Td.wav'"/>
    <n v="1.16322176976022E-5"/>
    <n v="0.59507748145959505"/>
    <n v="0.39489196839486101"/>
    <n v="9.5299036250948797E-3"/>
    <n v="4.8901430275071595E-4"/>
    <s v="14"/>
    <s v="b09"/>
    <s v="T"/>
    <x v="0"/>
    <x v="0"/>
    <x v="0"/>
    <x v="0"/>
    <x v="0"/>
    <x v="0"/>
  </r>
  <r>
    <s v="b'14b10Tc.wav'"/>
    <n v="5.7318476101980102E-4"/>
    <n v="0.99649751598496805"/>
    <n v="2.1056226756092102E-3"/>
    <n v="8.2230975532436993E-5"/>
    <n v="7.4144560286986002E-4"/>
    <s v="14"/>
    <s v="b10"/>
    <s v="T"/>
    <x v="0"/>
    <x v="0"/>
    <x v="0"/>
    <x v="0"/>
    <x v="0"/>
    <x v="0"/>
  </r>
  <r>
    <s v="b'15a02Ea.wav'"/>
    <n v="1.2349841504527899E-8"/>
    <n v="0.74221362479511499"/>
    <n v="0.229981898052533"/>
    <n v="2.2593123554932901E-6"/>
    <n v="2.7802205490154001E-2"/>
    <s v="15"/>
    <s v="a02"/>
    <s v="E"/>
    <x v="3"/>
    <x v="0"/>
    <x v="0"/>
    <x v="0"/>
    <x v="0"/>
    <x v="0"/>
  </r>
  <r>
    <s v="b'15a02La.wav'"/>
    <n v="3.8480128856832201E-13"/>
    <n v="0.91662298952366295"/>
    <n v="8.3362594326106904E-2"/>
    <n v="3.0441815424134598E-6"/>
    <n v="1.13719683021051E-5"/>
    <s v="15"/>
    <s v="a02"/>
    <s v="L"/>
    <x v="1"/>
    <x v="0"/>
    <x v="0"/>
    <x v="0"/>
    <x v="0"/>
    <x v="0"/>
  </r>
  <r>
    <s v="b'15a02Ta.wav'"/>
    <n v="1.2718149168028999E-8"/>
    <n v="0.99962698603234801"/>
    <n v="3.4575091155371101E-4"/>
    <n v="2.59740088280996E-5"/>
    <n v="1.2763291203581E-6"/>
    <s v="15"/>
    <s v="a02"/>
    <s v="T"/>
    <x v="0"/>
    <x v="0"/>
    <x v="0"/>
    <x v="0"/>
    <x v="0"/>
    <x v="0"/>
  </r>
  <r>
    <s v="b'15a05Lb.wav'"/>
    <n v="4.6681053731182099E-14"/>
    <n v="0.947552172635167"/>
    <n v="5.2447674828632898E-2"/>
    <n v="1.18374951350596E-9"/>
    <n v="1.5135240304806401E-7"/>
    <s v="15"/>
    <s v="a05"/>
    <s v="L"/>
    <x v="1"/>
    <x v="0"/>
    <x v="0"/>
    <x v="0"/>
    <x v="0"/>
    <x v="0"/>
  </r>
  <r>
    <s v="b'15a07Eb.wav'"/>
    <n v="6.2271403880017796E-5"/>
    <n v="0.82979477464103102"/>
    <n v="3.6060439749466301E-2"/>
    <n v="1.10557549386235E-5"/>
    <n v="0.134071458450683"/>
    <s v="15"/>
    <s v="a07"/>
    <s v="E"/>
    <x v="3"/>
    <x v="0"/>
    <x v="0"/>
    <x v="0"/>
    <x v="0"/>
    <x v="0"/>
  </r>
  <r>
    <s v="b'15b02Lb.wav'"/>
    <n v="2.9701537899534601E-12"/>
    <n v="0.99179555841293898"/>
    <n v="6.0284614258149499E-3"/>
    <n v="7.2135456158821101E-10"/>
    <n v="2.1759794369214901E-3"/>
    <s v="15"/>
    <s v="b02"/>
    <s v="L"/>
    <x v="1"/>
    <x v="0"/>
    <x v="0"/>
    <x v="0"/>
    <x v="0"/>
    <x v="0"/>
  </r>
  <r>
    <s v="b'15b02Tc.wav'"/>
    <n v="9.7667830580944307E-9"/>
    <n v="0.99994805445858503"/>
    <n v="5.06998330186417E-5"/>
    <n v="2.8762896617305799E-7"/>
    <n v="9.4831264641870397E-7"/>
    <s v="15"/>
    <s v="b02"/>
    <s v="T"/>
    <x v="0"/>
    <x v="0"/>
    <x v="0"/>
    <x v="0"/>
    <x v="0"/>
    <x v="0"/>
  </r>
  <r>
    <s v="b'15b03Tc.wav'"/>
    <n v="1.20484083918702E-9"/>
    <n v="0.99997628426180096"/>
    <n v="2.16336388572345E-5"/>
    <n v="1.76585733497131E-9"/>
    <n v="2.0791286431675998E-6"/>
    <s v="15"/>
    <s v="b03"/>
    <s v="T"/>
    <x v="0"/>
    <x v="0"/>
    <x v="0"/>
    <x v="0"/>
    <x v="0"/>
    <x v="0"/>
  </r>
  <r>
    <s v="b'15b09Ta.wav'"/>
    <n v="8.3575488555724896E-9"/>
    <n v="0.99991589181843699"/>
    <n v="7.0195135761463406E-5"/>
    <n v="1.2602169508873199E-7"/>
    <n v="1.3778666556613599E-5"/>
    <s v="15"/>
    <s v="b09"/>
    <s v="T"/>
    <x v="0"/>
    <x v="0"/>
    <x v="0"/>
    <x v="0"/>
    <x v="0"/>
    <x v="0"/>
  </r>
  <r>
    <s v="b'16a01Tb.wav'"/>
    <n v="1.4299424453842499E-3"/>
    <n v="0.96279077403846702"/>
    <n v="5.5233645313196899E-3"/>
    <n v="5.1412780276980296E-3"/>
    <n v="2.51146409571304E-2"/>
    <s v="16"/>
    <s v="a01"/>
    <s v="T"/>
    <x v="0"/>
    <x v="0"/>
    <x v="0"/>
    <x v="0"/>
    <x v="0"/>
    <x v="0"/>
  </r>
  <r>
    <s v="b'16a02Tc.wav'"/>
    <n v="0.296976782229672"/>
    <n v="0.62711308597252502"/>
    <n v="2.4839128606245198E-2"/>
    <n v="1.3333857190325499E-2"/>
    <n v="3.7737146001231403E-2"/>
    <s v="16"/>
    <s v="a02"/>
    <s v="T"/>
    <x v="0"/>
    <x v="0"/>
    <x v="0"/>
    <x v="0"/>
    <x v="0"/>
    <x v="0"/>
  </r>
  <r>
    <s v="b'16a05Tb.wav'"/>
    <n v="7.8729995382230102E-5"/>
    <n v="0.78074003190387098"/>
    <n v="6.5914447609395799E-2"/>
    <n v="7.0254625068248899E-6"/>
    <n v="0.153259765028843"/>
    <s v="16"/>
    <s v="a05"/>
    <s v="T"/>
    <x v="0"/>
    <x v="0"/>
    <x v="0"/>
    <x v="0"/>
    <x v="0"/>
    <x v="0"/>
  </r>
  <r>
    <s v="b'16a07Td.wav'"/>
    <n v="3.5678830039898901E-5"/>
    <n v="0.88888238171920098"/>
    <n v="2.8757532264344701E-2"/>
    <n v="1.4882628113382299E-5"/>
    <n v="8.2309524558300401E-2"/>
    <s v="16"/>
    <s v="a07"/>
    <s v="T"/>
    <x v="0"/>
    <x v="0"/>
    <x v="0"/>
    <x v="0"/>
    <x v="0"/>
    <x v="0"/>
  </r>
  <r>
    <s v="b'16b01Tb.wav'"/>
    <n v="2.44512224625252E-2"/>
    <n v="0.53950912830748199"/>
    <n v="6.7365752238809596E-3"/>
    <n v="1.26035892167152E-2"/>
    <n v="0.416699484789396"/>
    <s v="16"/>
    <s v="b01"/>
    <s v="T"/>
    <x v="0"/>
    <x v="0"/>
    <x v="0"/>
    <x v="0"/>
    <x v="0"/>
    <x v="0"/>
  </r>
  <r>
    <s v="b'16b03Ta.wav'"/>
    <n v="8.2410419493774908E-3"/>
    <n v="0.76903442762124896"/>
    <n v="0.21061869839258601"/>
    <n v="5.7421178671314601E-3"/>
    <n v="6.3637141696554402E-3"/>
    <s v="16"/>
    <s v="b03"/>
    <s v="T"/>
    <x v="0"/>
    <x v="0"/>
    <x v="0"/>
    <x v="0"/>
    <x v="0"/>
    <x v="0"/>
  </r>
  <r>
    <s v="b'16b10Td.wav'"/>
    <n v="3.5489693012305499E-5"/>
    <n v="0.63028666419160595"/>
    <n v="0.36909177770166901"/>
    <n v="4.0884521076914402E-4"/>
    <n v="1.77223202942661E-4"/>
    <s v="16"/>
    <s v="b10"/>
    <s v="T"/>
    <x v="0"/>
    <x v="0"/>
    <x v="0"/>
    <x v="0"/>
    <x v="0"/>
    <x v="0"/>
  </r>
  <r>
    <s v="b'03a01Fa.wav'"/>
    <n v="0.78419021076403095"/>
    <n v="1.13088847248773E-2"/>
    <n v="9.2948471912089204E-3"/>
    <n v="0.19102397688084299"/>
    <n v="4.1820804390388603E-3"/>
    <s v="03"/>
    <s v="a01"/>
    <s v="F"/>
    <x v="4"/>
    <x v="1"/>
    <x v="1"/>
    <x v="0"/>
    <x v="0"/>
    <x v="0"/>
  </r>
  <r>
    <s v="b'03a02Fc.wav'"/>
    <n v="0.88174684599425102"/>
    <n v="2.7397456831553101E-3"/>
    <n v="1.4335962001481299E-3"/>
    <n v="0.110747566938373"/>
    <n v="3.33224518407096E-3"/>
    <s v="03"/>
    <s v="a02"/>
    <s v="F"/>
    <x v="4"/>
    <x v="1"/>
    <x v="1"/>
    <x v="0"/>
    <x v="0"/>
    <x v="0"/>
  </r>
  <r>
    <s v="b'03a04Fd.wav'"/>
    <n v="0.811633507562315"/>
    <n v="0.12994989400983301"/>
    <n v="6.2832887340695098E-4"/>
    <n v="5.2251315126829498E-2"/>
    <n v="5.5369544276143001E-3"/>
    <s v="03"/>
    <s v="a04"/>
    <s v="F"/>
    <x v="4"/>
    <x v="1"/>
    <x v="1"/>
    <x v="0"/>
    <x v="0"/>
    <x v="0"/>
  </r>
  <r>
    <s v="b'03a05Fc.wav'"/>
    <n v="0.76073492503006002"/>
    <n v="6.6522909739595197E-3"/>
    <n v="2.1342068581673198E-3"/>
    <n v="0.13992013221678101"/>
    <n v="9.0558444921031198E-2"/>
    <s v="03"/>
    <s v="a05"/>
    <s v="F"/>
    <x v="4"/>
    <x v="1"/>
    <x v="1"/>
    <x v="0"/>
    <x v="0"/>
    <x v="0"/>
  </r>
  <r>
    <s v="b'03a07Fa.wav'"/>
    <n v="0.70483753860684994"/>
    <n v="8.9478136115584608E-3"/>
    <n v="1.4410590220282699E-2"/>
    <n v="4.8069285656951698E-2"/>
    <n v="0.22373477190435601"/>
    <s v="03"/>
    <s v="a07"/>
    <s v="F"/>
    <x v="4"/>
    <x v="1"/>
    <x v="1"/>
    <x v="0"/>
    <x v="0"/>
    <x v="0"/>
  </r>
  <r>
    <s v="b'03a07Fb.wav'"/>
    <n v="0.66006375454716604"/>
    <n v="1.1224695262093401E-2"/>
    <n v="1.38744466389267E-2"/>
    <n v="8.2160000953596796E-2"/>
    <n v="0.232677102598216"/>
    <s v="03"/>
    <s v="a07"/>
    <s v="F"/>
    <x v="4"/>
    <x v="1"/>
    <x v="1"/>
    <x v="0"/>
    <x v="0"/>
    <x v="0"/>
  </r>
  <r>
    <s v="b'03b09Wa.wav'"/>
    <n v="0.74726018771834202"/>
    <n v="2.4612587886600399E-4"/>
    <n v="4.0544885447174101E-4"/>
    <n v="0.25200857191727599"/>
    <n v="7.9665631043191406E-5"/>
    <s v="03"/>
    <s v="b09"/>
    <s v="W"/>
    <x v="5"/>
    <x v="1"/>
    <x v="1"/>
    <x v="0"/>
    <x v="0"/>
    <x v="0"/>
  </r>
  <r>
    <s v="b'08a01Fd.wav'"/>
    <n v="0.83712520251849198"/>
    <n v="2.2397253335270199E-3"/>
    <n v="2.5734029611668902E-2"/>
    <n v="4.2114826375140801E-2"/>
    <n v="9.2786216161170595E-2"/>
    <s v="08"/>
    <s v="a01"/>
    <s v="F"/>
    <x v="4"/>
    <x v="1"/>
    <x v="1"/>
    <x v="0"/>
    <x v="0"/>
    <x v="0"/>
  </r>
  <r>
    <s v="b'08a01Wa.wav'"/>
    <n v="0.610481188379148"/>
    <n v="1.3115169463007799E-4"/>
    <n v="6.6677293561659301E-5"/>
    <n v="0.38931802416016098"/>
    <n v="2.9584724978017E-6"/>
    <s v="08"/>
    <s v="a01"/>
    <s v="W"/>
    <x v="5"/>
    <x v="1"/>
    <x v="1"/>
    <x v="0"/>
    <x v="0"/>
    <x v="0"/>
  </r>
  <r>
    <s v="b'08a02Fe.wav'"/>
    <n v="0.86637815403623297"/>
    <n v="8.1732015157918707E-3"/>
    <n v="3.0586225474453599E-3"/>
    <n v="7.8311923170789999E-2"/>
    <n v="4.4078098729739799E-2"/>
    <s v="08"/>
    <s v="a02"/>
    <s v="F"/>
    <x v="4"/>
    <x v="1"/>
    <x v="1"/>
    <x v="0"/>
    <x v="0"/>
    <x v="0"/>
  </r>
  <r>
    <s v="b'08a04Ff.wav'"/>
    <n v="0.85765665243493605"/>
    <n v="4.4622910743946998E-3"/>
    <n v="4.13880151168785E-4"/>
    <n v="0.13050973784359499"/>
    <n v="6.9574384959053296E-3"/>
    <s v="08"/>
    <s v="a04"/>
    <s v="F"/>
    <x v="4"/>
    <x v="1"/>
    <x v="1"/>
    <x v="0"/>
    <x v="0"/>
    <x v="0"/>
  </r>
  <r>
    <s v="b'08a05Fe.wav'"/>
    <n v="0.74386326021749305"/>
    <n v="1.7206512289750699E-3"/>
    <n v="2.3090953136907E-2"/>
    <n v="5.1485240862560899E-2"/>
    <n v="0.17983989455406299"/>
    <s v="08"/>
    <s v="a05"/>
    <s v="F"/>
    <x v="4"/>
    <x v="1"/>
    <x v="1"/>
    <x v="0"/>
    <x v="0"/>
    <x v="0"/>
  </r>
  <r>
    <s v="b'08a05Lc.wav'"/>
    <n v="0.76483911244059199"/>
    <n v="1.15074660892595E-2"/>
    <n v="3.5141072126698897E-2"/>
    <n v="4.3563811532518197E-2"/>
    <n v="0.14494853781093001"/>
    <s v="08"/>
    <s v="a05"/>
    <s v="L"/>
    <x v="1"/>
    <x v="1"/>
    <x v="1"/>
    <x v="0"/>
    <x v="0"/>
    <x v="0"/>
  </r>
  <r>
    <s v="b'08a07Fd.wav'"/>
    <n v="0.88410843015761398"/>
    <n v="6.32328741499656E-3"/>
    <n v="4.3289233055129298E-4"/>
    <n v="6.1638911797632402E-2"/>
    <n v="4.74964782992051E-2"/>
    <s v="08"/>
    <s v="a07"/>
    <s v="F"/>
    <x v="4"/>
    <x v="1"/>
    <x v="1"/>
    <x v="0"/>
    <x v="0"/>
    <x v="0"/>
  </r>
  <r>
    <s v="b'08a07La.wav'"/>
    <n v="0.86181803744738905"/>
    <n v="9.8920538907605299E-2"/>
    <n v="2.2136941884910101E-3"/>
    <n v="3.6947310164641201E-2"/>
    <n v="1.00419291872822E-4"/>
    <s v="08"/>
    <s v="a07"/>
    <s v="L"/>
    <x v="1"/>
    <x v="1"/>
    <x v="1"/>
    <x v="0"/>
    <x v="0"/>
    <x v="0"/>
  </r>
  <r>
    <s v="b'08a07Na.wav'"/>
    <n v="0.56160004290120102"/>
    <n v="1.4595731438514699E-2"/>
    <n v="0.209091307026678"/>
    <n v="0.16965752910100501"/>
    <n v="4.5055389532599702E-2"/>
    <s v="08"/>
    <s v="a07"/>
    <s v="N"/>
    <x v="2"/>
    <x v="1"/>
    <x v="1"/>
    <x v="0"/>
    <x v="0"/>
    <x v="0"/>
  </r>
  <r>
    <s v="b'08a07Wc.wav'"/>
    <n v="0.52483076167334997"/>
    <n v="1.3966522292098999E-4"/>
    <n v="1.3872456254318399E-5"/>
    <n v="0.47500861304574898"/>
    <n v="7.0876017242601997E-6"/>
    <s v="08"/>
    <s v="a07"/>
    <s v="W"/>
    <x v="5"/>
    <x v="1"/>
    <x v="1"/>
    <x v="0"/>
    <x v="0"/>
    <x v="0"/>
  </r>
  <r>
    <s v="b'08b01Fd.wav'"/>
    <n v="0.55855093917390197"/>
    <n v="3.50067825755518E-3"/>
    <n v="7.52149443725008E-3"/>
    <n v="2.7746761299215099E-2"/>
    <n v="0.40268012683207699"/>
    <s v="08"/>
    <s v="b01"/>
    <s v="F"/>
    <x v="4"/>
    <x v="1"/>
    <x v="1"/>
    <x v="0"/>
    <x v="0"/>
    <x v="0"/>
  </r>
  <r>
    <s v="b'08b01Fe.wav'"/>
    <n v="0.63997523618346197"/>
    <n v="5.68182690252674E-3"/>
    <n v="4.02801457312741E-3"/>
    <n v="1.7218292054406899E-2"/>
    <n v="0.33309663028647601"/>
    <s v="08"/>
    <s v="b01"/>
    <s v="F"/>
    <x v="4"/>
    <x v="1"/>
    <x v="1"/>
    <x v="0"/>
    <x v="0"/>
    <x v="0"/>
  </r>
  <r>
    <s v="b'08b01Wa.wav'"/>
    <n v="0.66339134809010603"/>
    <n v="1.30161374773999E-3"/>
    <n v="3.3100937994230402E-5"/>
    <n v="0.33475992310055902"/>
    <n v="5.1401412360015998E-4"/>
    <s v="08"/>
    <s v="b01"/>
    <s v="W"/>
    <x v="5"/>
    <x v="1"/>
    <x v="1"/>
    <x v="0"/>
    <x v="0"/>
    <x v="0"/>
  </r>
  <r>
    <s v="b'08b02Ff.wav'"/>
    <n v="0.89162797272082295"/>
    <n v="5.89804902844864E-3"/>
    <n v="2.77608666462976E-4"/>
    <n v="7.2681999925174406E-2"/>
    <n v="2.9514369659090801E-2"/>
    <s v="08"/>
    <s v="b02"/>
    <s v="F"/>
    <x v="4"/>
    <x v="1"/>
    <x v="1"/>
    <x v="0"/>
    <x v="0"/>
    <x v="0"/>
  </r>
  <r>
    <s v="b'08b03Fe.wav'"/>
    <n v="0.727495441833795"/>
    <n v="3.2585806862670002E-4"/>
    <n v="1.2689955552458199E-4"/>
    <n v="0.27196253762178302"/>
    <n v="8.9262920269691899E-5"/>
    <s v="08"/>
    <s v="b03"/>
    <s v="F"/>
    <x v="4"/>
    <x v="1"/>
    <x v="1"/>
    <x v="0"/>
    <x v="0"/>
    <x v="0"/>
  </r>
  <r>
    <s v="b'08b03Lc.wav'"/>
    <n v="0.60959451418255495"/>
    <n v="0.325257191134737"/>
    <n v="3.78710805236563E-2"/>
    <n v="1.64323828112511E-2"/>
    <n v="1.08448313478E-2"/>
    <s v="08"/>
    <s v="b03"/>
    <s v="L"/>
    <x v="1"/>
    <x v="1"/>
    <x v="1"/>
    <x v="0"/>
    <x v="0"/>
    <x v="0"/>
  </r>
  <r>
    <s v="b'08b03Wd.wav'"/>
    <n v="0.53988375960781398"/>
    <n v="1.2931246493775E-4"/>
    <n v="1.8504001692433199E-5"/>
    <n v="0.45996208902526398"/>
    <n v="6.3349002909170598E-6"/>
    <s v="08"/>
    <s v="b03"/>
    <s v="W"/>
    <x v="5"/>
    <x v="1"/>
    <x v="1"/>
    <x v="0"/>
    <x v="0"/>
    <x v="0"/>
  </r>
  <r>
    <s v="b'08b09Fd.wav'"/>
    <n v="0.86661776711037397"/>
    <n v="4.3018335989435802E-3"/>
    <n v="3.0825732680324E-3"/>
    <n v="4.2846885968273601E-2"/>
    <n v="8.3150940054375899E-2"/>
    <s v="08"/>
    <s v="b09"/>
    <s v="F"/>
    <x v="4"/>
    <x v="1"/>
    <x v="1"/>
    <x v="0"/>
    <x v="0"/>
    <x v="0"/>
  </r>
  <r>
    <s v="b'08b09Lc.wav'"/>
    <n v="0.49163048292814099"/>
    <n v="0.4702607642828"/>
    <n v="2.0449006959403999E-2"/>
    <n v="8.3974135421476404E-3"/>
    <n v="9.2623322875054603E-3"/>
    <s v="08"/>
    <s v="b09"/>
    <s v="L"/>
    <x v="1"/>
    <x v="1"/>
    <x v="1"/>
    <x v="0"/>
    <x v="0"/>
    <x v="0"/>
  </r>
  <r>
    <s v="b'08b09Wa.wav'"/>
    <n v="0.86753464210823905"/>
    <n v="3.1309863979654298E-3"/>
    <n v="1.2059150831661199E-3"/>
    <n v="9.3866403025072306E-2"/>
    <n v="3.42620533855564E-2"/>
    <s v="08"/>
    <s v="b09"/>
    <s v="W"/>
    <x v="5"/>
    <x v="1"/>
    <x v="1"/>
    <x v="0"/>
    <x v="0"/>
    <x v="0"/>
  </r>
  <r>
    <s v="b'08b09Wc.wav'"/>
    <n v="0.68657338117808897"/>
    <n v="5.3740345692977396E-4"/>
    <n v="5.1350426331585298E-4"/>
    <n v="0.31215677174924999"/>
    <n v="2.1893935241430799E-4"/>
    <s v="08"/>
    <s v="b09"/>
    <s v="W"/>
    <x v="5"/>
    <x v="1"/>
    <x v="1"/>
    <x v="0"/>
    <x v="0"/>
    <x v="0"/>
  </r>
  <r>
    <s v="b'08b10Fd.wav'"/>
    <n v="0.878682752566319"/>
    <n v="5.9452909429391597E-3"/>
    <n v="4.1779289866628798E-4"/>
    <n v="6.9923671204879606E-2"/>
    <n v="4.5030492387195697E-2"/>
    <s v="08"/>
    <s v="b10"/>
    <s v="F"/>
    <x v="4"/>
    <x v="1"/>
    <x v="1"/>
    <x v="0"/>
    <x v="0"/>
    <x v="0"/>
  </r>
  <r>
    <s v="b'09a01Ea.wav'"/>
    <n v="0.53023078945801605"/>
    <n v="4.4377734944881196E-3"/>
    <n v="0.13468798328426301"/>
    <n v="2.1112307868523299E-2"/>
    <n v="0.30953114589470898"/>
    <s v="09"/>
    <s v="a01"/>
    <s v="E"/>
    <x v="3"/>
    <x v="1"/>
    <x v="1"/>
    <x v="0"/>
    <x v="0"/>
    <x v="0"/>
  </r>
  <r>
    <s v="b'09a01Fa.wav'"/>
    <n v="0.73391059459969299"/>
    <n v="1.8667301604735999E-4"/>
    <n v="3.2653842502779199E-6"/>
    <n v="0.26589916468941299"/>
    <n v="3.0231059575794001E-7"/>
    <s v="09"/>
    <s v="a01"/>
    <s v="F"/>
    <x v="4"/>
    <x v="1"/>
    <x v="1"/>
    <x v="0"/>
    <x v="0"/>
    <x v="0"/>
  </r>
  <r>
    <s v="b'09a02Ea.wav'"/>
    <n v="0.92042283413751302"/>
    <n v="5.4924991007442199E-3"/>
    <n v="4.6151825397285498E-3"/>
    <n v="2.0161068805868002E-2"/>
    <n v="4.93084154161458E-2"/>
    <s v="09"/>
    <s v="a02"/>
    <s v="E"/>
    <x v="3"/>
    <x v="1"/>
    <x v="1"/>
    <x v="0"/>
    <x v="0"/>
    <x v="0"/>
  </r>
  <r>
    <s v="b'09a02Eb.wav'"/>
    <n v="0.72070593252662796"/>
    <n v="3.2852739228083098E-3"/>
    <n v="5.2028396747358699E-4"/>
    <n v="0.26184782368857101"/>
    <n v="1.36406858945173E-2"/>
    <s v="09"/>
    <s v="a02"/>
    <s v="E"/>
    <x v="3"/>
    <x v="1"/>
    <x v="1"/>
    <x v="0"/>
    <x v="0"/>
    <x v="0"/>
  </r>
  <r>
    <s v="b'09a04Wa.wav'"/>
    <n v="0.56598722388554201"/>
    <n v="2.0870592894143901E-3"/>
    <n v="1.4529400459466399E-3"/>
    <n v="0.42485714429072702"/>
    <n v="5.6156324883683698E-3"/>
    <s v="09"/>
    <s v="a04"/>
    <s v="W"/>
    <x v="5"/>
    <x v="1"/>
    <x v="1"/>
    <x v="0"/>
    <x v="0"/>
    <x v="0"/>
  </r>
  <r>
    <s v="b'09a05Wb.wav'"/>
    <n v="0.63564546694897095"/>
    <n v="7.6543534477598496E-4"/>
    <n v="1.33454244728615E-4"/>
    <n v="0.36280815533634803"/>
    <n v="6.4748812517523703E-4"/>
    <s v="09"/>
    <s v="a05"/>
    <s v="W"/>
    <x v="5"/>
    <x v="1"/>
    <x v="1"/>
    <x v="0"/>
    <x v="0"/>
    <x v="0"/>
  </r>
  <r>
    <s v="b'09a05Wc.wav'"/>
    <n v="0.50508579530861997"/>
    <n v="1.3184922876683901E-4"/>
    <n v="3.4113272755325199E-5"/>
    <n v="0.49473761806391697"/>
    <n v="1.06241259404912E-5"/>
    <s v="09"/>
    <s v="a05"/>
    <s v="W"/>
    <x v="5"/>
    <x v="1"/>
    <x v="1"/>
    <x v="0"/>
    <x v="0"/>
    <x v="0"/>
  </r>
  <r>
    <s v="b'09b01Ea.wav'"/>
    <n v="0.89410573169142704"/>
    <n v="2.6241348552774901E-3"/>
    <n v="8.33302831388961E-4"/>
    <n v="9.2157118770849894E-2"/>
    <n v="1.02797118510557E-2"/>
    <s v="09"/>
    <s v="b01"/>
    <s v="E"/>
    <x v="3"/>
    <x v="1"/>
    <x v="1"/>
    <x v="0"/>
    <x v="0"/>
    <x v="0"/>
  </r>
  <r>
    <s v="b'09b03Fa.wav'"/>
    <n v="0.73722391907981599"/>
    <n v="4.7135867033354698E-4"/>
    <n v="9.5308731163891002E-4"/>
    <n v="0.26008790557418698"/>
    <n v="1.2637293640245101E-3"/>
    <s v="09"/>
    <s v="b03"/>
    <s v="F"/>
    <x v="4"/>
    <x v="1"/>
    <x v="1"/>
    <x v="0"/>
    <x v="0"/>
    <x v="0"/>
  </r>
  <r>
    <s v="b'09b03Fd.wav'"/>
    <n v="0.80070866567932297"/>
    <n v="6.0602303277262795E-4"/>
    <n v="3.7810547942252002E-4"/>
    <n v="0.197847708530213"/>
    <n v="4.5949727826856602E-4"/>
    <s v="09"/>
    <s v="b03"/>
    <s v="F"/>
    <x v="4"/>
    <x v="1"/>
    <x v="1"/>
    <x v="0"/>
    <x v="0"/>
    <x v="0"/>
  </r>
  <r>
    <s v="b'10a02Fa.wav'"/>
    <n v="0.82986163551328496"/>
    <n v="1.1480771789332E-3"/>
    <n v="1.2708424274560499E-4"/>
    <n v="0.16816426791686001"/>
    <n v="6.9893514817531005E-4"/>
    <s v="10"/>
    <s v="a02"/>
    <s v="F"/>
    <x v="4"/>
    <x v="1"/>
    <x v="1"/>
    <x v="0"/>
    <x v="0"/>
    <x v="0"/>
  </r>
  <r>
    <s v="b'10a04Fd.wav'"/>
    <n v="0.86093746664408399"/>
    <n v="8.0470098044235305E-4"/>
    <n v="6.22904593304733E-4"/>
    <n v="0.13689328074941701"/>
    <n v="7.4164703275028101E-4"/>
    <s v="10"/>
    <s v="a04"/>
    <s v="F"/>
    <x v="4"/>
    <x v="1"/>
    <x v="1"/>
    <x v="0"/>
    <x v="0"/>
    <x v="0"/>
  </r>
  <r>
    <s v="b'10a05Aa.wav'"/>
    <n v="0.50441690293685904"/>
    <n v="2.55702456591924E-3"/>
    <n v="1.52301559420603E-2"/>
    <n v="2.24040584848147E-2"/>
    <n v="0.45539185807034599"/>
    <s v="10"/>
    <s v="a05"/>
    <s v="A"/>
    <x v="6"/>
    <x v="1"/>
    <x v="1"/>
    <x v="0"/>
    <x v="0"/>
    <x v="0"/>
  </r>
  <r>
    <s v="b'10a05Wb.wav'"/>
    <n v="0.57545021065134006"/>
    <n v="2.2009137811953799E-4"/>
    <n v="5.2297766493560797E-6"/>
    <n v="0.42432243377148099"/>
    <n v="2.0344224092663599E-6"/>
    <s v="10"/>
    <s v="a05"/>
    <s v="W"/>
    <x v="5"/>
    <x v="1"/>
    <x v="1"/>
    <x v="0"/>
    <x v="0"/>
    <x v="0"/>
  </r>
  <r>
    <s v="b'10b01Fa.wav'"/>
    <n v="0.64173904693877404"/>
    <n v="2.0615009813367102E-3"/>
    <n v="2.5045166291799301E-2"/>
    <n v="0.14435021291554401"/>
    <n v="0.186804072872544"/>
    <s v="10"/>
    <s v="b01"/>
    <s v="F"/>
    <x v="4"/>
    <x v="1"/>
    <x v="1"/>
    <x v="0"/>
    <x v="0"/>
    <x v="0"/>
  </r>
  <r>
    <s v="b'10b10Fc.wav'"/>
    <n v="0.71152405966628995"/>
    <n v="3.32402836251924E-3"/>
    <n v="7.3218546658166597E-3"/>
    <n v="0.116099184110843"/>
    <n v="0.16173087319453"/>
    <s v="10"/>
    <s v="b10"/>
    <s v="F"/>
    <x v="4"/>
    <x v="1"/>
    <x v="1"/>
    <x v="0"/>
    <x v="0"/>
    <x v="0"/>
  </r>
  <r>
    <s v="b'10b10Wa.wav'"/>
    <n v="0.59810907419996195"/>
    <n v="7.5088051224606901E-4"/>
    <n v="1.4042853753200701E-3"/>
    <n v="0.39956023194344698"/>
    <n v="1.75527969023733E-4"/>
    <s v="10"/>
    <s v="b10"/>
    <s v="W"/>
    <x v="5"/>
    <x v="1"/>
    <x v="1"/>
    <x v="0"/>
    <x v="0"/>
    <x v="0"/>
  </r>
  <r>
    <s v="b'11a02Ec.wav'"/>
    <n v="0.51448320599977604"/>
    <n v="0.109908957858509"/>
    <n v="0.13092497196123201"/>
    <n v="0.19803090712165"/>
    <n v="4.6651957058831399E-2"/>
    <s v="11"/>
    <s v="a02"/>
    <s v="E"/>
    <x v="3"/>
    <x v="1"/>
    <x v="1"/>
    <x v="0"/>
    <x v="0"/>
    <x v="0"/>
  </r>
  <r>
    <s v="b'11a02Fb.wav'"/>
    <n v="0.85184128440348506"/>
    <n v="5.30344048423199E-3"/>
    <n v="1.60754176862599E-3"/>
    <n v="4.4404112548458601E-2"/>
    <n v="9.6843620795198093E-2"/>
    <s v="11"/>
    <s v="a02"/>
    <s v="F"/>
    <x v="4"/>
    <x v="1"/>
    <x v="1"/>
    <x v="0"/>
    <x v="0"/>
    <x v="0"/>
  </r>
  <r>
    <s v="b'11a04Fd.wav'"/>
    <n v="0.673838138296879"/>
    <n v="1.7978768767836498E-2"/>
    <n v="5.2379911735004397E-3"/>
    <n v="9.6499719207381998E-2"/>
    <n v="0.20644538255440101"/>
    <s v="11"/>
    <s v="a04"/>
    <s v="F"/>
    <x v="4"/>
    <x v="1"/>
    <x v="1"/>
    <x v="0"/>
    <x v="0"/>
    <x v="0"/>
  </r>
  <r>
    <s v="b'11a05Fb.wav'"/>
    <n v="0.58185576500290004"/>
    <n v="4.45911746129908E-3"/>
    <n v="5.3478354979974302E-3"/>
    <n v="2.41438548867914E-2"/>
    <n v="0.38419342715101101"/>
    <s v="11"/>
    <s v="a05"/>
    <s v="F"/>
    <x v="4"/>
    <x v="1"/>
    <x v="1"/>
    <x v="0"/>
    <x v="0"/>
    <x v="0"/>
  </r>
  <r>
    <s v="b'11a05Fc.wav'"/>
    <n v="0.83840970437195494"/>
    <n v="2.2234897480095301E-3"/>
    <n v="1.40640580426541E-3"/>
    <n v="0.136059868698477"/>
    <n v="2.19005313772925E-2"/>
    <s v="11"/>
    <s v="a05"/>
    <s v="F"/>
    <x v="4"/>
    <x v="1"/>
    <x v="1"/>
    <x v="0"/>
    <x v="0"/>
    <x v="0"/>
  </r>
  <r>
    <s v="b'11b02Fd.wav'"/>
    <n v="0.85531467597611199"/>
    <n v="1.86913115724586E-3"/>
    <n v="2.3301410511211901E-2"/>
    <n v="4.3238190868594401E-2"/>
    <n v="7.6276591486835299E-2"/>
    <s v="11"/>
    <s v="b02"/>
    <s v="F"/>
    <x v="4"/>
    <x v="1"/>
    <x v="1"/>
    <x v="0"/>
    <x v="0"/>
    <x v="0"/>
  </r>
  <r>
    <s v="b'11b03Fc.wav'"/>
    <n v="0.73168777279609898"/>
    <n v="6.7062320375012099E-3"/>
    <n v="3.6711644840050801E-3"/>
    <n v="1.00573194283325E-2"/>
    <n v="0.24787751125406199"/>
    <s v="11"/>
    <s v="b03"/>
    <s v="F"/>
    <x v="4"/>
    <x v="1"/>
    <x v="1"/>
    <x v="0"/>
    <x v="0"/>
    <x v="0"/>
  </r>
  <r>
    <s v="b'11b03Wa.wav'"/>
    <n v="0.90052462268199795"/>
    <n v="3.67185360956626E-3"/>
    <n v="1.1194356452208001E-5"/>
    <n v="9.5096769426817801E-2"/>
    <n v="6.9555992516526796E-4"/>
    <s v="11"/>
    <s v="b03"/>
    <s v="W"/>
    <x v="5"/>
    <x v="1"/>
    <x v="1"/>
    <x v="0"/>
    <x v="0"/>
    <x v="0"/>
  </r>
  <r>
    <s v="b'11b10Wa.wav'"/>
    <n v="0.66824100446713297"/>
    <n v="3.6787934385086699E-4"/>
    <n v="1.9501232418398599E-5"/>
    <n v="0.331349181787082"/>
    <n v="2.24331695145984E-5"/>
    <s v="11"/>
    <s v="b10"/>
    <s v="W"/>
    <x v="5"/>
    <x v="1"/>
    <x v="1"/>
    <x v="0"/>
    <x v="0"/>
    <x v="0"/>
  </r>
  <r>
    <s v="b'12a01Fb.wav'"/>
    <n v="0.85941243177847404"/>
    <n v="3.04016481427944E-3"/>
    <n v="2.9543806301375701E-2"/>
    <n v="4.5262611056243698E-2"/>
    <n v="6.2740986049626399E-2"/>
    <s v="12"/>
    <s v="a01"/>
    <s v="F"/>
    <x v="4"/>
    <x v="1"/>
    <x v="1"/>
    <x v="0"/>
    <x v="0"/>
    <x v="0"/>
  </r>
  <r>
    <s v="b'12b02Ea.wav'"/>
    <n v="0.58209207572839805"/>
    <n v="6.3878734670872704E-3"/>
    <n v="0.26696353636159798"/>
    <n v="4.7724966159819401E-2"/>
    <n v="9.6831548283096106E-2"/>
    <s v="12"/>
    <s v="b02"/>
    <s v="E"/>
    <x v="3"/>
    <x v="1"/>
    <x v="1"/>
    <x v="0"/>
    <x v="0"/>
    <x v="0"/>
  </r>
  <r>
    <s v="b'12b02Fb.wav'"/>
    <n v="0.66983282570499203"/>
    <n v="6.4086268668092803E-3"/>
    <n v="2.9844696543322401E-2"/>
    <n v="0.29262978027657"/>
    <n v="1.28407060830515E-3"/>
    <s v="12"/>
    <s v="b02"/>
    <s v="F"/>
    <x v="4"/>
    <x v="1"/>
    <x v="1"/>
    <x v="0"/>
    <x v="0"/>
    <x v="0"/>
  </r>
  <r>
    <s v="b'13a01Fd.wav'"/>
    <n v="0.61667253859625504"/>
    <n v="6.4554959634252696E-3"/>
    <n v="2.89493249803115E-3"/>
    <n v="1.40493212181881E-2"/>
    <n v="0.35992771172409999"/>
    <s v="13"/>
    <s v="a01"/>
    <s v="F"/>
    <x v="4"/>
    <x v="1"/>
    <x v="1"/>
    <x v="0"/>
    <x v="0"/>
    <x v="0"/>
  </r>
  <r>
    <s v="b'13a02Ec.wav'"/>
    <n v="0.76940734876612105"/>
    <n v="2.64598318964483E-3"/>
    <n v="1.7986719806481699E-2"/>
    <n v="2.6155176609449202E-2"/>
    <n v="0.183804771628302"/>
    <s v="13"/>
    <s v="a02"/>
    <s v="E"/>
    <x v="3"/>
    <x v="1"/>
    <x v="1"/>
    <x v="0"/>
    <x v="0"/>
    <x v="0"/>
  </r>
  <r>
    <s v="b'13a02Fa.wav'"/>
    <n v="0.71649182659089905"/>
    <n v="5.7700106204810397E-3"/>
    <n v="3.2785054686479799E-3"/>
    <n v="2.3990699137523899E-2"/>
    <n v="0.25046895818244702"/>
    <s v="13"/>
    <s v="a02"/>
    <s v="F"/>
    <x v="4"/>
    <x v="1"/>
    <x v="1"/>
    <x v="0"/>
    <x v="0"/>
    <x v="0"/>
  </r>
  <r>
    <s v="b'13a02Lc.wav'"/>
    <n v="0.68707119212993495"/>
    <n v="0.19155226645239301"/>
    <n v="1.06422914706416E-2"/>
    <n v="0.10915079668661699"/>
    <n v="1.5834532604118599E-3"/>
    <s v="13"/>
    <s v="a02"/>
    <s v="L"/>
    <x v="1"/>
    <x v="1"/>
    <x v="1"/>
    <x v="0"/>
    <x v="0"/>
    <x v="0"/>
  </r>
  <r>
    <s v="b'13a02Nc.wav'"/>
    <n v="0.39081359562371798"/>
    <n v="4.3291378655004299E-2"/>
    <n v="0.31214303178101499"/>
    <n v="0.106233646785899"/>
    <n v="0.14751834715436099"/>
    <s v="13"/>
    <s v="a02"/>
    <s v="N"/>
    <x v="2"/>
    <x v="1"/>
    <x v="1"/>
    <x v="0"/>
    <x v="0"/>
    <x v="0"/>
  </r>
  <r>
    <s v="b'13a04Fc.wav'"/>
    <n v="0.86468124200310603"/>
    <n v="2.2713061090374798E-3"/>
    <n v="5.0903106206441596E-4"/>
    <n v="0.122778746712779"/>
    <n v="9.7596741130123194E-3"/>
    <s v="13"/>
    <s v="a04"/>
    <s v="F"/>
    <x v="4"/>
    <x v="1"/>
    <x v="1"/>
    <x v="0"/>
    <x v="0"/>
    <x v="0"/>
  </r>
  <r>
    <s v="b'13a05Wa.wav'"/>
    <n v="0.863654067933326"/>
    <n v="2.3210936145337002E-3"/>
    <n v="7.7280702017904195E-4"/>
    <n v="0.118698546753807"/>
    <n v="1.45534846781528E-2"/>
    <s v="13"/>
    <s v="a05"/>
    <s v="W"/>
    <x v="5"/>
    <x v="1"/>
    <x v="1"/>
    <x v="0"/>
    <x v="0"/>
    <x v="0"/>
  </r>
  <r>
    <s v="b'13a05Wc.wav'"/>
    <n v="0.60323640737831896"/>
    <n v="4.77134618800875E-4"/>
    <n v="7.1371100081057406E-5"/>
    <n v="0.39598614216948502"/>
    <n v="2.2894473331341899E-4"/>
    <s v="13"/>
    <s v="a05"/>
    <s v="W"/>
    <x v="5"/>
    <x v="1"/>
    <x v="1"/>
    <x v="0"/>
    <x v="0"/>
    <x v="0"/>
  </r>
  <r>
    <s v="b'13a07Fd.wav'"/>
    <n v="0.89359453173731296"/>
    <n v="6.0726874346419797E-3"/>
    <n v="2.3593341068955901E-4"/>
    <n v="7.3102930129013602E-2"/>
    <n v="2.69939172883417E-2"/>
    <s v="13"/>
    <s v="a07"/>
    <s v="F"/>
    <x v="4"/>
    <x v="1"/>
    <x v="1"/>
    <x v="0"/>
    <x v="0"/>
    <x v="0"/>
  </r>
  <r>
    <s v="b'13a07Lb.wav'"/>
    <n v="0.724814426511871"/>
    <n v="0.24939035107124499"/>
    <n v="6.3369963554188299E-3"/>
    <n v="1.7638368419572999E-2"/>
    <n v="1.81985764189076E-3"/>
    <s v="13"/>
    <s v="a07"/>
    <s v="L"/>
    <x v="1"/>
    <x v="1"/>
    <x v="1"/>
    <x v="0"/>
    <x v="0"/>
    <x v="0"/>
  </r>
  <r>
    <s v="b'13a07Wb.wav'"/>
    <n v="0.75038499456483898"/>
    <n v="9.3101342308933295E-4"/>
    <n v="6.8869177258725595E-5"/>
    <n v="0.24807441715913101"/>
    <n v="5.4070567568124104E-4"/>
    <s v="13"/>
    <s v="a07"/>
    <s v="W"/>
    <x v="5"/>
    <x v="1"/>
    <x v="1"/>
    <x v="0"/>
    <x v="0"/>
    <x v="0"/>
  </r>
  <r>
    <s v="b'13b01Ec.wav'"/>
    <n v="0.94272262212057101"/>
    <n v="1.3686477505015901E-3"/>
    <n v="4.6486580072435998E-3"/>
    <n v="5.1101292835414702E-2"/>
    <n v="1.5877928626855899E-4"/>
    <s v="13"/>
    <s v="b01"/>
    <s v="E"/>
    <x v="3"/>
    <x v="1"/>
    <x v="1"/>
    <x v="0"/>
    <x v="0"/>
    <x v="0"/>
  </r>
  <r>
    <s v="b'13b01Fc.wav'"/>
    <n v="0.87027478348114795"/>
    <n v="6.6661606417884999E-3"/>
    <n v="5.5571287536911301E-4"/>
    <n v="5.8610647713641398E-2"/>
    <n v="6.3892695288052304E-2"/>
    <s v="13"/>
    <s v="b01"/>
    <s v="F"/>
    <x v="4"/>
    <x v="1"/>
    <x v="1"/>
    <x v="0"/>
    <x v="0"/>
    <x v="0"/>
  </r>
  <r>
    <s v="b'13b02Fb.wav'"/>
    <n v="0.84795044339691705"/>
    <n v="4.1762390465748603E-3"/>
    <n v="1.3907211655983199E-2"/>
    <n v="0.116837111000847"/>
    <n v="1.7128994899677001E-2"/>
    <s v="13"/>
    <s v="b02"/>
    <s v="F"/>
    <x v="4"/>
    <x v="1"/>
    <x v="1"/>
    <x v="0"/>
    <x v="0"/>
    <x v="0"/>
  </r>
  <r>
    <s v="b'13b03Fd.wav'"/>
    <n v="0.59452600170370895"/>
    <n v="5.0828628508786501E-3"/>
    <n v="3.5850519473268798E-3"/>
    <n v="2.48116026192928E-2"/>
    <n v="0.371994480878792"/>
    <s v="13"/>
    <s v="b03"/>
    <s v="F"/>
    <x v="4"/>
    <x v="1"/>
    <x v="1"/>
    <x v="0"/>
    <x v="0"/>
    <x v="0"/>
  </r>
  <r>
    <s v="b'13b09Ec.wav'"/>
    <n v="0.78160437376115899"/>
    <n v="4.5904218082696699E-3"/>
    <n v="3.5268075492675903E-2"/>
    <n v="0.177566317078516"/>
    <n v="9.70811859378188E-4"/>
    <s v="13"/>
    <s v="b09"/>
    <s v="E"/>
    <x v="3"/>
    <x v="1"/>
    <x v="1"/>
    <x v="0"/>
    <x v="0"/>
    <x v="0"/>
  </r>
  <r>
    <s v="b'13b09Fb.wav'"/>
    <n v="0.86105199243569197"/>
    <n v="1.58102830295791E-3"/>
    <n v="3.4492823960897002E-4"/>
    <n v="0.133508992570855"/>
    <n v="3.51305845088475E-3"/>
    <s v="13"/>
    <s v="b09"/>
    <s v="F"/>
    <x v="4"/>
    <x v="1"/>
    <x v="1"/>
    <x v="0"/>
    <x v="0"/>
    <x v="0"/>
  </r>
  <r>
    <s v="b'13b09Na.wav'"/>
    <n v="0.63474296189329404"/>
    <n v="1.1853716561745E-2"/>
    <n v="0.188408843754795"/>
    <n v="4.0882501767313499E-2"/>
    <n v="0.124111976022852"/>
    <s v="13"/>
    <s v="b09"/>
    <s v="N"/>
    <x v="2"/>
    <x v="1"/>
    <x v="1"/>
    <x v="0"/>
    <x v="0"/>
    <x v="0"/>
  </r>
  <r>
    <s v="b'13b09Wa.wav'"/>
    <n v="0.69725111968700304"/>
    <n v="7.5953397456302203E-4"/>
    <n v="1.57809059047938E-4"/>
    <n v="0.30093966150109203"/>
    <n v="8.91875778293314E-4"/>
    <s v="13"/>
    <s v="b09"/>
    <s v="W"/>
    <x v="5"/>
    <x v="1"/>
    <x v="1"/>
    <x v="0"/>
    <x v="0"/>
    <x v="0"/>
  </r>
  <r>
    <s v="b'13b10Ec.wav'"/>
    <n v="0.78352042431288804"/>
    <n v="9.5578192433878606E-3"/>
    <n v="5.0815200386550602E-2"/>
    <n v="0.100158000512042"/>
    <n v="5.5948555545131298E-2"/>
    <s v="13"/>
    <s v="b10"/>
    <s v="E"/>
    <x v="3"/>
    <x v="1"/>
    <x v="1"/>
    <x v="0"/>
    <x v="0"/>
    <x v="0"/>
  </r>
  <r>
    <s v="b'13b10Fa.wav'"/>
    <n v="0.87804027454603795"/>
    <n v="6.1189864600138099E-3"/>
    <n v="5.1992738656874804E-4"/>
    <n v="5.9257658775077597E-2"/>
    <n v="5.6063152832301698E-2"/>
    <s v="13"/>
    <s v="b10"/>
    <s v="F"/>
    <x v="4"/>
    <x v="1"/>
    <x v="1"/>
    <x v="0"/>
    <x v="0"/>
    <x v="0"/>
  </r>
  <r>
    <s v="b'13b10Wc.wav'"/>
    <n v="0.79165683833018397"/>
    <n v="1.54473093437719E-3"/>
    <n v="1.1558178339549201E-3"/>
    <n v="0.19937244078597799"/>
    <n v="6.2701721155048696E-3"/>
    <s v="13"/>
    <s v="b10"/>
    <s v="W"/>
    <x v="5"/>
    <x v="1"/>
    <x v="1"/>
    <x v="0"/>
    <x v="0"/>
    <x v="0"/>
  </r>
  <r>
    <s v="b'14a02Ea.wav'"/>
    <n v="0.585927148051268"/>
    <n v="1.1730632405082301E-2"/>
    <n v="7.8369040189289196E-2"/>
    <n v="0.29719492977524797"/>
    <n v="2.6778249579111599E-2"/>
    <s v="14"/>
    <s v="a02"/>
    <s v="E"/>
    <x v="3"/>
    <x v="1"/>
    <x v="1"/>
    <x v="0"/>
    <x v="0"/>
    <x v="0"/>
  </r>
  <r>
    <s v="b'14a02Fd.wav'"/>
    <n v="0.81379350822154295"/>
    <n v="1.9074149993368501E-3"/>
    <n v="3.29206274529716E-3"/>
    <n v="0.15409372701497001"/>
    <n v="2.6913287018851501E-2"/>
    <s v="14"/>
    <s v="a02"/>
    <s v="F"/>
    <x v="4"/>
    <x v="1"/>
    <x v="1"/>
    <x v="0"/>
    <x v="0"/>
    <x v="0"/>
  </r>
  <r>
    <s v="b'14a02Wa.wav'"/>
    <n v="0.56593285927197701"/>
    <n v="4.9594743701140704E-4"/>
    <n v="5.9634722694329997E-5"/>
    <n v="0.433454499588872"/>
    <n v="5.7058979444228299E-5"/>
    <s v="14"/>
    <s v="a02"/>
    <s v="W"/>
    <x v="5"/>
    <x v="1"/>
    <x v="1"/>
    <x v="0"/>
    <x v="0"/>
    <x v="0"/>
  </r>
  <r>
    <s v="b'14a04Wc.wav'"/>
    <n v="0.69199380892441198"/>
    <n v="3.0483314979043598E-4"/>
    <n v="1.38278895833163E-4"/>
    <n v="0.30749129953097698"/>
    <n v="7.1779498986626803E-5"/>
    <s v="14"/>
    <s v="a04"/>
    <s v="W"/>
    <x v="5"/>
    <x v="1"/>
    <x v="1"/>
    <x v="0"/>
    <x v="0"/>
    <x v="0"/>
  </r>
  <r>
    <s v="b'14a05Fb.wav'"/>
    <n v="0.585103672738856"/>
    <n v="1.3090830584577601E-4"/>
    <n v="4.5105453110199903E-5"/>
    <n v="0.41471090787529302"/>
    <n v="9.4056268941971593E-6"/>
    <s v="14"/>
    <s v="a05"/>
    <s v="F"/>
    <x v="4"/>
    <x v="1"/>
    <x v="1"/>
    <x v="0"/>
    <x v="0"/>
    <x v="0"/>
  </r>
  <r>
    <s v="b'14a07Eb.wav'"/>
    <n v="0.47981847160127999"/>
    <n v="8.6212206854632805E-3"/>
    <n v="6.9128061234085103E-2"/>
    <n v="1.12976832223635E-2"/>
    <n v="0.43113456325680599"/>
    <s v="14"/>
    <s v="a07"/>
    <s v="E"/>
    <x v="3"/>
    <x v="1"/>
    <x v="1"/>
    <x v="0"/>
    <x v="0"/>
    <x v="0"/>
  </r>
  <r>
    <s v="b'14a07Fd.wav'"/>
    <n v="0.81381730759779802"/>
    <n v="1.7629000357104001E-3"/>
    <n v="5.3803384914333201E-5"/>
    <n v="0.183240440606845"/>
    <n v="1.1255483747310299E-3"/>
    <s v="14"/>
    <s v="a07"/>
    <s v="F"/>
    <x v="4"/>
    <x v="1"/>
    <x v="1"/>
    <x v="0"/>
    <x v="0"/>
    <x v="0"/>
  </r>
  <r>
    <s v="b'14a07Lc.wav'"/>
    <n v="0.85811823163230005"/>
    <n v="1.2331007143779601E-2"/>
    <n v="2.0374004834389201E-2"/>
    <n v="4.7034898461633598E-2"/>
    <n v="6.2141857927896699E-2"/>
    <s v="14"/>
    <s v="a07"/>
    <s v="L"/>
    <x v="1"/>
    <x v="1"/>
    <x v="1"/>
    <x v="0"/>
    <x v="0"/>
    <x v="0"/>
  </r>
  <r>
    <s v="b'14a07Ld.wav'"/>
    <n v="0.79145155868342298"/>
    <n v="0.12879645772814199"/>
    <n v="8.7837123494149093E-3"/>
    <n v="6.9291214083955804E-2"/>
    <n v="1.6770571550628001E-3"/>
    <s v="14"/>
    <s v="a07"/>
    <s v="L"/>
    <x v="1"/>
    <x v="1"/>
    <x v="1"/>
    <x v="0"/>
    <x v="0"/>
    <x v="0"/>
  </r>
  <r>
    <s v="b'14a07Wc.wav'"/>
    <n v="0.80567819367881999"/>
    <n v="1.3787353753893E-3"/>
    <n v="1.9503626946359E-4"/>
    <n v="0.19028792098642699"/>
    <n v="2.4601136898985201E-3"/>
    <s v="14"/>
    <s v="a07"/>
    <s v="W"/>
    <x v="5"/>
    <x v="1"/>
    <x v="1"/>
    <x v="0"/>
    <x v="0"/>
    <x v="0"/>
  </r>
  <r>
    <s v="b'14b01Fa.wav'"/>
    <n v="0.91594315485879696"/>
    <n v="2.7000154871402401E-3"/>
    <n v="3.86885449211976E-4"/>
    <n v="7.3050682703820299E-2"/>
    <n v="7.9192615010303495E-3"/>
    <s v="14"/>
    <s v="b01"/>
    <s v="F"/>
    <x v="4"/>
    <x v="1"/>
    <x v="1"/>
    <x v="0"/>
    <x v="0"/>
    <x v="0"/>
  </r>
  <r>
    <s v="b'14b01Fc.wav'"/>
    <n v="0.86246542772819001"/>
    <n v="3.25097424191997E-3"/>
    <n v="1.21997113909703E-4"/>
    <n v="0.12841165800621701"/>
    <n v="5.7499429097624503E-3"/>
    <s v="14"/>
    <s v="b01"/>
    <s v="F"/>
    <x v="4"/>
    <x v="1"/>
    <x v="1"/>
    <x v="0"/>
    <x v="0"/>
    <x v="0"/>
  </r>
  <r>
    <s v="b'14b01Wc.wav'"/>
    <n v="0.47066501039803599"/>
    <n v="4.5249410013010801E-3"/>
    <n v="4.0219836920843801E-3"/>
    <n v="0.43117010498189701"/>
    <n v="8.9617959926680493E-2"/>
    <s v="14"/>
    <s v="b01"/>
    <s v="W"/>
    <x v="5"/>
    <x v="1"/>
    <x v="1"/>
    <x v="0"/>
    <x v="0"/>
    <x v="0"/>
  </r>
  <r>
    <s v="b'14b02Fb.wav'"/>
    <n v="0.82993759235610898"/>
    <n v="2.18079750788778E-3"/>
    <n v="7.0045063003734101E-4"/>
    <n v="0.151495022705359"/>
    <n v="1.5686136800605901E-2"/>
    <s v="14"/>
    <s v="b02"/>
    <s v="F"/>
    <x v="4"/>
    <x v="1"/>
    <x v="1"/>
    <x v="0"/>
    <x v="0"/>
    <x v="0"/>
  </r>
  <r>
    <s v="b'14b02Wb.wav'"/>
    <n v="0.72035932775698697"/>
    <n v="9.8737207054988801E-4"/>
    <n v="6.4624891630669901E-4"/>
    <n v="0.275499454812758"/>
    <n v="2.50759644339789E-3"/>
    <s v="14"/>
    <s v="b02"/>
    <s v="W"/>
    <x v="5"/>
    <x v="1"/>
    <x v="1"/>
    <x v="0"/>
    <x v="0"/>
    <x v="0"/>
  </r>
  <r>
    <s v="b'14b09Fc.wav'"/>
    <n v="0.66981530843765702"/>
    <n v="1.3635607063825899E-4"/>
    <n v="3.0812313471113303E-4"/>
    <n v="0.329703721451784"/>
    <n v="3.6490905208415798E-5"/>
    <s v="14"/>
    <s v="b09"/>
    <s v="F"/>
    <x v="4"/>
    <x v="1"/>
    <x v="1"/>
    <x v="0"/>
    <x v="0"/>
    <x v="0"/>
  </r>
  <r>
    <s v="b'14b09Wc.wav'"/>
    <n v="0.88226495363507096"/>
    <n v="1.42787415772609E-3"/>
    <n v="8.1667031063224001E-4"/>
    <n v="0.113001729999666"/>
    <n v="2.48877189690456E-3"/>
    <s v="14"/>
    <s v="b09"/>
    <s v="W"/>
    <x v="5"/>
    <x v="1"/>
    <x v="1"/>
    <x v="0"/>
    <x v="0"/>
    <x v="0"/>
  </r>
  <r>
    <s v="b'14b10Eb.wav'"/>
    <n v="0.69466581167297103"/>
    <n v="5.1279586170789697E-3"/>
    <n v="0.10586880660992699"/>
    <n v="6.2898849957768899E-2"/>
    <n v="0.13143857314225199"/>
    <s v="14"/>
    <s v="b10"/>
    <s v="E"/>
    <x v="3"/>
    <x v="1"/>
    <x v="1"/>
    <x v="0"/>
    <x v="0"/>
    <x v="0"/>
  </r>
  <r>
    <s v="b'14b10Wc.wav'"/>
    <n v="0.77353738240858805"/>
    <n v="4.3383381833950402E-4"/>
    <n v="4.7559685594197399E-4"/>
    <n v="0.22514169405673601"/>
    <n v="4.1149286039312199E-4"/>
    <s v="14"/>
    <s v="b10"/>
    <s v="W"/>
    <x v="5"/>
    <x v="1"/>
    <x v="1"/>
    <x v="0"/>
    <x v="0"/>
    <x v="0"/>
  </r>
  <r>
    <s v="b'15a01Fb.wav'"/>
    <n v="0.88354278010330201"/>
    <n v="6.31960574122998E-3"/>
    <n v="6.0764994134132502E-4"/>
    <n v="5.3714737661333903E-2"/>
    <n v="5.5815226552792099E-2"/>
    <s v="15"/>
    <s v="a01"/>
    <s v="F"/>
    <x v="4"/>
    <x v="1"/>
    <x v="1"/>
    <x v="0"/>
    <x v="0"/>
    <x v="0"/>
  </r>
  <r>
    <s v="b'15a05Fb.wav'"/>
    <n v="0.89415745851250605"/>
    <n v="1.93916033428174E-3"/>
    <n v="1.1598916548880699E-3"/>
    <n v="9.0909458625983805E-2"/>
    <n v="1.18340308723396E-2"/>
    <s v="15"/>
    <s v="a05"/>
    <s v="F"/>
    <x v="4"/>
    <x v="1"/>
    <x v="1"/>
    <x v="0"/>
    <x v="0"/>
    <x v="0"/>
  </r>
  <r>
    <s v="b'15a07Fb.wav'"/>
    <n v="0.764242392159586"/>
    <n v="6.1244310359238397E-4"/>
    <n v="2.52507736944037E-5"/>
    <n v="0.23507670104612699"/>
    <n v="4.3212916999969399E-5"/>
    <s v="15"/>
    <s v="a07"/>
    <s v="F"/>
    <x v="4"/>
    <x v="1"/>
    <x v="1"/>
    <x v="0"/>
    <x v="0"/>
    <x v="0"/>
  </r>
  <r>
    <s v="b'15b02Aa.wav'"/>
    <n v="0.50187892009889701"/>
    <n v="5.2603198436318799E-3"/>
    <n v="1.1421230267635999E-2"/>
    <n v="0.14267225463404201"/>
    <n v="0.33876727515579202"/>
    <s v="15"/>
    <s v="b02"/>
    <s v="A"/>
    <x v="6"/>
    <x v="1"/>
    <x v="1"/>
    <x v="0"/>
    <x v="0"/>
    <x v="0"/>
  </r>
  <r>
    <s v="b'15b09Fa.wav'"/>
    <n v="0.73544669063815205"/>
    <n v="1.3750239438377601E-3"/>
    <n v="2.3224316190702899E-4"/>
    <n v="0.26254116552402301"/>
    <n v="4.04876732079743E-4"/>
    <s v="15"/>
    <s v="b09"/>
    <s v="F"/>
    <x v="4"/>
    <x v="1"/>
    <x v="1"/>
    <x v="0"/>
    <x v="0"/>
    <x v="0"/>
  </r>
  <r>
    <s v="b'16a01Fc.wav'"/>
    <n v="0.90593039703924205"/>
    <n v="1.4327304371996199E-3"/>
    <n v="9.6036016640540806E-5"/>
    <n v="9.2256648260856805E-2"/>
    <n v="2.8418824606038197E-4"/>
    <s v="16"/>
    <s v="a01"/>
    <s v="F"/>
    <x v="4"/>
    <x v="1"/>
    <x v="1"/>
    <x v="0"/>
    <x v="0"/>
    <x v="0"/>
  </r>
  <r>
    <s v="b'16a02Ea.wav'"/>
    <n v="0.80617138422172396"/>
    <n v="9.3841861758723005E-4"/>
    <n v="3.3038960467187701E-3"/>
    <n v="0.18888953138322701"/>
    <n v="6.9676973074265396E-4"/>
    <s v="16"/>
    <s v="a02"/>
    <s v="E"/>
    <x v="3"/>
    <x v="1"/>
    <x v="1"/>
    <x v="0"/>
    <x v="0"/>
    <x v="0"/>
  </r>
  <r>
    <s v="b'16a02Wb.wav'"/>
    <n v="0.54320291943296894"/>
    <n v="5.63500642691335E-5"/>
    <n v="2.5269923084363099E-5"/>
    <n v="0.45671511722676"/>
    <n v="3.43352916544782E-7"/>
    <s v="16"/>
    <s v="a02"/>
    <s v="W"/>
    <x v="5"/>
    <x v="1"/>
    <x v="1"/>
    <x v="0"/>
    <x v="0"/>
    <x v="0"/>
  </r>
  <r>
    <s v="b'16a04Ab.wav'"/>
    <n v="0.57699802447446102"/>
    <n v="5.2435154129905999E-3"/>
    <n v="4.0103967858965998E-3"/>
    <n v="2.73602829019188E-2"/>
    <n v="0.38638778042473199"/>
    <s v="16"/>
    <s v="a04"/>
    <s v="A"/>
    <x v="6"/>
    <x v="1"/>
    <x v="1"/>
    <x v="0"/>
    <x v="0"/>
    <x v="0"/>
  </r>
  <r>
    <s v="b'16a05Ea.wav'"/>
    <n v="0.53894607154361995"/>
    <n v="3.6284069589370802E-3"/>
    <n v="2.15101915314918E-2"/>
    <n v="0.434196785637192"/>
    <n v="1.7185443287580601E-3"/>
    <s v="16"/>
    <s v="a05"/>
    <s v="E"/>
    <x v="3"/>
    <x v="1"/>
    <x v="1"/>
    <x v="0"/>
    <x v="0"/>
    <x v="0"/>
  </r>
  <r>
    <s v="b'16a05Fc.wav'"/>
    <n v="0.85795314382791199"/>
    <n v="4.3324095906871799E-4"/>
    <n v="3.8923766511211302E-4"/>
    <n v="0.14113287739779501"/>
    <n v="9.1500150110879606E-5"/>
    <s v="16"/>
    <s v="a05"/>
    <s v="F"/>
    <x v="4"/>
    <x v="1"/>
    <x v="1"/>
    <x v="0"/>
    <x v="0"/>
    <x v="0"/>
  </r>
  <r>
    <s v="b'16a05Wc.wav'"/>
    <n v="0.835005485184796"/>
    <n v="7.6636278121851905E-4"/>
    <n v="5.3747440129404598E-4"/>
    <n v="0.163000487731643"/>
    <n v="6.9018990104720399E-4"/>
    <s v="16"/>
    <s v="a05"/>
    <s v="W"/>
    <x v="5"/>
    <x v="1"/>
    <x v="1"/>
    <x v="0"/>
    <x v="0"/>
    <x v="0"/>
  </r>
  <r>
    <s v="b'16a07Ea.wav'"/>
    <n v="0.62075541792262101"/>
    <n v="4.1236150214256397E-3"/>
    <n v="4.9812012670204402E-2"/>
    <n v="1.95108663178096E-2"/>
    <n v="0.30579808806793901"/>
    <s v="16"/>
    <s v="a07"/>
    <s v="E"/>
    <x v="3"/>
    <x v="1"/>
    <x v="1"/>
    <x v="0"/>
    <x v="0"/>
    <x v="0"/>
  </r>
  <r>
    <s v="b'16a07Fa.wav'"/>
    <n v="0.90352303263551503"/>
    <n v="1.9373854655482001E-3"/>
    <n v="9.6712682982086802E-3"/>
    <n v="4.96929444633488E-2"/>
    <n v="3.5175369137378502E-2"/>
    <s v="16"/>
    <s v="a07"/>
    <s v="F"/>
    <x v="4"/>
    <x v="1"/>
    <x v="1"/>
    <x v="0"/>
    <x v="0"/>
    <x v="0"/>
  </r>
  <r>
    <s v="b'16a07Fb.wav'"/>
    <n v="0.92500113861039801"/>
    <n v="8.2044116603954495E-4"/>
    <n v="1.14223228541501E-3"/>
    <n v="7.2290904888436494E-2"/>
    <n v="7.4528304971013099E-4"/>
    <s v="16"/>
    <s v="a07"/>
    <s v="F"/>
    <x v="4"/>
    <x v="1"/>
    <x v="1"/>
    <x v="0"/>
    <x v="0"/>
    <x v="0"/>
  </r>
  <r>
    <s v="b'16a07La.wav'"/>
    <n v="0.70575029020151103"/>
    <n v="4.2503190716581402E-3"/>
    <n v="1.46249704170413E-2"/>
    <n v="1.9598887937048701E-2"/>
    <n v="0.25577553237273998"/>
    <s v="16"/>
    <s v="a07"/>
    <s v="L"/>
    <x v="1"/>
    <x v="1"/>
    <x v="1"/>
    <x v="0"/>
    <x v="0"/>
    <x v="0"/>
  </r>
  <r>
    <s v="b'16b01Aa.wav'"/>
    <n v="0.406176097400963"/>
    <n v="4.8702111386806799E-3"/>
    <n v="8.4499952631335602E-3"/>
    <n v="0.27114937059202798"/>
    <n v="0.30935432560519299"/>
    <s v="16"/>
    <s v="b01"/>
    <s v="A"/>
    <x v="6"/>
    <x v="1"/>
    <x v="1"/>
    <x v="0"/>
    <x v="0"/>
    <x v="0"/>
  </r>
  <r>
    <s v="b'16b01Fa.wav'"/>
    <n v="0.93500292333607504"/>
    <n v="2.0138397619613702E-3"/>
    <n v="4.3592732030903504E-3"/>
    <n v="3.8394244090047797E-2"/>
    <n v="2.0229719608824699E-2"/>
    <s v="16"/>
    <s v="b01"/>
    <s v="F"/>
    <x v="4"/>
    <x v="1"/>
    <x v="1"/>
    <x v="0"/>
    <x v="0"/>
    <x v="0"/>
  </r>
  <r>
    <s v="b'16b02Fd.wav'"/>
    <n v="0.91101690604604801"/>
    <n v="2.9856241396599799E-3"/>
    <n v="9.6059952126948695E-3"/>
    <n v="2.5941137924879301E-2"/>
    <n v="5.0450336676717403E-2"/>
    <s v="16"/>
    <s v="b02"/>
    <s v="F"/>
    <x v="4"/>
    <x v="1"/>
    <x v="1"/>
    <x v="0"/>
    <x v="0"/>
    <x v="0"/>
  </r>
  <r>
    <s v="b'16b03Fa.wav'"/>
    <n v="0.75532731254337604"/>
    <n v="3.8008262785273E-4"/>
    <n v="4.3215297606855101E-4"/>
    <n v="0.24366302293543901"/>
    <n v="1.9742891726199E-4"/>
    <s v="16"/>
    <s v="b03"/>
    <s v="F"/>
    <x v="4"/>
    <x v="1"/>
    <x v="1"/>
    <x v="0"/>
    <x v="0"/>
    <x v="0"/>
  </r>
  <r>
    <s v="b'16b03Wb.wav'"/>
    <n v="0.66847425872766597"/>
    <n v="1.18970086963573E-4"/>
    <n v="1.60673647991748E-4"/>
    <n v="0.33123882866606402"/>
    <n v="7.2688713128316704E-6"/>
    <s v="16"/>
    <s v="b03"/>
    <s v="W"/>
    <x v="5"/>
    <x v="1"/>
    <x v="1"/>
    <x v="0"/>
    <x v="0"/>
    <x v="0"/>
  </r>
  <r>
    <s v="b'16b09Fb.wav'"/>
    <n v="0.89397914866700101"/>
    <n v="1.6235250584541699E-3"/>
    <n v="4.21279883854986E-3"/>
    <n v="8.5362066161808997E-2"/>
    <n v="1.4822461274185499E-2"/>
    <s v="16"/>
    <s v="b09"/>
    <s v="F"/>
    <x v="4"/>
    <x v="1"/>
    <x v="1"/>
    <x v="0"/>
    <x v="0"/>
    <x v="0"/>
  </r>
  <r>
    <s v="b'16b09Wb.wav'"/>
    <n v="0.63852577850647296"/>
    <n v="1.07045371612397E-4"/>
    <n v="1.34791837487656E-5"/>
    <n v="0.36135306661205502"/>
    <n v="6.3032610961816801E-7"/>
    <s v="16"/>
    <s v="b09"/>
    <s v="W"/>
    <x v="5"/>
    <x v="1"/>
    <x v="1"/>
    <x v="0"/>
    <x v="0"/>
    <x v="0"/>
  </r>
  <r>
    <s v="b'16b10Fb.wav'"/>
    <n v="0.840584502308237"/>
    <n v="2.0051529870715101E-3"/>
    <n v="1.3113027043809299E-2"/>
    <n v="7.5569674276246099E-2"/>
    <n v="6.8727643384635301E-2"/>
    <s v="16"/>
    <s v="b10"/>
    <s v="F"/>
    <x v="4"/>
    <x v="1"/>
    <x v="1"/>
    <x v="0"/>
    <x v="0"/>
    <x v="0"/>
  </r>
  <r>
    <s v="b'16b10Wb.wav'"/>
    <n v="0.53895187455666504"/>
    <n v="1.5009895261208401E-4"/>
    <n v="2.9382190969717502E-5"/>
    <n v="0.46086174546574898"/>
    <n v="6.8988340027367402E-6"/>
    <s v="16"/>
    <s v="b10"/>
    <s v="W"/>
    <x v="5"/>
    <x v="1"/>
    <x v="1"/>
    <x v="0"/>
    <x v="0"/>
    <x v="0"/>
  </r>
  <r>
    <s v="b'03a01Nc.wav'"/>
    <n v="6.02100737353008E-6"/>
    <n v="1.48883925191733E-4"/>
    <n v="0.98914541709829895"/>
    <n v="8.2511554401559096E-3"/>
    <n v="2.4485225289790002E-3"/>
    <s v="03"/>
    <s v="a01"/>
    <s v="N"/>
    <x v="2"/>
    <x v="0"/>
    <x v="1"/>
    <x v="1"/>
    <x v="0"/>
    <x v="0"/>
  </r>
  <r>
    <s v="b'03a01Wa.wav'"/>
    <n v="1.5620850434828199E-4"/>
    <n v="2.37324078877262E-6"/>
    <n v="2.2043278838185898E-6"/>
    <n v="0.99983921378349305"/>
    <n v="1.43485460401016E-10"/>
    <s v="03"/>
    <s v="a01"/>
    <s v="W"/>
    <x v="5"/>
    <x v="0"/>
    <x v="1"/>
    <x v="0"/>
    <x v="1"/>
    <x v="0"/>
  </r>
  <r>
    <s v="b'03a02Nc.wav'"/>
    <n v="4.3320381314239498E-7"/>
    <n v="6.2840414639701206E-2"/>
    <n v="0.93417570896362101"/>
    <n v="5.3927026677268695E-4"/>
    <n v="2.4441729260908699E-3"/>
    <s v="03"/>
    <s v="a02"/>
    <s v="N"/>
    <x v="2"/>
    <x v="0"/>
    <x v="1"/>
    <x v="1"/>
    <x v="0"/>
    <x v="0"/>
  </r>
  <r>
    <s v="b'03a02Wb.wav'"/>
    <n v="3.2578663544847099E-2"/>
    <n v="8.8112774029552298E-5"/>
    <n v="5.8712488540878299E-6"/>
    <n v="0.96732734180681501"/>
    <n v="1.0625453369514099E-8"/>
    <s v="03"/>
    <s v="a02"/>
    <s v="W"/>
    <x v="5"/>
    <x v="0"/>
    <x v="1"/>
    <x v="0"/>
    <x v="1"/>
    <x v="0"/>
  </r>
  <r>
    <s v="b'03a02Wc.wav'"/>
    <n v="4.8162461877898502E-3"/>
    <n v="8.2752630040982696E-7"/>
    <n v="1.6725037629564599E-9"/>
    <n v="0.99518292460143798"/>
    <n v="1.19679138455675E-11"/>
    <s v="03"/>
    <s v="a02"/>
    <s v="W"/>
    <x v="5"/>
    <x v="0"/>
    <x v="1"/>
    <x v="0"/>
    <x v="1"/>
    <x v="0"/>
  </r>
  <r>
    <s v="b'03a04Ad.wav'"/>
    <n v="2.2898611825738002E-2"/>
    <n v="2.0055100969640998E-3"/>
    <n v="2.23548805542493E-2"/>
    <n v="0.111390863290859"/>
    <n v="0.84135013423218796"/>
    <s v="03"/>
    <s v="a04"/>
    <s v="A"/>
    <x v="6"/>
    <x v="0"/>
    <x v="1"/>
    <x v="0"/>
    <x v="0"/>
    <x v="1"/>
  </r>
  <r>
    <s v="b'03a04Lc.wav'"/>
    <n v="6.9292286698173499E-14"/>
    <n v="0.24410938362134699"/>
    <n v="0.75589040425376497"/>
    <n v="6.1957901706494501E-8"/>
    <n v="1.5016691625955801E-7"/>
    <s v="03"/>
    <s v="a04"/>
    <s v="L"/>
    <x v="1"/>
    <x v="0"/>
    <x v="1"/>
    <x v="1"/>
    <x v="0"/>
    <x v="0"/>
  </r>
  <r>
    <s v="b'03a04Nc.wav'"/>
    <n v="6.4934400410521396E-3"/>
    <n v="6.5431188991860298E-4"/>
    <n v="0.98362293352575103"/>
    <n v="8.5676215449472393E-3"/>
    <n v="6.6169299833074605E-4"/>
    <s v="03"/>
    <s v="a04"/>
    <s v="N"/>
    <x v="2"/>
    <x v="0"/>
    <x v="1"/>
    <x v="1"/>
    <x v="0"/>
    <x v="0"/>
  </r>
  <r>
    <s v="b'03a04Wc.wav'"/>
    <n v="5.94570271415401E-3"/>
    <n v="9.5362643740556096E-6"/>
    <n v="2.6429180174635801E-7"/>
    <n v="0.99404449161642905"/>
    <n v="5.11324051918095E-9"/>
    <s v="03"/>
    <s v="a04"/>
    <s v="W"/>
    <x v="5"/>
    <x v="0"/>
    <x v="1"/>
    <x v="0"/>
    <x v="1"/>
    <x v="0"/>
  </r>
  <r>
    <s v="b'03a05Aa.wav'"/>
    <n v="0.23531781978039501"/>
    <n v="1.90999078326826E-3"/>
    <n v="1.2679564350033701E-2"/>
    <n v="7.1129873912611297E-3"/>
    <n v="0.74297963769504105"/>
    <s v="03"/>
    <s v="a05"/>
    <s v="A"/>
    <x v="6"/>
    <x v="0"/>
    <x v="1"/>
    <x v="0"/>
    <x v="0"/>
    <x v="1"/>
  </r>
  <r>
    <s v="b'03a05Nd.wav'"/>
    <n v="2.2053831271942898E-3"/>
    <n v="1.05404850281352E-2"/>
    <n v="0.91792025966490098"/>
    <n v="1.4793482496379001E-2"/>
    <n v="5.4540389683390297E-2"/>
    <s v="03"/>
    <s v="a05"/>
    <s v="N"/>
    <x v="2"/>
    <x v="0"/>
    <x v="1"/>
    <x v="1"/>
    <x v="0"/>
    <x v="0"/>
  </r>
  <r>
    <s v="b'03a05Wa.wav'"/>
    <n v="3.6654422163765403E-2"/>
    <n v="9.2884765704049103E-4"/>
    <n v="4.5959199738348502E-4"/>
    <n v="0.96169018982187904"/>
    <n v="2.6694835993106502E-4"/>
    <s v="03"/>
    <s v="a05"/>
    <s v="W"/>
    <x v="5"/>
    <x v="0"/>
    <x v="1"/>
    <x v="0"/>
    <x v="1"/>
    <x v="0"/>
  </r>
  <r>
    <s v="b'03a05Wb.wav'"/>
    <n v="7.0181433933609899E-2"/>
    <n v="1.2000533818498601E-6"/>
    <n v="2.9013710259963099E-9"/>
    <n v="0.92981736309095298"/>
    <n v="2.0683383897496401E-11"/>
    <s v="03"/>
    <s v="a05"/>
    <s v="W"/>
    <x v="5"/>
    <x v="0"/>
    <x v="1"/>
    <x v="0"/>
    <x v="1"/>
    <x v="0"/>
  </r>
  <r>
    <s v="b'03a07Nc.wav'"/>
    <n v="1.6064390166142601E-6"/>
    <n v="6.8270811965441601E-4"/>
    <n v="0.94820275682087596"/>
    <n v="5.0961489783920698E-2"/>
    <n v="1.51438836532076E-4"/>
    <s v="03"/>
    <s v="a07"/>
    <s v="N"/>
    <x v="2"/>
    <x v="0"/>
    <x v="1"/>
    <x v="1"/>
    <x v="0"/>
    <x v="0"/>
  </r>
  <r>
    <s v="b'03a07Wc.wav'"/>
    <n v="0.208181158357477"/>
    <n v="6.0439278090856701E-4"/>
    <n v="1.38449341817949E-3"/>
    <n v="0.78836465890651397"/>
    <n v="1.4652965369200399E-3"/>
    <s v="03"/>
    <s v="a07"/>
    <s v="W"/>
    <x v="5"/>
    <x v="0"/>
    <x v="1"/>
    <x v="0"/>
    <x v="1"/>
    <x v="0"/>
  </r>
  <r>
    <s v="b'03b01Fa.wav'"/>
    <n v="0.351910548589082"/>
    <n v="6.8066438194291498E-3"/>
    <n v="5.1285532538886201E-2"/>
    <n v="2.8906364990816301E-2"/>
    <n v="0.56109091006178602"/>
    <s v="03"/>
    <s v="b01"/>
    <s v="F"/>
    <x v="4"/>
    <x v="0"/>
    <x v="1"/>
    <x v="0"/>
    <x v="0"/>
    <x v="1"/>
  </r>
  <r>
    <s v="b'03b01Lb.wav'"/>
    <n v="3.5979964226095199E-6"/>
    <n v="1.44364497825594E-4"/>
    <n v="0.96757542707908395"/>
    <n v="3.2077262661015099E-2"/>
    <n v="1.9934776565272799E-4"/>
    <s v="03"/>
    <s v="b01"/>
    <s v="L"/>
    <x v="1"/>
    <x v="0"/>
    <x v="1"/>
    <x v="1"/>
    <x v="0"/>
    <x v="0"/>
  </r>
  <r>
    <s v="b'03b01Nb.wav'"/>
    <n v="1.6532375158178299E-4"/>
    <n v="1.2007623430236701E-2"/>
    <n v="0.95449259224962602"/>
    <n v="8.6912813227931201E-4"/>
    <n v="3.2465332436275501E-2"/>
    <s v="03"/>
    <s v="b01"/>
    <s v="N"/>
    <x v="2"/>
    <x v="0"/>
    <x v="1"/>
    <x v="1"/>
    <x v="0"/>
    <x v="0"/>
  </r>
  <r>
    <s v="b'03b01Wa.wav'"/>
    <n v="0.32021421330536698"/>
    <n v="7.1163818696557801E-4"/>
    <n v="3.14849082168205E-3"/>
    <n v="0.67165367443859003"/>
    <n v="4.2719832473948902E-3"/>
    <s v="03"/>
    <s v="b01"/>
    <s v="W"/>
    <x v="5"/>
    <x v="0"/>
    <x v="1"/>
    <x v="0"/>
    <x v="1"/>
    <x v="0"/>
  </r>
  <r>
    <s v="b'03b01Wc.wav'"/>
    <n v="8.2489673456281401E-2"/>
    <n v="8.0411903848932702E-4"/>
    <n v="1.20390670347564E-3"/>
    <n v="0.91521199772294703"/>
    <n v="2.9030307880618798E-4"/>
    <s v="03"/>
    <s v="b01"/>
    <s v="W"/>
    <x v="5"/>
    <x v="0"/>
    <x v="1"/>
    <x v="0"/>
    <x v="1"/>
    <x v="0"/>
  </r>
  <r>
    <s v="b'03b02Aa.wav'"/>
    <n v="9.9352047092139795E-2"/>
    <n v="1.15868259585046E-3"/>
    <n v="1.0409327073112699E-2"/>
    <n v="2.1140181109320201E-3"/>
    <n v="0.88696592512796402"/>
    <s v="03"/>
    <s v="b02"/>
    <s v="A"/>
    <x v="6"/>
    <x v="0"/>
    <x v="1"/>
    <x v="0"/>
    <x v="0"/>
    <x v="1"/>
  </r>
  <r>
    <s v="b'03b02La.wav'"/>
    <n v="4.12665164654328E-11"/>
    <n v="9.0366606502888303E-2"/>
    <n v="0.90962844687645805"/>
    <n v="1.7116228440014901E-6"/>
    <n v="3.2349565424221799E-6"/>
    <s v="03"/>
    <s v="b02"/>
    <s v="L"/>
    <x v="1"/>
    <x v="0"/>
    <x v="1"/>
    <x v="1"/>
    <x v="0"/>
    <x v="0"/>
  </r>
  <r>
    <s v="b'03b02Na.wav'"/>
    <n v="2.7949586446262E-10"/>
    <n v="1.13891306465057E-2"/>
    <n v="0.988408387417825"/>
    <n v="7.3257388077582002E-6"/>
    <n v="1.9515591736485199E-4"/>
    <s v="03"/>
    <s v="b02"/>
    <s v="N"/>
    <x v="2"/>
    <x v="0"/>
    <x v="1"/>
    <x v="1"/>
    <x v="0"/>
    <x v="0"/>
  </r>
  <r>
    <s v="b'03b02Wb.wav'"/>
    <n v="6.09011369618358E-2"/>
    <n v="8.2787277085726095E-4"/>
    <n v="0.188625829674999"/>
    <n v="0.74629507770234704"/>
    <n v="3.35008288995935E-3"/>
    <s v="03"/>
    <s v="b02"/>
    <s v="W"/>
    <x v="5"/>
    <x v="0"/>
    <x v="1"/>
    <x v="0"/>
    <x v="1"/>
    <x v="0"/>
  </r>
  <r>
    <s v="b'03b03Nb.wav'"/>
    <n v="7.9382616023282694E-6"/>
    <n v="3.0721453313027999E-2"/>
    <n v="0.96201274492702404"/>
    <n v="1.8025416096378199E-4"/>
    <n v="7.0776093373810297E-3"/>
    <s v="03"/>
    <s v="b03"/>
    <s v="N"/>
    <x v="2"/>
    <x v="0"/>
    <x v="1"/>
    <x v="1"/>
    <x v="0"/>
    <x v="0"/>
  </r>
  <r>
    <s v="b'03b03Wc.wav'"/>
    <n v="0.42150497147334198"/>
    <n v="5.9048195178158901E-5"/>
    <n v="4.9808176624628998E-6"/>
    <n v="0.57843034487177003"/>
    <n v="6.5464204682922503E-7"/>
    <s v="03"/>
    <s v="b03"/>
    <s v="W"/>
    <x v="5"/>
    <x v="0"/>
    <x v="1"/>
    <x v="0"/>
    <x v="1"/>
    <x v="0"/>
  </r>
  <r>
    <s v="b'03b09La.wav'"/>
    <n v="1.21877098490165E-11"/>
    <n v="2.3452177182782401E-2"/>
    <n v="0.97653945662581798"/>
    <n v="1.1620177397649101E-6"/>
    <n v="7.20416147119424E-6"/>
    <s v="03"/>
    <s v="b09"/>
    <s v="L"/>
    <x v="1"/>
    <x v="0"/>
    <x v="1"/>
    <x v="1"/>
    <x v="0"/>
    <x v="0"/>
  </r>
  <r>
    <s v="b'03b09Nc.wav'"/>
    <n v="1.0522158797411601E-9"/>
    <n v="4.7144638033301799E-4"/>
    <n v="0.99898082482672601"/>
    <n v="5.4567377613880502E-4"/>
    <n v="2.05396458603095E-6"/>
    <s v="03"/>
    <s v="b09"/>
    <s v="N"/>
    <x v="2"/>
    <x v="0"/>
    <x v="1"/>
    <x v="1"/>
    <x v="0"/>
    <x v="0"/>
  </r>
  <r>
    <s v="b'03b10Ab.wav'"/>
    <n v="0.44460708089701501"/>
    <n v="6.2549700339796198E-3"/>
    <n v="6.1233714318557099E-3"/>
    <n v="8.1075326257625702E-2"/>
    <n v="0.46193925137952402"/>
    <s v="03"/>
    <s v="b10"/>
    <s v="A"/>
    <x v="6"/>
    <x v="0"/>
    <x v="1"/>
    <x v="0"/>
    <x v="0"/>
    <x v="1"/>
  </r>
  <r>
    <s v="b'03b10Ec.wav'"/>
    <n v="7.3212730568789997E-4"/>
    <n v="7.3287901878917205E-2"/>
    <n v="0.86312462891281405"/>
    <n v="3.1832645135382899E-3"/>
    <n v="5.9672077389042399E-2"/>
    <s v="03"/>
    <s v="b10"/>
    <s v="E"/>
    <x v="3"/>
    <x v="0"/>
    <x v="1"/>
    <x v="1"/>
    <x v="0"/>
    <x v="0"/>
  </r>
  <r>
    <s v="b'03b10Na.wav'"/>
    <n v="9.779998401973979E-7"/>
    <n v="1.06347057039827E-3"/>
    <n v="0.99580748057532997"/>
    <n v="2.87421951412169E-3"/>
    <n v="2.5385134030877501E-4"/>
    <s v="03"/>
    <s v="b10"/>
    <s v="N"/>
    <x v="2"/>
    <x v="0"/>
    <x v="1"/>
    <x v="1"/>
    <x v="0"/>
    <x v="0"/>
  </r>
  <r>
    <s v="b'03b10Nc.wav'"/>
    <n v="4.3193213007607298E-5"/>
    <n v="6.7508324033168796E-2"/>
    <n v="0.92932324465027005"/>
    <n v="1.1555539000985299E-3"/>
    <n v="1.9696842034542298E-3"/>
    <s v="03"/>
    <s v="b10"/>
    <s v="N"/>
    <x v="2"/>
    <x v="0"/>
    <x v="1"/>
    <x v="1"/>
    <x v="0"/>
    <x v="0"/>
  </r>
  <r>
    <s v="b'03b10Wb.wav'"/>
    <n v="0.31720753018336401"/>
    <n v="7.2162506552670303E-4"/>
    <n v="2.0890044995621501E-4"/>
    <n v="0.68090834302540004"/>
    <n v="9.5360127575293795E-4"/>
    <s v="03"/>
    <s v="b10"/>
    <s v="W"/>
    <x v="5"/>
    <x v="0"/>
    <x v="1"/>
    <x v="0"/>
    <x v="1"/>
    <x v="0"/>
  </r>
  <r>
    <s v="b'03b10Wc.wav'"/>
    <n v="0.10201805453085699"/>
    <n v="4.41712112091502E-5"/>
    <n v="1.1419201854683999E-5"/>
    <n v="0.89792445151629297"/>
    <n v="1.9035397852665201E-6"/>
    <s v="03"/>
    <s v="b10"/>
    <s v="W"/>
    <x v="5"/>
    <x v="0"/>
    <x v="1"/>
    <x v="0"/>
    <x v="1"/>
    <x v="0"/>
  </r>
  <r>
    <s v="b'08a01Ab.wav'"/>
    <n v="8.5449652221760999E-2"/>
    <n v="9.8848124895168808E-4"/>
    <n v="9.5820681925275399E-3"/>
    <n v="1.82639427854126E-3"/>
    <n v="0.90215340405821798"/>
    <s v="08"/>
    <s v="a01"/>
    <s v="A"/>
    <x v="6"/>
    <x v="0"/>
    <x v="1"/>
    <x v="0"/>
    <x v="0"/>
    <x v="1"/>
  </r>
  <r>
    <s v="b'08a01Lc.wav'"/>
    <n v="2.0549329027877601E-2"/>
    <n v="0.18186471538035301"/>
    <n v="0.65658111884944703"/>
    <n v="2.4056439939445198E-3"/>
    <n v="0.13859919274837601"/>
    <s v="08"/>
    <s v="a01"/>
    <s v="L"/>
    <x v="1"/>
    <x v="0"/>
    <x v="1"/>
    <x v="1"/>
    <x v="0"/>
    <x v="0"/>
  </r>
  <r>
    <s v="b'08a01Na.wav'"/>
    <n v="0.122941206123585"/>
    <n v="7.2267070687480506E-2"/>
    <n v="0.69314847165342197"/>
    <n v="3.0757943876797301E-2"/>
    <n v="8.0885307658713698E-2"/>
    <s v="08"/>
    <s v="a01"/>
    <s v="N"/>
    <x v="2"/>
    <x v="0"/>
    <x v="1"/>
    <x v="1"/>
    <x v="0"/>
    <x v="0"/>
  </r>
  <r>
    <s v="b'08a01Wc.wav'"/>
    <n v="0.19392486774571099"/>
    <n v="3.59705329779476E-3"/>
    <n v="8.0380508305568001E-3"/>
    <n v="0.73801703626674398"/>
    <n v="5.6422991859192501E-2"/>
    <s v="08"/>
    <s v="a01"/>
    <s v="W"/>
    <x v="5"/>
    <x v="0"/>
    <x v="1"/>
    <x v="0"/>
    <x v="1"/>
    <x v="0"/>
  </r>
  <r>
    <s v="b'08a02Ab.wav'"/>
    <n v="9.7998164112411801E-2"/>
    <n v="1.0818241508148E-3"/>
    <n v="1.11438022254588E-2"/>
    <n v="1.9102705151159099E-3"/>
    <n v="0.88786593899619803"/>
    <s v="08"/>
    <s v="a02"/>
    <s v="A"/>
    <x v="6"/>
    <x v="0"/>
    <x v="1"/>
    <x v="0"/>
    <x v="0"/>
    <x v="1"/>
  </r>
  <r>
    <s v="b'08a02Ac.wav'"/>
    <n v="0.26281629797155598"/>
    <n v="2.9466322837812301E-3"/>
    <n v="7.8751759841190708E-3"/>
    <n v="2.5241644547432701E-3"/>
    <n v="0.72383772930580004"/>
    <s v="08"/>
    <s v="a02"/>
    <s v="A"/>
    <x v="6"/>
    <x v="0"/>
    <x v="1"/>
    <x v="0"/>
    <x v="0"/>
    <x v="1"/>
  </r>
  <r>
    <s v="b'08a02La.wav'"/>
    <n v="0.19660295282562101"/>
    <n v="0.10809486019937101"/>
    <n v="0.210546264953937"/>
    <n v="1.18596551304528E-2"/>
    <n v="0.47289626689061598"/>
    <s v="08"/>
    <s v="a02"/>
    <s v="L"/>
    <x v="1"/>
    <x v="0"/>
    <x v="1"/>
    <x v="0"/>
    <x v="0"/>
    <x v="1"/>
  </r>
  <r>
    <s v="b'08a02Na.wav'"/>
    <n v="0.23582228793908999"/>
    <n v="4.2129999001355403E-2"/>
    <n v="0.20024062906748599"/>
    <n v="1.2037052512448E-2"/>
    <n v="0.50977003147961897"/>
    <s v="08"/>
    <s v="a02"/>
    <s v="N"/>
    <x v="2"/>
    <x v="0"/>
    <x v="1"/>
    <x v="0"/>
    <x v="0"/>
    <x v="1"/>
  </r>
  <r>
    <s v="b'08a02Wc.wav'"/>
    <n v="0.47186978716676298"/>
    <n v="7.7125346981925198E-5"/>
    <n v="2.2282212767850601E-5"/>
    <n v="0.52803043315020404"/>
    <n v="3.72123282071314E-7"/>
    <s v="08"/>
    <s v="a02"/>
    <s v="W"/>
    <x v="5"/>
    <x v="0"/>
    <x v="1"/>
    <x v="0"/>
    <x v="1"/>
    <x v="0"/>
  </r>
  <r>
    <s v="b'08a04La.wav'"/>
    <n v="0.12856290475285001"/>
    <n v="5.3148652465411297E-2"/>
    <n v="0.70252755296212399"/>
    <n v="5.4263826586974297E-2"/>
    <n v="6.14970632326391E-2"/>
    <s v="08"/>
    <s v="a04"/>
    <s v="L"/>
    <x v="1"/>
    <x v="0"/>
    <x v="1"/>
    <x v="1"/>
    <x v="0"/>
    <x v="0"/>
  </r>
  <r>
    <s v="b'08a04Nc.wav'"/>
    <n v="6.7327458242130902E-3"/>
    <n v="3.37614237248283E-2"/>
    <n v="0.91063260071346597"/>
    <n v="4.5314871524007802E-2"/>
    <n v="3.55835821348406E-3"/>
    <s v="08"/>
    <s v="a04"/>
    <s v="N"/>
    <x v="2"/>
    <x v="0"/>
    <x v="1"/>
    <x v="1"/>
    <x v="0"/>
    <x v="0"/>
  </r>
  <r>
    <s v="b'08a04Wc.wav'"/>
    <n v="4.00090418861931E-2"/>
    <n v="1.20649128941002E-5"/>
    <n v="3.4549310720694602E-8"/>
    <n v="0.95997884914319798"/>
    <n v="9.5084038363140308E-9"/>
    <s v="08"/>
    <s v="a04"/>
    <s v="W"/>
    <x v="5"/>
    <x v="0"/>
    <x v="1"/>
    <x v="0"/>
    <x v="1"/>
    <x v="0"/>
  </r>
  <r>
    <s v="b'08a05Nb.wav'"/>
    <n v="0.130623709580343"/>
    <n v="0.162130429642837"/>
    <n v="0.31530850374819602"/>
    <n v="0.15026726153919701"/>
    <n v="0.241670095489425"/>
    <s v="08"/>
    <s v="a05"/>
    <s v="N"/>
    <x v="2"/>
    <x v="0"/>
    <x v="1"/>
    <x v="1"/>
    <x v="0"/>
    <x v="0"/>
  </r>
  <r>
    <s v="b'08a05Wa.wav'"/>
    <n v="0.27519214954867099"/>
    <n v="2.8930678677464898E-4"/>
    <n v="2.9083816620936599E-5"/>
    <n v="0.72441144199649399"/>
    <n v="7.8017851438448197E-5"/>
    <s v="08"/>
    <s v="a05"/>
    <s v="W"/>
    <x v="5"/>
    <x v="0"/>
    <x v="1"/>
    <x v="0"/>
    <x v="1"/>
    <x v="0"/>
  </r>
  <r>
    <s v="b'08a07Ta.wav'"/>
    <n v="4.3106848185465703E-3"/>
    <n v="0.1131677240781"/>
    <n v="4.3619841815575197E-2"/>
    <n v="0.83885692069728601"/>
    <n v="4.4828590491690299E-5"/>
    <s v="08"/>
    <s v="a07"/>
    <s v="T"/>
    <x v="0"/>
    <x v="0"/>
    <x v="1"/>
    <x v="0"/>
    <x v="1"/>
    <x v="0"/>
  </r>
  <r>
    <s v="b'08b01Aa.wav'"/>
    <n v="0.12525510901610501"/>
    <n v="1.4126169216712699E-3"/>
    <n v="1.1377608556405801E-2"/>
    <n v="1.34514248579392E-3"/>
    <n v="0.86060952302002303"/>
    <s v="08"/>
    <s v="b01"/>
    <s v="A"/>
    <x v="6"/>
    <x v="0"/>
    <x v="1"/>
    <x v="0"/>
    <x v="0"/>
    <x v="1"/>
  </r>
  <r>
    <s v="b'08b01Lb.wav'"/>
    <n v="0.14862256758266601"/>
    <n v="0.17430938518217201"/>
    <n v="0.17151323667301099"/>
    <n v="2.1046683542236301E-3"/>
    <n v="0.50345014220792506"/>
    <s v="08"/>
    <s v="b01"/>
    <s v="L"/>
    <x v="1"/>
    <x v="0"/>
    <x v="1"/>
    <x v="0"/>
    <x v="0"/>
    <x v="1"/>
  </r>
  <r>
    <s v="b'08b01Na.wav'"/>
    <n v="4.35530969051664E-4"/>
    <n v="0.104288111015088"/>
    <n v="0.841681308484172"/>
    <n v="2.7142518365308801E-4"/>
    <n v="5.3323624348033997E-2"/>
    <s v="08"/>
    <s v="b01"/>
    <s v="N"/>
    <x v="2"/>
    <x v="0"/>
    <x v="1"/>
    <x v="1"/>
    <x v="0"/>
    <x v="0"/>
  </r>
  <r>
    <s v="b'08b02Nb.wav'"/>
    <n v="0.22926034217952099"/>
    <n v="3.3504558402049499E-3"/>
    <n v="4.91659363512542E-2"/>
    <n v="5.4937334171687004E-3"/>
    <n v="0.71272953221184998"/>
    <s v="08"/>
    <s v="b02"/>
    <s v="N"/>
    <x v="2"/>
    <x v="0"/>
    <x v="1"/>
    <x v="0"/>
    <x v="0"/>
    <x v="1"/>
  </r>
  <r>
    <s v="b'08b02Wd.wav'"/>
    <n v="0.390567483196052"/>
    <n v="7.0186729225367694E-5"/>
    <n v="2.7057097842003598E-6"/>
    <n v="0.60935876212337503"/>
    <n v="8.62241562815835E-7"/>
    <s v="08"/>
    <s v="b02"/>
    <s v="W"/>
    <x v="5"/>
    <x v="0"/>
    <x v="1"/>
    <x v="0"/>
    <x v="1"/>
    <x v="0"/>
  </r>
  <r>
    <s v="b'08b03Nb.wav'"/>
    <n v="1.54969106700018E-2"/>
    <n v="5.3584710485045102E-2"/>
    <n v="0.434438366118087"/>
    <n v="4.0457059528842899E-4"/>
    <n v="0.496075442131577"/>
    <s v="08"/>
    <s v="b03"/>
    <s v="N"/>
    <x v="2"/>
    <x v="0"/>
    <x v="1"/>
    <x v="0"/>
    <x v="0"/>
    <x v="1"/>
  </r>
  <r>
    <s v="b'08b09Ab.wav'"/>
    <n v="8.8285995705871201E-2"/>
    <n v="1.0087421804154499E-3"/>
    <n v="9.9981488000395503E-3"/>
    <n v="1.84442200435198E-3"/>
    <n v="0.89886269130932095"/>
    <s v="08"/>
    <s v="b09"/>
    <s v="A"/>
    <x v="6"/>
    <x v="0"/>
    <x v="1"/>
    <x v="0"/>
    <x v="0"/>
    <x v="1"/>
  </r>
  <r>
    <s v="b'08b09Nb.wav'"/>
    <n v="0.15716844789659401"/>
    <n v="4.39952096508733E-2"/>
    <n v="0.52766157272744396"/>
    <n v="0.24837325543969399"/>
    <n v="2.2801514285392802E-2"/>
    <s v="08"/>
    <s v="b09"/>
    <s v="N"/>
    <x v="2"/>
    <x v="0"/>
    <x v="1"/>
    <x v="1"/>
    <x v="0"/>
    <x v="0"/>
  </r>
  <r>
    <s v="b'08b10Aa.wav'"/>
    <n v="0.13548618494421999"/>
    <n v="1.71494382603654E-3"/>
    <n v="1.1034262411513099E-2"/>
    <n v="1.26586281691063E-3"/>
    <n v="0.85049874600131803"/>
    <s v="08"/>
    <s v="b10"/>
    <s v="A"/>
    <x v="6"/>
    <x v="0"/>
    <x v="1"/>
    <x v="0"/>
    <x v="0"/>
    <x v="1"/>
  </r>
  <r>
    <s v="b'08b10Nc.wav'"/>
    <n v="4.4760643189678498E-2"/>
    <n v="7.0725684107538794E-2"/>
    <n v="0.83776505199667495"/>
    <n v="4.0008314423212697E-2"/>
    <n v="6.7403062828944498E-3"/>
    <s v="08"/>
    <s v="b10"/>
    <s v="N"/>
    <x v="2"/>
    <x v="0"/>
    <x v="1"/>
    <x v="1"/>
    <x v="0"/>
    <x v="0"/>
  </r>
  <r>
    <s v="b'08b10Wa.wav'"/>
    <n v="0.36676497119026202"/>
    <n v="1.10027561409578E-4"/>
    <n v="3.6912741299402899E-5"/>
    <n v="0.63308725562097101"/>
    <n v="8.3288605717722696E-7"/>
    <s v="08"/>
    <s v="b10"/>
    <s v="W"/>
    <x v="5"/>
    <x v="0"/>
    <x v="1"/>
    <x v="0"/>
    <x v="1"/>
    <x v="0"/>
  </r>
  <r>
    <s v="b'09a01Nb.wav'"/>
    <n v="3.0044399326805299E-4"/>
    <n v="1.07296660451533E-3"/>
    <n v="0.86468820957963699"/>
    <n v="3.03065651752581E-2"/>
    <n v="0.10363181464732001"/>
    <s v="09"/>
    <s v="a01"/>
    <s v="N"/>
    <x v="2"/>
    <x v="0"/>
    <x v="1"/>
    <x v="1"/>
    <x v="0"/>
    <x v="0"/>
  </r>
  <r>
    <s v="b'09a01Wb.wav'"/>
    <n v="8.3852145098477493E-3"/>
    <n v="1.1708917065797501E-6"/>
    <n v="2.4765916169174798E-9"/>
    <n v="0.99161361211167898"/>
    <n v="1.01743748530548E-11"/>
    <s v="09"/>
    <s v="a01"/>
    <s v="W"/>
    <x v="5"/>
    <x v="0"/>
    <x v="1"/>
    <x v="0"/>
    <x v="1"/>
    <x v="0"/>
  </r>
  <r>
    <s v="b'09a02La.wav'"/>
    <n v="6.4323587189495094E-5"/>
    <n v="1.9853123967211499E-2"/>
    <n v="0.94199864093434305"/>
    <n v="3.3707385365941901E-2"/>
    <n v="4.3765261453131803E-3"/>
    <s v="09"/>
    <s v="a02"/>
    <s v="L"/>
    <x v="1"/>
    <x v="0"/>
    <x v="1"/>
    <x v="1"/>
    <x v="0"/>
    <x v="0"/>
  </r>
  <r>
    <s v="b'09a02Wb.wav'"/>
    <n v="0.35279299616278098"/>
    <n v="7.03310863792397E-5"/>
    <n v="1.15219402292923E-5"/>
    <n v="0.64712474901844796"/>
    <n v="4.0179216238003802E-7"/>
    <s v="09"/>
    <s v="a02"/>
    <s v="W"/>
    <x v="5"/>
    <x v="0"/>
    <x v="1"/>
    <x v="0"/>
    <x v="1"/>
    <x v="0"/>
  </r>
  <r>
    <s v="b'09a04Fd.wav'"/>
    <n v="0.36375857552929403"/>
    <n v="2.66831750202444E-5"/>
    <n v="3.7074081475829199E-6"/>
    <n v="0.63621093206561796"/>
    <n v="1.0182191889340399E-7"/>
    <s v="09"/>
    <s v="a04"/>
    <s v="F"/>
    <x v="4"/>
    <x v="0"/>
    <x v="1"/>
    <x v="0"/>
    <x v="1"/>
    <x v="0"/>
  </r>
  <r>
    <s v="b'09a04La.wav'"/>
    <n v="9.89897476952432E-5"/>
    <n v="0.42623033761839602"/>
    <n v="0.56513242685558296"/>
    <n v="3.4774235008429698E-5"/>
    <n v="8.5034715433161701E-3"/>
    <s v="09"/>
    <s v="a04"/>
    <s v="L"/>
    <x v="1"/>
    <x v="0"/>
    <x v="1"/>
    <x v="1"/>
    <x v="0"/>
    <x v="0"/>
  </r>
  <r>
    <s v="b'09a04Nb.wav'"/>
    <n v="5.2225044538500697E-5"/>
    <n v="1.0015006405580001E-3"/>
    <n v="0.989976171160041"/>
    <n v="4.7343959861547496E-3"/>
    <n v="4.2357071687070596E-3"/>
    <s v="09"/>
    <s v="a04"/>
    <s v="N"/>
    <x v="2"/>
    <x v="0"/>
    <x v="1"/>
    <x v="1"/>
    <x v="0"/>
    <x v="0"/>
  </r>
  <r>
    <s v="b'09a05Ed.wav'"/>
    <n v="0.25037624963955402"/>
    <n v="2.81405222804261E-3"/>
    <n v="2.2241861579792601E-2"/>
    <n v="1.51669169140348E-3"/>
    <n v="0.72305114486120703"/>
    <s v="09"/>
    <s v="a05"/>
    <s v="E"/>
    <x v="3"/>
    <x v="0"/>
    <x v="1"/>
    <x v="0"/>
    <x v="0"/>
    <x v="1"/>
  </r>
  <r>
    <s v="b'09a05Lc.wav'"/>
    <n v="8.2429011181361899E-7"/>
    <n v="0.22238073476602599"/>
    <n v="0.77741510626842103"/>
    <n v="1.9247902880393399E-5"/>
    <n v="1.84086772559636E-4"/>
    <s v="09"/>
    <s v="a05"/>
    <s v="L"/>
    <x v="1"/>
    <x v="0"/>
    <x v="1"/>
    <x v="1"/>
    <x v="0"/>
    <x v="0"/>
  </r>
  <r>
    <s v="b'09a05Nb.wav'"/>
    <n v="8.1334957454495303E-5"/>
    <n v="0.35389357457649301"/>
    <n v="0.64527623382099897"/>
    <n v="1.65853541747224E-4"/>
    <n v="5.8300310330562199E-4"/>
    <s v="09"/>
    <s v="a05"/>
    <s v="N"/>
    <x v="2"/>
    <x v="0"/>
    <x v="1"/>
    <x v="1"/>
    <x v="0"/>
    <x v="0"/>
  </r>
  <r>
    <s v="b'09a07Eb.wav'"/>
    <n v="0.14989684692101199"/>
    <n v="1.6456491526847801E-3"/>
    <n v="1.6264494557113301E-2"/>
    <n v="1.8469892013959399E-3"/>
    <n v="0.83034602016779302"/>
    <s v="09"/>
    <s v="a07"/>
    <s v="E"/>
    <x v="3"/>
    <x v="0"/>
    <x v="1"/>
    <x v="0"/>
    <x v="0"/>
    <x v="1"/>
  </r>
  <r>
    <s v="b'09a07Na.wav'"/>
    <n v="2.0560679923032699E-3"/>
    <n v="2.2829879017420202E-2"/>
    <n v="0.35912926776771398"/>
    <n v="0.61276452162223904"/>
    <n v="3.2202636003225002E-3"/>
    <s v="09"/>
    <s v="a07"/>
    <s v="N"/>
    <x v="2"/>
    <x v="0"/>
    <x v="1"/>
    <x v="0"/>
    <x v="1"/>
    <x v="0"/>
  </r>
  <r>
    <s v="b'09a07Wb.wav'"/>
    <n v="0.42352660903676898"/>
    <n v="5.4543524297557501E-3"/>
    <n v="6.3683092659674503E-3"/>
    <n v="5.0031524217556002E-2"/>
    <n v="0.51461920504995096"/>
    <s v="09"/>
    <s v="a07"/>
    <s v="W"/>
    <x v="5"/>
    <x v="0"/>
    <x v="1"/>
    <x v="0"/>
    <x v="0"/>
    <x v="1"/>
  </r>
  <r>
    <s v="b'09a07Wd.wav'"/>
    <n v="0.40338479750373701"/>
    <n v="4.07282982319982E-3"/>
    <n v="2.5971341304197901E-2"/>
    <n v="0.56305539213746703"/>
    <n v="3.5156392313971099E-3"/>
    <s v="09"/>
    <s v="a07"/>
    <s v="W"/>
    <x v="5"/>
    <x v="0"/>
    <x v="1"/>
    <x v="0"/>
    <x v="1"/>
    <x v="0"/>
  </r>
  <r>
    <s v="b'09b01Na.wav'"/>
    <n v="7.58830119098043E-4"/>
    <n v="5.3714915400116499E-3"/>
    <n v="0.71670503915806305"/>
    <n v="8.0560055372189895E-2"/>
    <n v="0.196604583810636"/>
    <s v="09"/>
    <s v="b01"/>
    <s v="N"/>
    <x v="2"/>
    <x v="0"/>
    <x v="1"/>
    <x v="1"/>
    <x v="0"/>
    <x v="0"/>
  </r>
  <r>
    <s v="b'09b01Wb.wav'"/>
    <n v="9.8190705666070993E-2"/>
    <n v="3.6895144863848602E-4"/>
    <n v="1.6276075220604601E-5"/>
    <n v="0.90131735972454396"/>
    <n v="1.0670708552536901E-4"/>
    <s v="09"/>
    <s v="b01"/>
    <s v="W"/>
    <x v="5"/>
    <x v="0"/>
    <x v="1"/>
    <x v="0"/>
    <x v="1"/>
    <x v="0"/>
  </r>
  <r>
    <s v="b'09b02Na.wav'"/>
    <n v="3.1000057041385199E-3"/>
    <n v="2.2952203070318901E-2"/>
    <n v="0.49989709419177802"/>
    <n v="0.47316318136228802"/>
    <n v="8.8751567147556001E-4"/>
    <s v="09"/>
    <s v="b02"/>
    <s v="N"/>
    <x v="2"/>
    <x v="0"/>
    <x v="1"/>
    <x v="1"/>
    <x v="0"/>
    <x v="0"/>
  </r>
  <r>
    <s v="b'09b02Wc.wav'"/>
    <n v="5.6812998991846997E-2"/>
    <n v="4.9507081012228303E-3"/>
    <n v="5.1838616676851697E-2"/>
    <n v="0.88379554654177395"/>
    <n v="2.6021296883042499E-3"/>
    <s v="09"/>
    <s v="b02"/>
    <s v="W"/>
    <x v="5"/>
    <x v="0"/>
    <x v="1"/>
    <x v="0"/>
    <x v="1"/>
    <x v="0"/>
  </r>
  <r>
    <s v="b'09b02Wd.wav'"/>
    <n v="0.196054794622707"/>
    <n v="1.08804554960787E-4"/>
    <n v="3.5373371892941201E-5"/>
    <n v="0.80380098385878096"/>
    <n v="4.3591657914022603E-8"/>
    <s v="09"/>
    <s v="b02"/>
    <s v="W"/>
    <x v="5"/>
    <x v="0"/>
    <x v="1"/>
    <x v="0"/>
    <x v="1"/>
    <x v="0"/>
  </r>
  <r>
    <s v="b'09b03Ed.wav'"/>
    <n v="0.25095584239479601"/>
    <n v="4.5458255981000199E-3"/>
    <n v="2.0947646780540698E-2"/>
    <n v="2.39972439323697E-2"/>
    <n v="0.69955344129419295"/>
    <s v="09"/>
    <s v="b03"/>
    <s v="E"/>
    <x v="3"/>
    <x v="0"/>
    <x v="1"/>
    <x v="0"/>
    <x v="0"/>
    <x v="1"/>
  </r>
  <r>
    <s v="b'09b03Lb.wav'"/>
    <n v="2.18980675144309E-4"/>
    <n v="0.15113416853971601"/>
    <n v="0.84710142153257195"/>
    <n v="9.1658550857059496E-4"/>
    <n v="6.2884374399659103E-4"/>
    <s v="09"/>
    <s v="b03"/>
    <s v="L"/>
    <x v="1"/>
    <x v="0"/>
    <x v="1"/>
    <x v="1"/>
    <x v="0"/>
    <x v="0"/>
  </r>
  <r>
    <s v="b'09b03Nb.wav'"/>
    <n v="1.6593307906933401E-3"/>
    <n v="0.167682836524461"/>
    <n v="0.81097281795784304"/>
    <n v="1.63159663032801E-2"/>
    <n v="3.3690484237219702E-3"/>
    <s v="09"/>
    <s v="b03"/>
    <s v="N"/>
    <x v="2"/>
    <x v="0"/>
    <x v="1"/>
    <x v="1"/>
    <x v="0"/>
    <x v="0"/>
  </r>
  <r>
    <s v="b'09b03Wb.wav'"/>
    <n v="0.14790050420266199"/>
    <n v="6.7310520011168004E-6"/>
    <n v="1.1981431812081001E-7"/>
    <n v="0.85209264352290803"/>
    <n v="1.4081096244252899E-9"/>
    <s v="09"/>
    <s v="b03"/>
    <s v="W"/>
    <x v="5"/>
    <x v="0"/>
    <x v="1"/>
    <x v="0"/>
    <x v="1"/>
    <x v="0"/>
  </r>
  <r>
    <s v="b'09b09Ea.wav'"/>
    <n v="0.143201325926097"/>
    <n v="1.57922841792397E-3"/>
    <n v="1.67713574668324E-2"/>
    <n v="2.3053837009530398E-3"/>
    <n v="0.83614270448819195"/>
    <s v="09"/>
    <s v="b09"/>
    <s v="E"/>
    <x v="3"/>
    <x v="0"/>
    <x v="1"/>
    <x v="0"/>
    <x v="0"/>
    <x v="1"/>
  </r>
  <r>
    <s v="b'09b09Nd.wav'"/>
    <n v="5.9942934332249098E-5"/>
    <n v="0.28731807984531699"/>
    <n v="0.66858988946266595"/>
    <n v="4.39774742031089E-2"/>
    <n v="5.4613554575392601E-5"/>
    <s v="09"/>
    <s v="b09"/>
    <s v="N"/>
    <x v="2"/>
    <x v="0"/>
    <x v="1"/>
    <x v="1"/>
    <x v="0"/>
    <x v="0"/>
  </r>
  <r>
    <s v="b'09b09Wa.wav'"/>
    <n v="6.2108899210494901E-2"/>
    <n v="4.9767101691648697E-4"/>
    <n v="8.5312241031027295E-4"/>
    <n v="0.93436860006268596"/>
    <n v="2.1717072995916099E-3"/>
    <s v="09"/>
    <s v="b09"/>
    <s v="W"/>
    <x v="5"/>
    <x v="0"/>
    <x v="1"/>
    <x v="0"/>
    <x v="1"/>
    <x v="0"/>
  </r>
  <r>
    <s v="b'09b10Aa.wav'"/>
    <n v="8.0063613114530793E-2"/>
    <n v="9.8036538759577901E-4"/>
    <n v="8.3427438214980897E-3"/>
    <n v="1.60156213262001E-3"/>
    <n v="0.90901171554375504"/>
    <s v="09"/>
    <s v="b10"/>
    <s v="A"/>
    <x v="6"/>
    <x v="0"/>
    <x v="1"/>
    <x v="0"/>
    <x v="0"/>
    <x v="1"/>
  </r>
  <r>
    <s v="b'09b10Wa.wav'"/>
    <n v="0.42074479181347102"/>
    <n v="1.7080714797316801E-4"/>
    <n v="1.0856415357985799E-5"/>
    <n v="0.57906149769415105"/>
    <n v="1.2046929046289901E-5"/>
    <s v="09"/>
    <s v="b10"/>
    <s v="W"/>
    <x v="5"/>
    <x v="0"/>
    <x v="1"/>
    <x v="0"/>
    <x v="1"/>
    <x v="0"/>
  </r>
  <r>
    <s v="b'10a01Ac.wav'"/>
    <n v="1.57357240603994E-3"/>
    <n v="3.75904702469015E-2"/>
    <n v="4.7546312056870203E-2"/>
    <n v="8.8482826594505894E-5"/>
    <n v="0.91320116246359295"/>
    <s v="10"/>
    <s v="a01"/>
    <s v="A"/>
    <x v="6"/>
    <x v="0"/>
    <x v="1"/>
    <x v="0"/>
    <x v="0"/>
    <x v="1"/>
  </r>
  <r>
    <s v="b'10a01Nb.wav'"/>
    <n v="7.8945578078085802E-9"/>
    <n v="5.2473498002900999E-2"/>
    <n v="0.81530737765519601"/>
    <n v="2.3461742967036201E-6"/>
    <n v="0.13221677027304801"/>
    <s v="10"/>
    <s v="a01"/>
    <s v="N"/>
    <x v="2"/>
    <x v="0"/>
    <x v="1"/>
    <x v="1"/>
    <x v="0"/>
    <x v="0"/>
  </r>
  <r>
    <s v="b'10a01Wa.wav'"/>
    <n v="3.7238456563522099E-3"/>
    <n v="2.4960175542729499E-6"/>
    <n v="1.5696534770675899E-6"/>
    <n v="0.99627208867222306"/>
    <n v="3.9256507899135199E-13"/>
    <s v="10"/>
    <s v="a01"/>
    <s v="W"/>
    <x v="5"/>
    <x v="0"/>
    <x v="1"/>
    <x v="0"/>
    <x v="1"/>
    <x v="0"/>
  </r>
  <r>
    <s v="b'10a02Ab.wav'"/>
    <n v="0.134184802046596"/>
    <n v="1.3688919833265501E-3"/>
    <n v="1.0887263412500601E-2"/>
    <n v="3.3360406277927702E-3"/>
    <n v="0.85022300192978295"/>
    <s v="10"/>
    <s v="a02"/>
    <s v="A"/>
    <x v="6"/>
    <x v="0"/>
    <x v="1"/>
    <x v="0"/>
    <x v="0"/>
    <x v="1"/>
  </r>
  <r>
    <s v="b'10a02Lb.wav'"/>
    <n v="2.2255534883084899E-5"/>
    <n v="0.21698860220215399"/>
    <n v="0.55557178232390703"/>
    <n v="0.225237960519655"/>
    <n v="2.1793994193989399E-3"/>
    <s v="10"/>
    <s v="a02"/>
    <s v="L"/>
    <x v="1"/>
    <x v="0"/>
    <x v="1"/>
    <x v="1"/>
    <x v="0"/>
    <x v="0"/>
  </r>
  <r>
    <s v="b'10a02Na.wav'"/>
    <n v="1.9259616246407402E-2"/>
    <n v="4.9930063123553102E-2"/>
    <n v="0.61184362253767899"/>
    <n v="8.1048870871076595E-2"/>
    <n v="0.23791782722128299"/>
    <s v="10"/>
    <s v="a02"/>
    <s v="N"/>
    <x v="2"/>
    <x v="0"/>
    <x v="1"/>
    <x v="1"/>
    <x v="0"/>
    <x v="0"/>
  </r>
  <r>
    <s v="b'10a02Wa.wav'"/>
    <n v="8.9059690590304094E-2"/>
    <n v="1.8353222571606699E-4"/>
    <n v="3.3034019317957697E-4"/>
    <n v="0.91042622566342102"/>
    <n v="2.11327378567034E-7"/>
    <s v="10"/>
    <s v="a02"/>
    <s v="W"/>
    <x v="5"/>
    <x v="0"/>
    <x v="1"/>
    <x v="0"/>
    <x v="1"/>
    <x v="0"/>
  </r>
  <r>
    <s v="b'10a04Nb.wav'"/>
    <n v="3.1173590299280602E-9"/>
    <n v="8.6434891766952696E-2"/>
    <n v="0.72665130728985405"/>
    <n v="1.01606288232838E-6"/>
    <n v="0.18691278176295101"/>
    <s v="10"/>
    <s v="a04"/>
    <s v="N"/>
    <x v="2"/>
    <x v="0"/>
    <x v="1"/>
    <x v="1"/>
    <x v="0"/>
    <x v="0"/>
  </r>
  <r>
    <s v="b'10a04Wa.wav'"/>
    <n v="0.38835698620291997"/>
    <n v="6.83823856711213E-4"/>
    <n v="2.3706621981914801E-5"/>
    <n v="0.61093052983190999"/>
    <n v="4.9534864759399299E-6"/>
    <s v="10"/>
    <s v="a04"/>
    <s v="W"/>
    <x v="5"/>
    <x v="0"/>
    <x v="1"/>
    <x v="0"/>
    <x v="1"/>
    <x v="0"/>
  </r>
  <r>
    <s v="b'10a04Wb.wav'"/>
    <n v="2.1916903557690499E-5"/>
    <n v="1.05553767393977E-6"/>
    <n v="4.8272969073263201E-7"/>
    <n v="0.99997654443378303"/>
    <n v="3.9529442213227199E-10"/>
    <s v="10"/>
    <s v="a04"/>
    <s v="W"/>
    <x v="5"/>
    <x v="0"/>
    <x v="1"/>
    <x v="0"/>
    <x v="1"/>
    <x v="0"/>
  </r>
  <r>
    <s v="b'10a07Aa.wav'"/>
    <n v="0.13995505761442401"/>
    <n v="2.51844481206526E-3"/>
    <n v="5.0684588993139899E-2"/>
    <n v="1.2168451361077E-2"/>
    <n v="0.79467345721929294"/>
    <s v="10"/>
    <s v="a07"/>
    <s v="A"/>
    <x v="6"/>
    <x v="0"/>
    <x v="1"/>
    <x v="0"/>
    <x v="0"/>
    <x v="1"/>
  </r>
  <r>
    <s v="b'10a07Ad.wav'"/>
    <n v="0.129334216943922"/>
    <n v="2.5568305855262598E-3"/>
    <n v="2.4849696154003099E-2"/>
    <n v="2.45326004093596E-3"/>
    <n v="0.84080599627561203"/>
    <s v="10"/>
    <s v="a07"/>
    <s v="A"/>
    <x v="6"/>
    <x v="0"/>
    <x v="1"/>
    <x v="0"/>
    <x v="0"/>
    <x v="1"/>
  </r>
  <r>
    <s v="b'10a07Wb.wav'"/>
    <n v="0.101501740815351"/>
    <n v="1.44906231218748E-3"/>
    <n v="7.5260658381227999E-7"/>
    <n v="0.89704842580964494"/>
    <n v="1.8456231446096199E-8"/>
    <s v="10"/>
    <s v="a07"/>
    <s v="W"/>
    <x v="5"/>
    <x v="0"/>
    <x v="1"/>
    <x v="0"/>
    <x v="1"/>
    <x v="0"/>
  </r>
  <r>
    <s v="b'10b01Aa.wav'"/>
    <n v="0.15052215037055899"/>
    <n v="1.52171266481965E-3"/>
    <n v="1.42822535666185E-2"/>
    <n v="3.0159519411162398E-3"/>
    <n v="0.83065793145688505"/>
    <s v="10"/>
    <s v="b01"/>
    <s v="A"/>
    <x v="6"/>
    <x v="0"/>
    <x v="1"/>
    <x v="0"/>
    <x v="0"/>
    <x v="1"/>
  </r>
  <r>
    <s v="b'10b01Ea.wav'"/>
    <n v="3.3499289358208201E-2"/>
    <n v="6.3036819484471498E-4"/>
    <n v="2.0567749339423999E-2"/>
    <n v="4.7411618981778496E-3"/>
    <n v="0.94056143120934499"/>
    <s v="10"/>
    <s v="b01"/>
    <s v="E"/>
    <x v="3"/>
    <x v="0"/>
    <x v="1"/>
    <x v="0"/>
    <x v="0"/>
    <x v="1"/>
  </r>
  <r>
    <s v="b'10b01Lb.wav'"/>
    <n v="8.2642148865498004E-7"/>
    <n v="0.15794285245772799"/>
    <n v="0.74721250186619503"/>
    <n v="3.7870314878010698E-4"/>
    <n v="9.4465116105806601E-2"/>
    <s v="10"/>
    <s v="b01"/>
    <s v="L"/>
    <x v="1"/>
    <x v="0"/>
    <x v="1"/>
    <x v="1"/>
    <x v="0"/>
    <x v="0"/>
  </r>
  <r>
    <s v="b'10b02Aa.wav'"/>
    <n v="4.3004063245781099E-2"/>
    <n v="3.5378575521664399E-3"/>
    <n v="0.10806230686665801"/>
    <n v="1.8517500733311799E-2"/>
    <n v="0.82687827160208205"/>
    <s v="10"/>
    <s v="b02"/>
    <s v="A"/>
    <x v="6"/>
    <x v="0"/>
    <x v="1"/>
    <x v="0"/>
    <x v="0"/>
    <x v="1"/>
  </r>
  <r>
    <s v="b'10b02Na.wav'"/>
    <n v="4.7724943463204098E-7"/>
    <n v="1.40477151576453E-2"/>
    <n v="0.91671734496407398"/>
    <n v="4.2462745649935802E-4"/>
    <n v="6.8809835172346304E-2"/>
    <s v="10"/>
    <s v="b02"/>
    <s v="N"/>
    <x v="2"/>
    <x v="0"/>
    <x v="1"/>
    <x v="1"/>
    <x v="0"/>
    <x v="0"/>
  </r>
  <r>
    <s v="b'10b02Wb.wav'"/>
    <n v="0.45985469463936801"/>
    <n v="7.8343997939692801E-5"/>
    <n v="4.7474488946227896E-6"/>
    <n v="0.54006194648853401"/>
    <n v="2.67425262330319E-7"/>
    <s v="10"/>
    <s v="b02"/>
    <s v="W"/>
    <x v="5"/>
    <x v="0"/>
    <x v="1"/>
    <x v="0"/>
    <x v="1"/>
    <x v="0"/>
  </r>
  <r>
    <s v="b'10b03La.wav'"/>
    <n v="8.5119541325441596E-9"/>
    <n v="6.6977488368113597E-2"/>
    <n v="0.930235155605033"/>
    <n v="9.7422558305182799E-6"/>
    <n v="2.77760525906833E-3"/>
    <s v="10"/>
    <s v="b03"/>
    <s v="L"/>
    <x v="1"/>
    <x v="0"/>
    <x v="1"/>
    <x v="1"/>
    <x v="0"/>
    <x v="0"/>
  </r>
  <r>
    <s v="b'10b03Wb.wav'"/>
    <n v="2.3483313053364999E-2"/>
    <n v="8.0571007222639297E-6"/>
    <n v="9.2258315583661296E-8"/>
    <n v="0.97650853753834299"/>
    <n v="4.92535573452185E-11"/>
    <s v="10"/>
    <s v="b03"/>
    <s v="W"/>
    <x v="5"/>
    <x v="0"/>
    <x v="1"/>
    <x v="0"/>
    <x v="1"/>
    <x v="0"/>
  </r>
  <r>
    <s v="b'10b09Ad.wav'"/>
    <n v="3.2802426201174298E-4"/>
    <n v="5.6146878734539898E-2"/>
    <n v="0.45014949525957498"/>
    <n v="2.4502932640772899E-4"/>
    <n v="0.493130572417465"/>
    <s v="10"/>
    <s v="b09"/>
    <s v="A"/>
    <x v="6"/>
    <x v="0"/>
    <x v="1"/>
    <x v="0"/>
    <x v="0"/>
    <x v="1"/>
  </r>
  <r>
    <s v="b'10b09Wb.wav'"/>
    <n v="1.9717066781429898E-2"/>
    <n v="5.2591711061072602E-6"/>
    <n v="4.7981833640211697E-8"/>
    <n v="0.98027762604699298"/>
    <n v="1.86364279442904E-11"/>
    <s v="10"/>
    <s v="b09"/>
    <s v="W"/>
    <x v="5"/>
    <x v="0"/>
    <x v="1"/>
    <x v="0"/>
    <x v="1"/>
    <x v="0"/>
  </r>
  <r>
    <s v="b'10b10Lc.wav'"/>
    <n v="1.36714139444779E-10"/>
    <n v="0.31861759997940797"/>
    <n v="0.68031712553435697"/>
    <n v="1.7289882744009098E-5"/>
    <n v="1.04798446677605E-3"/>
    <s v="10"/>
    <s v="b10"/>
    <s v="L"/>
    <x v="1"/>
    <x v="0"/>
    <x v="1"/>
    <x v="1"/>
    <x v="0"/>
    <x v="0"/>
  </r>
  <r>
    <s v="b'11a01Aa.wav'"/>
    <n v="8.7854867411283895E-4"/>
    <n v="2.9326344063123499E-4"/>
    <n v="0.17661272756317101"/>
    <n v="1.7867889554077299E-2"/>
    <n v="0.804347570768007"/>
    <s v="11"/>
    <s v="a01"/>
    <s v="A"/>
    <x v="6"/>
    <x v="0"/>
    <x v="1"/>
    <x v="0"/>
    <x v="0"/>
    <x v="1"/>
  </r>
  <r>
    <s v="b'11a01Ab.wav'"/>
    <n v="3.6860285638116199E-4"/>
    <n v="0.23623370653028"/>
    <n v="7.6378976010572197E-2"/>
    <n v="2.15111334253399E-5"/>
    <n v="0.68699720346934001"/>
    <s v="11"/>
    <s v="a01"/>
    <s v="A"/>
    <x v="6"/>
    <x v="0"/>
    <x v="1"/>
    <x v="0"/>
    <x v="0"/>
    <x v="1"/>
  </r>
  <r>
    <s v="b'11a01Nd.wav'"/>
    <n v="2.6328446064787299E-7"/>
    <n v="9.9249896265252296E-2"/>
    <n v="0.89198746344180002"/>
    <n v="9.7189652657828898E-6"/>
    <n v="8.7526580432206302E-3"/>
    <s v="11"/>
    <s v="a01"/>
    <s v="N"/>
    <x v="2"/>
    <x v="0"/>
    <x v="1"/>
    <x v="1"/>
    <x v="0"/>
    <x v="0"/>
  </r>
  <r>
    <s v="b'11a01Wc.wav'"/>
    <n v="0.31851871492028699"/>
    <n v="7.22558932290518E-4"/>
    <n v="7.1400624322182901E-5"/>
    <n v="0.68016307143079902"/>
    <n v="5.2425409230054604E-4"/>
    <s v="11"/>
    <s v="a01"/>
    <s v="W"/>
    <x v="5"/>
    <x v="0"/>
    <x v="1"/>
    <x v="0"/>
    <x v="1"/>
    <x v="0"/>
  </r>
  <r>
    <s v="b'11a02Nc.wav'"/>
    <n v="4.3125584292297101E-9"/>
    <n v="0.16043951412131399"/>
    <n v="0.83954602298678405"/>
    <n v="8.9270786269826199E-6"/>
    <n v="5.5315007158143896E-6"/>
    <s v="11"/>
    <s v="a02"/>
    <s v="N"/>
    <x v="2"/>
    <x v="0"/>
    <x v="1"/>
    <x v="1"/>
    <x v="0"/>
    <x v="0"/>
  </r>
  <r>
    <s v="b'11a02Wc.wav'"/>
    <n v="3.801349194795E-2"/>
    <n v="1.4237191188198101E-3"/>
    <n v="9.2546576989029105E-4"/>
    <n v="0.95961874571473904"/>
    <n v="1.85774486006135E-5"/>
    <s v="11"/>
    <s v="a02"/>
    <s v="W"/>
    <x v="5"/>
    <x v="0"/>
    <x v="1"/>
    <x v="0"/>
    <x v="1"/>
    <x v="0"/>
  </r>
  <r>
    <s v="b'11a04Ac.wav'"/>
    <n v="2.3702974058966601E-2"/>
    <n v="1.31294801817821E-3"/>
    <n v="3.29070630184383E-2"/>
    <n v="3.4845155046662299E-3"/>
    <n v="0.93859249939974998"/>
    <s v="11"/>
    <s v="a04"/>
    <s v="A"/>
    <x v="6"/>
    <x v="0"/>
    <x v="1"/>
    <x v="0"/>
    <x v="0"/>
    <x v="1"/>
  </r>
  <r>
    <s v="b'11a04Nd.wav'"/>
    <n v="2.0806570253735299E-10"/>
    <n v="3.06834204243208E-2"/>
    <n v="0.96926786662717401"/>
    <n v="5.6002860721810997E-6"/>
    <n v="4.31124543663441E-5"/>
    <s v="11"/>
    <s v="a04"/>
    <s v="N"/>
    <x v="2"/>
    <x v="0"/>
    <x v="1"/>
    <x v="1"/>
    <x v="0"/>
    <x v="0"/>
  </r>
  <r>
    <s v="b'11a04Wc.wav'"/>
    <n v="3.90378530952952E-2"/>
    <n v="1.82542982317774E-4"/>
    <n v="3.3830475648516199E-4"/>
    <n v="0.96016080226428602"/>
    <n v="2.80496901615149E-4"/>
    <s v="11"/>
    <s v="a04"/>
    <s v="W"/>
    <x v="5"/>
    <x v="0"/>
    <x v="1"/>
    <x v="0"/>
    <x v="1"/>
    <x v="0"/>
  </r>
  <r>
    <s v="b'11a05Ad.wav'"/>
    <n v="4.9850276322184698E-3"/>
    <n v="3.1493324137792398E-4"/>
    <n v="3.3933172857801001E-2"/>
    <n v="5.8587465180089098E-3"/>
    <n v="0.95490811975059298"/>
    <s v="11"/>
    <s v="a05"/>
    <s v="A"/>
    <x v="6"/>
    <x v="0"/>
    <x v="1"/>
    <x v="0"/>
    <x v="0"/>
    <x v="1"/>
  </r>
  <r>
    <s v="b'11a05Wd.wav'"/>
    <n v="0.33020566576856097"/>
    <n v="8.9002944315439599E-3"/>
    <n v="7.6834976760698798E-3"/>
    <n v="0.64390222639179095"/>
    <n v="9.3083157320337003E-3"/>
    <s v="11"/>
    <s v="a05"/>
    <s v="W"/>
    <x v="5"/>
    <x v="0"/>
    <x v="1"/>
    <x v="0"/>
    <x v="1"/>
    <x v="0"/>
  </r>
  <r>
    <s v="b'11a07Ac.wav'"/>
    <n v="0.40511896430098299"/>
    <n v="3.9272227441324399E-3"/>
    <n v="9.3294147108989103E-3"/>
    <n v="3.2956503381240801E-2"/>
    <n v="0.54866789486274403"/>
    <s v="11"/>
    <s v="a07"/>
    <s v="A"/>
    <x v="6"/>
    <x v="0"/>
    <x v="1"/>
    <x v="0"/>
    <x v="0"/>
    <x v="1"/>
  </r>
  <r>
    <s v="b'11a07Wc.wav'"/>
    <n v="2.0625277377077599E-2"/>
    <n v="6.4657049001143503E-5"/>
    <n v="2.9280114064719801E-5"/>
    <n v="0.97926645851393601"/>
    <n v="1.43269459194665E-5"/>
    <s v="11"/>
    <s v="a07"/>
    <s v="W"/>
    <x v="5"/>
    <x v="0"/>
    <x v="1"/>
    <x v="0"/>
    <x v="1"/>
    <x v="0"/>
  </r>
  <r>
    <s v="b'11b01Ab.wav'"/>
    <n v="8.75188028785054E-2"/>
    <n v="1.0221548649838399E-3"/>
    <n v="9.4487657964693102E-3"/>
    <n v="1.9865613732576999E-3"/>
    <n v="0.90002371508678303"/>
    <s v="11"/>
    <s v="b01"/>
    <s v="A"/>
    <x v="6"/>
    <x v="0"/>
    <x v="1"/>
    <x v="0"/>
    <x v="0"/>
    <x v="1"/>
  </r>
  <r>
    <s v="b'11b01Eb.wav'"/>
    <n v="9.4327679245222295E-3"/>
    <n v="1.2731571460318401E-3"/>
    <n v="0.120974018929122"/>
    <n v="1.8314569295293098E-2"/>
    <n v="0.85000548670502996"/>
    <s v="11"/>
    <s v="b01"/>
    <s v="E"/>
    <x v="3"/>
    <x v="0"/>
    <x v="1"/>
    <x v="0"/>
    <x v="0"/>
    <x v="1"/>
  </r>
  <r>
    <s v="b'11b01Fc.wav'"/>
    <n v="0.18052779994409901"/>
    <n v="2.4627191101001299E-3"/>
    <n v="8.4522968119224405E-3"/>
    <n v="6.79033550566623E-4"/>
    <n v="0.80787815058331003"/>
    <s v="11"/>
    <s v="b01"/>
    <s v="F"/>
    <x v="4"/>
    <x v="0"/>
    <x v="1"/>
    <x v="0"/>
    <x v="0"/>
    <x v="1"/>
  </r>
  <r>
    <s v="b'11b01Lb.wav'"/>
    <n v="4.9320061284590603E-6"/>
    <n v="5.9226629429649704E-4"/>
    <n v="0.86391972300081699"/>
    <n v="4.5383468212948502E-2"/>
    <n v="9.00996104858095E-2"/>
    <s v="11"/>
    <s v="b01"/>
    <s v="L"/>
    <x v="1"/>
    <x v="0"/>
    <x v="1"/>
    <x v="1"/>
    <x v="0"/>
    <x v="0"/>
  </r>
  <r>
    <s v="b'11b01Nc.wav'"/>
    <n v="1.03200356663141E-6"/>
    <n v="1.9727804303077299E-3"/>
    <n v="0.98678844463431403"/>
    <n v="1.10433409688502E-2"/>
    <n v="1.9440196296114501E-4"/>
    <s v="11"/>
    <s v="b01"/>
    <s v="N"/>
    <x v="2"/>
    <x v="0"/>
    <x v="1"/>
    <x v="1"/>
    <x v="0"/>
    <x v="0"/>
  </r>
  <r>
    <s v="b'11b01Wd.wav'"/>
    <n v="0.221376898402004"/>
    <n v="6.2831406770263098E-4"/>
    <n v="3.0107861486305701E-5"/>
    <n v="0.77770390310073201"/>
    <n v="2.6077656807472598E-4"/>
    <s v="11"/>
    <s v="b01"/>
    <s v="W"/>
    <x v="5"/>
    <x v="0"/>
    <x v="1"/>
    <x v="0"/>
    <x v="1"/>
    <x v="0"/>
  </r>
  <r>
    <s v="b'11b02Ab.wav'"/>
    <n v="2.3845373394126498E-2"/>
    <n v="3.6755453037716599E-3"/>
    <n v="1.9951216827619099E-2"/>
    <n v="7.8404866869907102E-4"/>
    <n v="0.95174381580578304"/>
    <s v="11"/>
    <s v="b02"/>
    <s v="A"/>
    <x v="6"/>
    <x v="0"/>
    <x v="1"/>
    <x v="0"/>
    <x v="0"/>
    <x v="1"/>
  </r>
  <r>
    <s v="b'11b02Na.wav'"/>
    <n v="1.0517228446962999E-6"/>
    <n v="2.7520485680258201E-2"/>
    <n v="0.97170399248200601"/>
    <n v="2.00075842306059E-5"/>
    <n v="7.5446253066048497E-4"/>
    <s v="11"/>
    <s v="b02"/>
    <s v="N"/>
    <x v="2"/>
    <x v="0"/>
    <x v="1"/>
    <x v="1"/>
    <x v="0"/>
    <x v="0"/>
  </r>
  <r>
    <s v="b'11b02Wb.wav'"/>
    <n v="0.17583971266383999"/>
    <n v="9.2437498854792797E-5"/>
    <n v="5.5088454542041701E-6"/>
    <n v="0.824062295524425"/>
    <n v="4.54674252168082E-8"/>
    <s v="11"/>
    <s v="b02"/>
    <s v="W"/>
    <x v="5"/>
    <x v="0"/>
    <x v="1"/>
    <x v="0"/>
    <x v="1"/>
    <x v="0"/>
  </r>
  <r>
    <s v="b'11b03Nb.wav'"/>
    <n v="1.48431380793795E-5"/>
    <n v="1.9647641837950699E-2"/>
    <n v="0.98011939040693097"/>
    <n v="2.9893711489534799E-5"/>
    <n v="1.88230905548927E-4"/>
    <s v="11"/>
    <s v="b03"/>
    <s v="N"/>
    <x v="2"/>
    <x v="0"/>
    <x v="1"/>
    <x v="1"/>
    <x v="0"/>
    <x v="0"/>
  </r>
  <r>
    <s v="b'11b03Wb.wav'"/>
    <n v="0.28212898649367002"/>
    <n v="4.1688594207982499E-5"/>
    <n v="1.69223721758106E-7"/>
    <n v="0.71782911453322396"/>
    <n v="4.1155175642603299E-8"/>
    <s v="11"/>
    <s v="b03"/>
    <s v="W"/>
    <x v="5"/>
    <x v="0"/>
    <x v="1"/>
    <x v="0"/>
    <x v="1"/>
    <x v="0"/>
  </r>
  <r>
    <s v="b'11b09Ad.wav'"/>
    <n v="5.0305671810691302E-2"/>
    <n v="1.55769992207457E-3"/>
    <n v="4.3524612151487098E-2"/>
    <n v="6.1690929030541602E-3"/>
    <n v="0.89844292321269204"/>
    <s v="11"/>
    <s v="b09"/>
    <s v="A"/>
    <x v="6"/>
    <x v="0"/>
    <x v="1"/>
    <x v="0"/>
    <x v="0"/>
    <x v="1"/>
  </r>
  <r>
    <s v="b'11b09Fd.wav'"/>
    <n v="0.27225144491536102"/>
    <n v="2.2773188033879902E-3"/>
    <n v="2.9922042536385699E-2"/>
    <n v="3.83880941444634E-3"/>
    <n v="0.69171038433041798"/>
    <s v="11"/>
    <s v="b09"/>
    <s v="F"/>
    <x v="4"/>
    <x v="0"/>
    <x v="1"/>
    <x v="0"/>
    <x v="0"/>
    <x v="1"/>
  </r>
  <r>
    <s v="b'11b09Na.wav'"/>
    <n v="1.1237744885111001E-4"/>
    <n v="1.9890664004549499E-3"/>
    <n v="0.23749697025045399"/>
    <n v="1.79535712282704E-3"/>
    <n v="0.75860622877741202"/>
    <s v="11"/>
    <s v="b09"/>
    <s v="N"/>
    <x v="2"/>
    <x v="0"/>
    <x v="1"/>
    <x v="0"/>
    <x v="0"/>
    <x v="1"/>
  </r>
  <r>
    <s v="b'11b09Wa.wav'"/>
    <n v="0.25099952401417402"/>
    <n v="3.0741873607715198E-4"/>
    <n v="4.6563668485760798E-6"/>
    <n v="0.74868778016470305"/>
    <n v="6.2071819643096103E-7"/>
    <s v="11"/>
    <s v="b09"/>
    <s v="W"/>
    <x v="5"/>
    <x v="0"/>
    <x v="1"/>
    <x v="0"/>
    <x v="1"/>
    <x v="0"/>
  </r>
  <r>
    <s v="b'11b10Ad.wav'"/>
    <n v="1.07633096135398E-5"/>
    <n v="0.185766027205616"/>
    <n v="8.63690838406002E-2"/>
    <n v="1.9989636836105098E-5"/>
    <n v="0.72783413600733404"/>
    <s v="11"/>
    <s v="b10"/>
    <s v="A"/>
    <x v="6"/>
    <x v="0"/>
    <x v="1"/>
    <x v="0"/>
    <x v="0"/>
    <x v="1"/>
  </r>
  <r>
    <s v="b'11b10Ae.wav'"/>
    <n v="4.4742788940154799E-4"/>
    <n v="3.9630912628583398E-2"/>
    <n v="4.7357856637003197E-2"/>
    <n v="2.01296932329203E-4"/>
    <n v="0.91236250591268198"/>
    <s v="11"/>
    <s v="b10"/>
    <s v="A"/>
    <x v="6"/>
    <x v="0"/>
    <x v="1"/>
    <x v="0"/>
    <x v="0"/>
    <x v="1"/>
  </r>
  <r>
    <s v="b'11b10Nc.wav'"/>
    <n v="4.77568409639187E-8"/>
    <n v="0.143901788930382"/>
    <n v="0.85497831738035401"/>
    <n v="7.8455372769013496E-6"/>
    <n v="1.11200039514456E-3"/>
    <s v="11"/>
    <s v="b10"/>
    <s v="N"/>
    <x v="2"/>
    <x v="0"/>
    <x v="1"/>
    <x v="1"/>
    <x v="0"/>
    <x v="0"/>
  </r>
  <r>
    <s v="b'12a01Lb.wav'"/>
    <n v="2.8768470479687398E-2"/>
    <n v="1.56349863524381E-2"/>
    <n v="0.213340746481511"/>
    <n v="0.73215477359619796"/>
    <n v="1.01010230901637E-2"/>
    <s v="12"/>
    <s v="a01"/>
    <s v="L"/>
    <x v="1"/>
    <x v="0"/>
    <x v="1"/>
    <x v="0"/>
    <x v="1"/>
    <x v="0"/>
  </r>
  <r>
    <s v="b'12a01Nb.wav'"/>
    <n v="3.3701621794353801E-6"/>
    <n v="3.4010178824174498E-5"/>
    <n v="0.99418965159232797"/>
    <n v="5.7385590568187397E-3"/>
    <n v="3.4409009849305103E-5"/>
    <s v="12"/>
    <s v="a01"/>
    <s v="N"/>
    <x v="2"/>
    <x v="0"/>
    <x v="1"/>
    <x v="1"/>
    <x v="0"/>
    <x v="0"/>
  </r>
  <r>
    <s v="b'12a01Wc.wav'"/>
    <n v="1.9856230399696199E-4"/>
    <n v="4.07695315746354E-6"/>
    <n v="1.2891616479428099E-6"/>
    <n v="0.99979607158088202"/>
    <n v="3.1560919317741102E-13"/>
    <s v="12"/>
    <s v="a01"/>
    <s v="W"/>
    <x v="5"/>
    <x v="0"/>
    <x v="1"/>
    <x v="0"/>
    <x v="1"/>
    <x v="0"/>
  </r>
  <r>
    <s v="b'12a02Ac.wav'"/>
    <n v="0.17174247027394099"/>
    <n v="1.16992964433977E-3"/>
    <n v="2.0035371338464399E-2"/>
    <n v="4.3642025957962701E-3"/>
    <n v="0.80268802614745705"/>
    <s v="12"/>
    <s v="a02"/>
    <s v="A"/>
    <x v="6"/>
    <x v="0"/>
    <x v="1"/>
    <x v="0"/>
    <x v="0"/>
    <x v="1"/>
  </r>
  <r>
    <s v="b'12a02Nb.wav'"/>
    <n v="2.1475742714005999E-6"/>
    <n v="1.03746956476671E-4"/>
    <n v="0.84358446739147297"/>
    <n v="0.156265066185208"/>
    <n v="4.4571892570038697E-5"/>
    <s v="12"/>
    <s v="a02"/>
    <s v="N"/>
    <x v="2"/>
    <x v="0"/>
    <x v="1"/>
    <x v="1"/>
    <x v="0"/>
    <x v="0"/>
  </r>
  <r>
    <s v="b'12a02Wa.wav'"/>
    <n v="0.21366785756096901"/>
    <n v="4.8727930379657298E-5"/>
    <n v="2.4684418338505603E-4"/>
    <n v="0.78603278654005204"/>
    <n v="3.7837852131868302E-6"/>
    <s v="12"/>
    <s v="a02"/>
    <s v="W"/>
    <x v="5"/>
    <x v="0"/>
    <x v="1"/>
    <x v="0"/>
    <x v="1"/>
    <x v="0"/>
  </r>
  <r>
    <s v="b'12a02Wc.wav'"/>
    <n v="6.05400949549833E-6"/>
    <n v="8.0686949901150094E-8"/>
    <n v="1.9154290968748902E-6"/>
    <n v="0.99999194986363105"/>
    <n v="1.08261636347955E-11"/>
    <s v="12"/>
    <s v="a02"/>
    <s v="W"/>
    <x v="5"/>
    <x v="0"/>
    <x v="1"/>
    <x v="0"/>
    <x v="1"/>
    <x v="0"/>
  </r>
  <r>
    <s v="b'12a04Wc.wav'"/>
    <n v="1.9281970840148699E-4"/>
    <n v="1.80347277387647E-7"/>
    <n v="4.1746570029095499E-9"/>
    <n v="0.99980699571229903"/>
    <n v="5.7364573547287198E-11"/>
    <s v="12"/>
    <s v="a04"/>
    <s v="W"/>
    <x v="5"/>
    <x v="0"/>
    <x v="1"/>
    <x v="0"/>
    <x v="1"/>
    <x v="0"/>
  </r>
  <r>
    <s v="b'12a05Ab.wav'"/>
    <n v="1.7631607922481099E-4"/>
    <n v="3.57092296980022E-4"/>
    <n v="6.6523851914181698E-2"/>
    <n v="2.8486704364967699E-3"/>
    <n v="0.930094069273116"/>
    <s v="12"/>
    <s v="a05"/>
    <s v="A"/>
    <x v="6"/>
    <x v="0"/>
    <x v="1"/>
    <x v="0"/>
    <x v="0"/>
    <x v="1"/>
  </r>
  <r>
    <s v="b'12a05Lb.wav'"/>
    <n v="2.2826874462134101E-6"/>
    <n v="1.0040563023042501E-2"/>
    <n v="0.98896134966744997"/>
    <n v="7.2308338942092803E-4"/>
    <n v="2.72721232640318E-4"/>
    <s v="12"/>
    <s v="a05"/>
    <s v="L"/>
    <x v="1"/>
    <x v="0"/>
    <x v="1"/>
    <x v="1"/>
    <x v="0"/>
    <x v="0"/>
  </r>
  <r>
    <s v="b'12a05Nd.wav'"/>
    <n v="1.4537792239348299E-4"/>
    <n v="3.0203852953207301E-2"/>
    <n v="0.95767289660732902"/>
    <n v="4.5015496203843998E-3"/>
    <n v="7.47632289668559E-3"/>
    <s v="12"/>
    <s v="a05"/>
    <s v="N"/>
    <x v="2"/>
    <x v="0"/>
    <x v="1"/>
    <x v="1"/>
    <x v="0"/>
    <x v="0"/>
  </r>
  <r>
    <s v="b'12a05Wb.wav'"/>
    <n v="3.1341083244805601E-3"/>
    <n v="8.2359538275980297E-7"/>
    <n v="3.1288326469971098E-10"/>
    <n v="0.996865067742435"/>
    <n v="2.4817934510355899E-11"/>
    <s v="12"/>
    <s v="a05"/>
    <s v="W"/>
    <x v="5"/>
    <x v="0"/>
    <x v="1"/>
    <x v="0"/>
    <x v="1"/>
    <x v="0"/>
  </r>
  <r>
    <s v="b'12a07Ac.wav'"/>
    <n v="4.1651605180097404E-3"/>
    <n v="4.0337804135224002E-4"/>
    <n v="5.4413850478098102E-2"/>
    <n v="7.5240165574849997E-3"/>
    <n v="0.93349359440505397"/>
    <s v="12"/>
    <s v="a07"/>
    <s v="A"/>
    <x v="6"/>
    <x v="0"/>
    <x v="1"/>
    <x v="0"/>
    <x v="0"/>
    <x v="1"/>
  </r>
  <r>
    <s v="b'12a07La.wav'"/>
    <n v="3.6617338778181698E-4"/>
    <n v="7.2372973461032997E-2"/>
    <n v="0.74812197896741495"/>
    <n v="0.17776909853577699"/>
    <n v="1.36977564799204E-3"/>
    <s v="12"/>
    <s v="a07"/>
    <s v="L"/>
    <x v="1"/>
    <x v="0"/>
    <x v="1"/>
    <x v="1"/>
    <x v="0"/>
    <x v="0"/>
  </r>
  <r>
    <s v="b'12a07Wa.wav'"/>
    <n v="1.2276175842209399E-4"/>
    <n v="6.7418111944974799E-5"/>
    <n v="9.6663074440374502E-2"/>
    <n v="0.90313667093243"/>
    <n v="1.00747568279228E-5"/>
    <s v="12"/>
    <s v="a07"/>
    <s v="W"/>
    <x v="5"/>
    <x v="0"/>
    <x v="1"/>
    <x v="0"/>
    <x v="1"/>
    <x v="0"/>
  </r>
  <r>
    <s v="b'12b01Wa.wav'"/>
    <n v="0.14771487661463101"/>
    <n v="5.7472486008683095E-4"/>
    <n v="8.5949531265871098E-5"/>
    <n v="0.85104199527916202"/>
    <n v="5.8245371485365904E-4"/>
    <s v="12"/>
    <s v="b01"/>
    <s v="W"/>
    <x v="5"/>
    <x v="0"/>
    <x v="1"/>
    <x v="0"/>
    <x v="1"/>
    <x v="0"/>
  </r>
  <r>
    <s v="b'12b02Ad.wav'"/>
    <n v="0.25452674590533803"/>
    <n v="2.2621036646059199E-3"/>
    <n v="0.20230681037536799"/>
    <n v="0.13028237078448601"/>
    <n v="0.4106219692702"/>
    <s v="12"/>
    <s v="b02"/>
    <s v="A"/>
    <x v="6"/>
    <x v="0"/>
    <x v="1"/>
    <x v="0"/>
    <x v="0"/>
    <x v="1"/>
  </r>
  <r>
    <s v="b'12b02Na.wav'"/>
    <n v="4.93356492084306E-5"/>
    <n v="1.15750975546166E-3"/>
    <n v="0.98715437736989697"/>
    <n v="1.15671889400177E-2"/>
    <n v="7.1588285414287005E-5"/>
    <s v="12"/>
    <s v="b02"/>
    <s v="N"/>
    <x v="2"/>
    <x v="0"/>
    <x v="1"/>
    <x v="1"/>
    <x v="0"/>
    <x v="0"/>
  </r>
  <r>
    <s v="b'12b02Wa.wav'"/>
    <n v="1.22110274811642E-2"/>
    <n v="1.9954825000724101E-6"/>
    <n v="9.1250040894002002E-9"/>
    <n v="0.98778696790911702"/>
    <n v="2.21385105573342E-12"/>
    <s v="12"/>
    <s v="b02"/>
    <s v="W"/>
    <x v="5"/>
    <x v="0"/>
    <x v="1"/>
    <x v="0"/>
    <x v="1"/>
    <x v="0"/>
  </r>
  <r>
    <s v="b'12b02Wb.wav'"/>
    <n v="7.8636406078720494E-3"/>
    <n v="6.1019590355447599E-7"/>
    <n v="1.7630071212385701E-9"/>
    <n v="0.992135747407761"/>
    <n v="2.5455449615243399E-11"/>
    <s v="12"/>
    <s v="b02"/>
    <s v="W"/>
    <x v="5"/>
    <x v="0"/>
    <x v="1"/>
    <x v="0"/>
    <x v="1"/>
    <x v="0"/>
  </r>
  <r>
    <s v="b'12b02Wd.wav'"/>
    <n v="0.160822799654249"/>
    <n v="6.2545550463309597E-5"/>
    <n v="5.3152540594596899E-6"/>
    <n v="0.83910928765443205"/>
    <n v="5.1886796007242199E-8"/>
    <s v="12"/>
    <s v="b02"/>
    <s v="W"/>
    <x v="5"/>
    <x v="0"/>
    <x v="1"/>
    <x v="0"/>
    <x v="1"/>
    <x v="0"/>
  </r>
  <r>
    <s v="b'12b03La.wav'"/>
    <n v="8.5665739920588898E-5"/>
    <n v="2.0443705138985501E-4"/>
    <n v="0.95286190887324895"/>
    <n v="4.6562179231328701E-2"/>
    <n v="2.8580910411189802E-4"/>
    <s v="12"/>
    <s v="b03"/>
    <s v="L"/>
    <x v="1"/>
    <x v="0"/>
    <x v="1"/>
    <x v="1"/>
    <x v="0"/>
    <x v="0"/>
  </r>
  <r>
    <s v="b'12b09Ac.wav'"/>
    <n v="0.121544129479126"/>
    <n v="3.2834796238566501E-3"/>
    <n v="0.26668177979045399"/>
    <n v="1.7960955711150601E-2"/>
    <n v="0.59052965539541102"/>
    <s v="12"/>
    <s v="b09"/>
    <s v="A"/>
    <x v="6"/>
    <x v="0"/>
    <x v="1"/>
    <x v="0"/>
    <x v="0"/>
    <x v="1"/>
  </r>
  <r>
    <s v="b'12b09Wc.wav'"/>
    <n v="8.2068158653802201E-4"/>
    <n v="8.6473228952647998E-7"/>
    <n v="1.8561172099014899E-6"/>
    <n v="0.99917659674549597"/>
    <n v="8.1846594901861702E-10"/>
    <s v="12"/>
    <s v="b09"/>
    <s v="W"/>
    <x v="5"/>
    <x v="0"/>
    <x v="1"/>
    <x v="0"/>
    <x v="1"/>
    <x v="0"/>
  </r>
  <r>
    <s v="b'12b10Ac.wav'"/>
    <n v="6.1569678571824403E-2"/>
    <n v="2.41911147869658E-3"/>
    <n v="3.0732053107492899E-2"/>
    <n v="1.0083464964920999E-2"/>
    <n v="0.89519569187706505"/>
    <s v="12"/>
    <s v="b10"/>
    <s v="A"/>
    <x v="6"/>
    <x v="0"/>
    <x v="1"/>
    <x v="0"/>
    <x v="0"/>
    <x v="1"/>
  </r>
  <r>
    <s v="b'12b10Ld.wav'"/>
    <n v="1.23941322235576E-7"/>
    <n v="4.5452636181500901E-3"/>
    <n v="0.99501321124644004"/>
    <n v="2.0645424242510699E-4"/>
    <n v="2.3494695166207099E-4"/>
    <s v="12"/>
    <s v="b10"/>
    <s v="L"/>
    <x v="1"/>
    <x v="0"/>
    <x v="1"/>
    <x v="1"/>
    <x v="0"/>
    <x v="0"/>
  </r>
  <r>
    <s v="b'12b10Wa.wav'"/>
    <n v="6.0928871057520997E-2"/>
    <n v="1.8682156590095499E-5"/>
    <n v="5.6911956045703898E-6"/>
    <n v="0.939046754328834"/>
    <n v="1.26144982568318E-9"/>
    <s v="12"/>
    <s v="b10"/>
    <s v="W"/>
    <x v="5"/>
    <x v="0"/>
    <x v="1"/>
    <x v="0"/>
    <x v="1"/>
    <x v="0"/>
  </r>
  <r>
    <s v="b'13a01Ac.wav'"/>
    <n v="9.51557709240663E-3"/>
    <n v="8.7746780788319702E-4"/>
    <n v="1.9541820498357499E-2"/>
    <n v="1.32652903823128E-3"/>
    <n v="0.96873860556312097"/>
    <s v="13"/>
    <s v="a01"/>
    <s v="A"/>
    <x v="6"/>
    <x v="0"/>
    <x v="1"/>
    <x v="0"/>
    <x v="0"/>
    <x v="1"/>
  </r>
  <r>
    <s v="b'13a01Ea.wav'"/>
    <n v="0.15073379663455799"/>
    <n v="1.34409578709588E-2"/>
    <n v="0.604923599590522"/>
    <n v="0.149763083435661"/>
    <n v="8.1138562468299105E-2"/>
    <s v="13"/>
    <s v="a01"/>
    <s v="E"/>
    <x v="3"/>
    <x v="0"/>
    <x v="1"/>
    <x v="1"/>
    <x v="0"/>
    <x v="0"/>
  </r>
  <r>
    <s v="b'13a01Ec.wav'"/>
    <n v="0.26483750293991998"/>
    <n v="9.7825666697060901E-2"/>
    <n v="0.53503224211706601"/>
    <n v="8.7837155251893798E-2"/>
    <n v="1.44674329940584E-2"/>
    <s v="13"/>
    <s v="a01"/>
    <s v="E"/>
    <x v="3"/>
    <x v="0"/>
    <x v="1"/>
    <x v="1"/>
    <x v="0"/>
    <x v="0"/>
  </r>
  <r>
    <s v="b'13a01Wb.wav'"/>
    <n v="0.111652985584658"/>
    <n v="3.7385813499173402E-6"/>
    <n v="9.73417447553211E-8"/>
    <n v="0.88834317817651398"/>
    <n v="3.1573256608158002E-10"/>
    <s v="13"/>
    <s v="a01"/>
    <s v="W"/>
    <x v="5"/>
    <x v="0"/>
    <x v="1"/>
    <x v="0"/>
    <x v="1"/>
    <x v="0"/>
  </r>
  <r>
    <s v="b'13a02Ad.wav'"/>
    <n v="0.199530686797148"/>
    <n v="6.7081984013009896E-2"/>
    <n v="0.28240778340597"/>
    <n v="5.3010824241821299E-3"/>
    <n v="0.44567846335968803"/>
    <s v="13"/>
    <s v="a02"/>
    <s v="A"/>
    <x v="6"/>
    <x v="0"/>
    <x v="1"/>
    <x v="0"/>
    <x v="0"/>
    <x v="1"/>
  </r>
  <r>
    <s v="b'13a02Wa.wav'"/>
    <n v="7.1868501630513296E-2"/>
    <n v="2.9003665232056499E-6"/>
    <n v="1.38258597104048E-8"/>
    <n v="0.928128583854686"/>
    <n v="3.2241700660906399E-10"/>
    <s v="13"/>
    <s v="a02"/>
    <s v="W"/>
    <x v="5"/>
    <x v="0"/>
    <x v="1"/>
    <x v="0"/>
    <x v="1"/>
    <x v="0"/>
  </r>
  <r>
    <s v="b'13a04Ac.wav'"/>
    <n v="6.6028899347459202E-2"/>
    <n v="1.42280153194122E-3"/>
    <n v="3.16750785140665E-2"/>
    <n v="3.6881186780165802E-3"/>
    <n v="0.89718510192851597"/>
    <s v="13"/>
    <s v="a04"/>
    <s v="A"/>
    <x v="6"/>
    <x v="0"/>
    <x v="1"/>
    <x v="0"/>
    <x v="0"/>
    <x v="1"/>
  </r>
  <r>
    <s v="b'13a04Lb.wav'"/>
    <n v="8.5662822539401997E-4"/>
    <n v="4.9728135760214197E-2"/>
    <n v="0.94094485171759301"/>
    <n v="4.2192965619400804E-3"/>
    <n v="4.2510877348579399E-3"/>
    <s v="13"/>
    <s v="a04"/>
    <s v="L"/>
    <x v="1"/>
    <x v="0"/>
    <x v="1"/>
    <x v="1"/>
    <x v="0"/>
    <x v="0"/>
  </r>
  <r>
    <s v="b'13a04Wc.wav'"/>
    <n v="0.27218773182323203"/>
    <n v="5.4966580637691605E-4"/>
    <n v="4.1497194302657299E-4"/>
    <n v="0.72648273347445902"/>
    <n v="3.6489695290443101E-4"/>
    <s v="13"/>
    <s v="a04"/>
    <s v="W"/>
    <x v="5"/>
    <x v="0"/>
    <x v="1"/>
    <x v="0"/>
    <x v="1"/>
    <x v="0"/>
  </r>
  <r>
    <s v="b'13a05Aa.wav'"/>
    <n v="2.1430645784342602E-3"/>
    <n v="2.6974024252126399E-2"/>
    <n v="0.13379030535618899"/>
    <n v="1.6215481807668999E-4"/>
    <n v="0.83693045099517205"/>
    <s v="13"/>
    <s v="a05"/>
    <s v="A"/>
    <x v="6"/>
    <x v="0"/>
    <x v="1"/>
    <x v="0"/>
    <x v="0"/>
    <x v="1"/>
  </r>
  <r>
    <s v="b'13a05Ea.wav'"/>
    <n v="0.12002595465801599"/>
    <n v="1.36838318618656E-3"/>
    <n v="1.37424316175695E-2"/>
    <n v="2.1556063273709498E-3"/>
    <n v="0.86270762421085601"/>
    <s v="13"/>
    <s v="a05"/>
    <s v="E"/>
    <x v="3"/>
    <x v="0"/>
    <x v="1"/>
    <x v="0"/>
    <x v="0"/>
    <x v="1"/>
  </r>
  <r>
    <s v="b'13a05Nb.wav'"/>
    <n v="4.72003649360239E-5"/>
    <n v="0.30774258043567798"/>
    <n v="0.68873353626715506"/>
    <n v="1.10074480082626E-5"/>
    <n v="3.4656754842214E-3"/>
    <s v="13"/>
    <s v="a05"/>
    <s v="N"/>
    <x v="2"/>
    <x v="0"/>
    <x v="1"/>
    <x v="1"/>
    <x v="0"/>
    <x v="0"/>
  </r>
  <r>
    <s v="b'13a07Na.wav'"/>
    <n v="3.99637974960469E-2"/>
    <n v="7.3054558542230905E-2"/>
    <n v="0.73253968265838598"/>
    <n v="0.11634513544370401"/>
    <n v="3.8096825859631402E-2"/>
    <s v="13"/>
    <s v="a07"/>
    <s v="N"/>
    <x v="2"/>
    <x v="0"/>
    <x v="1"/>
    <x v="1"/>
    <x v="0"/>
    <x v="0"/>
  </r>
  <r>
    <s v="b'13b01Ab.wav'"/>
    <n v="4.1387878636132698E-2"/>
    <n v="7.4400836531149795E-4"/>
    <n v="9.2167062933849395E-3"/>
    <n v="1.78674538798501E-3"/>
    <n v="0.94686466131718505"/>
    <s v="13"/>
    <s v="b01"/>
    <s v="A"/>
    <x v="6"/>
    <x v="0"/>
    <x v="1"/>
    <x v="0"/>
    <x v="0"/>
    <x v="1"/>
  </r>
  <r>
    <s v="b'13b01Ld.wav'"/>
    <n v="1.24936278765356E-7"/>
    <n v="0.41263661195052598"/>
    <n v="0.58307716433846102"/>
    <n v="7.3233167208311201E-7"/>
    <n v="4.2853664430607596E-3"/>
    <s v="13"/>
    <s v="b01"/>
    <s v="L"/>
    <x v="1"/>
    <x v="0"/>
    <x v="1"/>
    <x v="1"/>
    <x v="0"/>
    <x v="0"/>
  </r>
  <r>
    <s v="b'13b01Nc.wav'"/>
    <n v="4.7876882837121902E-2"/>
    <n v="5.5524920475409301E-2"/>
    <n v="0.53026919050549803"/>
    <n v="4.8207321578191097E-2"/>
    <n v="0.31812168460377899"/>
    <s v="13"/>
    <s v="b01"/>
    <s v="N"/>
    <x v="2"/>
    <x v="0"/>
    <x v="1"/>
    <x v="1"/>
    <x v="0"/>
    <x v="0"/>
  </r>
  <r>
    <s v="b'13b01Wa.wav'"/>
    <n v="7.9667270158127398E-2"/>
    <n v="3.9874410429456596E-3"/>
    <n v="1.29486224223989E-2"/>
    <n v="0.113190162632046"/>
    <n v="0.79020650374448098"/>
    <s v="13"/>
    <s v="b01"/>
    <s v="W"/>
    <x v="5"/>
    <x v="0"/>
    <x v="1"/>
    <x v="0"/>
    <x v="0"/>
    <x v="1"/>
  </r>
  <r>
    <s v="b'13b02Lc.wav'"/>
    <n v="5.1669419550766696E-4"/>
    <n v="0.29559219662467501"/>
    <n v="0.70172937132016"/>
    <n v="7.9675268887910802E-4"/>
    <n v="1.3649851707772801E-3"/>
    <s v="13"/>
    <s v="b02"/>
    <s v="L"/>
    <x v="1"/>
    <x v="0"/>
    <x v="1"/>
    <x v="1"/>
    <x v="0"/>
    <x v="0"/>
  </r>
  <r>
    <s v="b'13b02Nb.wav'"/>
    <n v="3.3799730904436699E-2"/>
    <n v="9.4389122375396095E-2"/>
    <n v="0.56180265965278298"/>
    <n v="0.30729439443880702"/>
    <n v="2.7140926285760202E-3"/>
    <s v="13"/>
    <s v="b02"/>
    <s v="N"/>
    <x v="2"/>
    <x v="0"/>
    <x v="1"/>
    <x v="1"/>
    <x v="0"/>
    <x v="0"/>
  </r>
  <r>
    <s v="b'13b02Wa.wav'"/>
    <n v="4.26178710552357E-2"/>
    <n v="2.3267087316314199E-5"/>
    <n v="1.0125317443269399E-6"/>
    <n v="0.95735761831891997"/>
    <n v="2.31006783607577E-7"/>
    <s v="13"/>
    <s v="b02"/>
    <s v="W"/>
    <x v="5"/>
    <x v="0"/>
    <x v="1"/>
    <x v="0"/>
    <x v="1"/>
    <x v="0"/>
  </r>
  <r>
    <s v="b'13b03Ac.wav'"/>
    <n v="9.3283332483981601E-2"/>
    <n v="1.1083728499067E-3"/>
    <n v="1.0342066131504001E-2"/>
    <n v="1.9611115650848398E-3"/>
    <n v="0.89330511696952197"/>
    <s v="13"/>
    <s v="b03"/>
    <s v="A"/>
    <x v="6"/>
    <x v="0"/>
    <x v="1"/>
    <x v="0"/>
    <x v="0"/>
    <x v="1"/>
  </r>
  <r>
    <s v="b'13b03Na.wav'"/>
    <n v="2.0981614777472901E-2"/>
    <n v="0.34472986628404501"/>
    <n v="0.34936485500394598"/>
    <n v="1.6847152131954199E-3"/>
    <n v="0.28323894872133998"/>
    <s v="13"/>
    <s v="b03"/>
    <s v="N"/>
    <x v="2"/>
    <x v="0"/>
    <x v="1"/>
    <x v="1"/>
    <x v="0"/>
    <x v="0"/>
  </r>
  <r>
    <s v="b'13b03Wc.wav'"/>
    <n v="0.32991497374418699"/>
    <n v="5.7676000340355702E-5"/>
    <n v="2.7407006151758801E-6"/>
    <n v="0.67002369819151497"/>
    <n v="9.1136334159990005E-7"/>
    <s v="13"/>
    <s v="b03"/>
    <s v="W"/>
    <x v="5"/>
    <x v="0"/>
    <x v="1"/>
    <x v="0"/>
    <x v="1"/>
    <x v="0"/>
  </r>
  <r>
    <s v="b'13b09Ab.wav'"/>
    <n v="8.5260729771774693E-2"/>
    <n v="9.7489698332688796E-4"/>
    <n v="9.7999441246318496E-3"/>
    <n v="1.7901932629310201E-3"/>
    <n v="0.90217423585733503"/>
    <s v="13"/>
    <s v="b09"/>
    <s v="A"/>
    <x v="6"/>
    <x v="0"/>
    <x v="1"/>
    <x v="0"/>
    <x v="0"/>
    <x v="1"/>
  </r>
  <r>
    <s v="b'13b09Fc.wav'"/>
    <n v="0.101971371661885"/>
    <n v="1.1802279545532501E-3"/>
    <n v="1.13547934829956E-2"/>
    <n v="2.0453894005909999E-3"/>
    <n v="0.88344821749997404"/>
    <s v="13"/>
    <s v="b09"/>
    <s v="F"/>
    <x v="4"/>
    <x v="0"/>
    <x v="1"/>
    <x v="0"/>
    <x v="0"/>
    <x v="1"/>
  </r>
  <r>
    <s v="b'13b09La.wav'"/>
    <n v="1.41870312327101E-2"/>
    <n v="0.36564332206248401"/>
    <n v="0.58734194758423197"/>
    <n v="2.85953806625414E-2"/>
    <n v="4.2323184580320104E-3"/>
    <s v="13"/>
    <s v="b09"/>
    <s v="L"/>
    <x v="1"/>
    <x v="0"/>
    <x v="1"/>
    <x v="1"/>
    <x v="0"/>
    <x v="0"/>
  </r>
  <r>
    <s v="b'13b10Nc.wav'"/>
    <n v="9.2982619064050698E-2"/>
    <n v="0.28056407648852"/>
    <n v="0.45143095690091201"/>
    <n v="0.13437715479986001"/>
    <n v="4.0645192746655297E-2"/>
    <s v="13"/>
    <s v="b10"/>
    <s v="N"/>
    <x v="2"/>
    <x v="0"/>
    <x v="1"/>
    <x v="1"/>
    <x v="0"/>
    <x v="0"/>
  </r>
  <r>
    <s v="b'13b10Wa.wav'"/>
    <n v="0.42779524858280399"/>
    <n v="4.2876845528270498E-4"/>
    <n v="5.9870280456189801E-5"/>
    <n v="0.57158533889111596"/>
    <n v="1.30773790340167E-4"/>
    <s v="13"/>
    <s v="b10"/>
    <s v="W"/>
    <x v="5"/>
    <x v="0"/>
    <x v="1"/>
    <x v="0"/>
    <x v="1"/>
    <x v="0"/>
  </r>
  <r>
    <s v="b'14a01Aa.wav'"/>
    <n v="0.13620352295000099"/>
    <n v="1.42747286483371E-3"/>
    <n v="1.32665659333015E-2"/>
    <n v="1.43446798478862E-3"/>
    <n v="0.84766797026707397"/>
    <s v="14"/>
    <s v="a01"/>
    <s v="A"/>
    <x v="6"/>
    <x v="0"/>
    <x v="1"/>
    <x v="0"/>
    <x v="0"/>
    <x v="1"/>
  </r>
  <r>
    <s v="b'14a01Ac.wav'"/>
    <n v="9.8747640216877194E-2"/>
    <n v="1.25880818346744E-3"/>
    <n v="1.39070597631261E-2"/>
    <n v="5.4477622169865902E-3"/>
    <n v="0.88063872961954204"/>
    <s v="14"/>
    <s v="a01"/>
    <s v="A"/>
    <x v="6"/>
    <x v="0"/>
    <x v="1"/>
    <x v="0"/>
    <x v="0"/>
    <x v="1"/>
  </r>
  <r>
    <s v="b'14a01Ea.wav'"/>
    <n v="0.16168733103116101"/>
    <n v="1.03515951197915E-2"/>
    <n v="0.68426901411362995"/>
    <n v="9.3473079072484103E-2"/>
    <n v="5.0218980662931602E-2"/>
    <s v="14"/>
    <s v="a01"/>
    <s v="E"/>
    <x v="3"/>
    <x v="0"/>
    <x v="1"/>
    <x v="1"/>
    <x v="0"/>
    <x v="0"/>
  </r>
  <r>
    <s v="b'14a01Na.wav'"/>
    <n v="7.3561669335635294E-8"/>
    <n v="1.6537375865946901E-2"/>
    <n v="0.983138888733462"/>
    <n v="8.6237201076106701E-5"/>
    <n v="2.37424637844677E-4"/>
    <s v="14"/>
    <s v="a01"/>
    <s v="N"/>
    <x v="2"/>
    <x v="0"/>
    <x v="1"/>
    <x v="1"/>
    <x v="0"/>
    <x v="0"/>
  </r>
  <r>
    <s v="b'14a01Wa.wav'"/>
    <n v="1.30792243367446E-2"/>
    <n v="5.8455128567434898E-5"/>
    <n v="1.05600641943955E-4"/>
    <n v="0.98675462806555503"/>
    <n v="2.09182718824796E-6"/>
    <s v="14"/>
    <s v="a01"/>
    <s v="W"/>
    <x v="5"/>
    <x v="0"/>
    <x v="1"/>
    <x v="0"/>
    <x v="1"/>
    <x v="0"/>
  </r>
  <r>
    <s v="b'14a01Wc.wav'"/>
    <n v="8.3479275168208897E-2"/>
    <n v="4.5752013078037199E-4"/>
    <n v="1.39180984226953E-5"/>
    <n v="0.91604250592037395"/>
    <n v="6.7806822141975901E-6"/>
    <s v="14"/>
    <s v="a01"/>
    <s v="W"/>
    <x v="5"/>
    <x v="0"/>
    <x v="1"/>
    <x v="0"/>
    <x v="1"/>
    <x v="0"/>
  </r>
  <r>
    <s v="b'14a02Ab.wav'"/>
    <n v="0.135937262956872"/>
    <n v="1.4440722367048799E-3"/>
    <n v="1.0519966735947701E-2"/>
    <n v="2.8888410050423E-3"/>
    <n v="0.84920985706543295"/>
    <s v="14"/>
    <s v="a02"/>
    <s v="A"/>
    <x v="6"/>
    <x v="0"/>
    <x v="1"/>
    <x v="0"/>
    <x v="0"/>
    <x v="1"/>
  </r>
  <r>
    <s v="b'14a02La.wav'"/>
    <n v="3.7408028775767301E-3"/>
    <n v="0.117412584124515"/>
    <n v="0.70038699859547704"/>
    <n v="0.16562243750649"/>
    <n v="1.28371768959395E-2"/>
    <s v="14"/>
    <s v="a02"/>
    <s v="L"/>
    <x v="1"/>
    <x v="0"/>
    <x v="1"/>
    <x v="1"/>
    <x v="0"/>
    <x v="0"/>
  </r>
  <r>
    <s v="b'14a02Nc.wav'"/>
    <n v="4.9237044545436003E-2"/>
    <n v="1.86170058009828E-2"/>
    <n v="0.80011898110332902"/>
    <n v="4.4367224813158197E-2"/>
    <n v="8.7659743737093093E-2"/>
    <s v="14"/>
    <s v="a02"/>
    <s v="N"/>
    <x v="2"/>
    <x v="0"/>
    <x v="1"/>
    <x v="1"/>
    <x v="0"/>
    <x v="0"/>
  </r>
  <r>
    <s v="b'14a02Wc.wav'"/>
    <n v="0.17883326992930201"/>
    <n v="5.0130774438273699E-5"/>
    <n v="1.5502994012625801E-6"/>
    <n v="0.82111491550209004"/>
    <n v="1.3349476745892599E-7"/>
    <s v="14"/>
    <s v="a02"/>
    <s v="W"/>
    <x v="5"/>
    <x v="0"/>
    <x v="1"/>
    <x v="0"/>
    <x v="1"/>
    <x v="0"/>
  </r>
  <r>
    <s v="b'14a04Aa.wav'"/>
    <n v="6.2966425811592494E-2"/>
    <n v="9.5645076036512597E-4"/>
    <n v="1.07452464389116E-2"/>
    <n v="2.06414762005537E-3"/>
    <n v="0.92326772936907497"/>
    <s v="14"/>
    <s v="a04"/>
    <s v="A"/>
    <x v="6"/>
    <x v="0"/>
    <x v="1"/>
    <x v="0"/>
    <x v="0"/>
    <x v="1"/>
  </r>
  <r>
    <s v="b'14a04Ed.wav'"/>
    <n v="0.28699518667936802"/>
    <n v="7.7505172995562099E-3"/>
    <n v="5.1472054590898696E-3"/>
    <n v="0.69742986893329995"/>
    <n v="2.67722162868513E-3"/>
    <s v="14"/>
    <s v="a04"/>
    <s v="E"/>
    <x v="3"/>
    <x v="0"/>
    <x v="1"/>
    <x v="0"/>
    <x v="1"/>
    <x v="0"/>
  </r>
  <r>
    <s v="b'14a04Lb.wav'"/>
    <n v="0.26009200798413001"/>
    <n v="0.117078945208824"/>
    <n v="0.18288121203451199"/>
    <n v="0.38839814994356298"/>
    <n v="5.1549684828969003E-2"/>
    <s v="14"/>
    <s v="a04"/>
    <s v="L"/>
    <x v="1"/>
    <x v="0"/>
    <x v="1"/>
    <x v="0"/>
    <x v="1"/>
    <x v="0"/>
  </r>
  <r>
    <s v="b'14a04Wb.wav'"/>
    <n v="0.119270437706798"/>
    <n v="3.81705698659399E-5"/>
    <n v="6.6803996065695304E-7"/>
    <n v="0.88069060988722403"/>
    <n v="1.13796150296808E-7"/>
    <s v="14"/>
    <s v="a04"/>
    <s v="W"/>
    <x v="5"/>
    <x v="0"/>
    <x v="1"/>
    <x v="0"/>
    <x v="1"/>
    <x v="0"/>
  </r>
  <r>
    <s v="b'14a05Aa.wav'"/>
    <n v="1.11582687616871E-2"/>
    <n v="3.7306693240737698E-3"/>
    <n v="2.3893748485239199E-2"/>
    <n v="4.7212460240586199E-4"/>
    <n v="0.96074518882659399"/>
    <s v="14"/>
    <s v="a05"/>
    <s v="A"/>
    <x v="6"/>
    <x v="0"/>
    <x v="1"/>
    <x v="0"/>
    <x v="0"/>
    <x v="1"/>
  </r>
  <r>
    <s v="b'14a05Ac.wav'"/>
    <n v="0.17026341079027099"/>
    <n v="1.9002467723205599E-3"/>
    <n v="7.5635138761290296E-3"/>
    <n v="4.2379508295001898E-3"/>
    <n v="0.81603487773177896"/>
    <s v="14"/>
    <s v="a05"/>
    <s v="A"/>
    <x v="6"/>
    <x v="0"/>
    <x v="1"/>
    <x v="0"/>
    <x v="0"/>
    <x v="1"/>
  </r>
  <r>
    <s v="b'14a05Fa.wav'"/>
    <n v="0.39010878021545098"/>
    <n v="6.21857563071855E-5"/>
    <n v="5.8964818631117899E-6"/>
    <n v="0.60982157390996194"/>
    <n v="1.5636364163556701E-6"/>
    <s v="14"/>
    <s v="a05"/>
    <s v="F"/>
    <x v="4"/>
    <x v="0"/>
    <x v="1"/>
    <x v="0"/>
    <x v="1"/>
    <x v="0"/>
  </r>
  <r>
    <s v="b'14a05Lb.wav'"/>
    <n v="8.9026533609419794E-3"/>
    <n v="0.36258761431512598"/>
    <n v="0.45908859952631098"/>
    <n v="0.16826638311456399"/>
    <n v="1.1547496830557401E-3"/>
    <s v="14"/>
    <s v="a05"/>
    <s v="L"/>
    <x v="1"/>
    <x v="0"/>
    <x v="1"/>
    <x v="1"/>
    <x v="0"/>
    <x v="0"/>
  </r>
  <r>
    <s v="b'14a05Na.wav'"/>
    <n v="1.36787882022745E-8"/>
    <n v="4.9507796065746901E-2"/>
    <n v="0.94923698982214599"/>
    <n v="8.5843608730539397E-7"/>
    <n v="1.2543419972315601E-3"/>
    <s v="14"/>
    <s v="a05"/>
    <s v="N"/>
    <x v="2"/>
    <x v="0"/>
    <x v="1"/>
    <x v="1"/>
    <x v="0"/>
    <x v="0"/>
  </r>
  <r>
    <s v="b'14a05Wa.wav'"/>
    <n v="0.252202341557831"/>
    <n v="2.3042268891315201E-4"/>
    <n v="2.35958480623879E-5"/>
    <n v="0.74751497568900005"/>
    <n v="2.8664216192136101E-5"/>
    <s v="14"/>
    <s v="a05"/>
    <s v="W"/>
    <x v="5"/>
    <x v="0"/>
    <x v="1"/>
    <x v="0"/>
    <x v="1"/>
    <x v="0"/>
  </r>
  <r>
    <s v="b'14a05Wb.wav'"/>
    <n v="0.21476444438344899"/>
    <n v="2.4983834886093499E-4"/>
    <n v="5.28076471918371E-5"/>
    <n v="0.78485768450486204"/>
    <n v="7.5225115634782496E-5"/>
    <s v="14"/>
    <s v="a05"/>
    <s v="W"/>
    <x v="5"/>
    <x v="0"/>
    <x v="1"/>
    <x v="0"/>
    <x v="1"/>
    <x v="0"/>
  </r>
  <r>
    <s v="b'14a07Aa.wav'"/>
    <n v="0.16786792858261701"/>
    <n v="1.9689045024160199E-3"/>
    <n v="1.6907203251625501E-2"/>
    <n v="1.8311271934870301E-3"/>
    <n v="0.81142483646985397"/>
    <s v="14"/>
    <s v="a07"/>
    <s v="A"/>
    <x v="6"/>
    <x v="0"/>
    <x v="1"/>
    <x v="0"/>
    <x v="0"/>
    <x v="1"/>
  </r>
  <r>
    <s v="b'14a07Na.wav'"/>
    <n v="8.2648628430545299E-5"/>
    <n v="8.1825270803655994E-2"/>
    <n v="0.90555943217724699"/>
    <n v="1.10763484423995E-2"/>
    <n v="1.45629994826648E-3"/>
    <s v="14"/>
    <s v="a07"/>
    <s v="N"/>
    <x v="2"/>
    <x v="0"/>
    <x v="1"/>
    <x v="1"/>
    <x v="0"/>
    <x v="0"/>
  </r>
  <r>
    <s v="b'14b01Ac.wav'"/>
    <n v="0.432260120061562"/>
    <n v="4.2989575301828004E-3"/>
    <n v="5.0121958379166897E-3"/>
    <n v="1.0521373000411101E-2"/>
    <n v="0.54790735356992704"/>
    <s v="14"/>
    <s v="b01"/>
    <s v="A"/>
    <x v="6"/>
    <x v="0"/>
    <x v="1"/>
    <x v="0"/>
    <x v="0"/>
    <x v="1"/>
  </r>
  <r>
    <s v="b'14b01Eb.wav'"/>
    <n v="7.6269760030512499E-3"/>
    <n v="1.5848422487639999E-2"/>
    <n v="0.87694206826240595"/>
    <n v="4.9326443722500701E-3"/>
    <n v="9.4649888874651894E-2"/>
    <s v="14"/>
    <s v="b01"/>
    <s v="E"/>
    <x v="3"/>
    <x v="0"/>
    <x v="1"/>
    <x v="1"/>
    <x v="0"/>
    <x v="0"/>
  </r>
  <r>
    <s v="b'14b01Na.wav'"/>
    <n v="6.1297380049093805E-5"/>
    <n v="1.39240840954638E-2"/>
    <n v="0.95986569873678795"/>
    <n v="2.3236998194817501E-3"/>
    <n v="2.3825219968216599E-2"/>
    <s v="14"/>
    <s v="b01"/>
    <s v="N"/>
    <x v="2"/>
    <x v="0"/>
    <x v="1"/>
    <x v="1"/>
    <x v="0"/>
    <x v="0"/>
  </r>
  <r>
    <s v="b'14b02Aa.wav'"/>
    <n v="0.156203100476557"/>
    <n v="1.3812294639031499E-3"/>
    <n v="1.52546350241884E-2"/>
    <n v="2.9235472512954999E-3"/>
    <n v="0.82423748778405503"/>
    <s v="14"/>
    <s v="b02"/>
    <s v="A"/>
    <x v="6"/>
    <x v="0"/>
    <x v="1"/>
    <x v="0"/>
    <x v="0"/>
    <x v="1"/>
  </r>
  <r>
    <s v="b'14b02Na.wav'"/>
    <n v="6.8920819679139699E-3"/>
    <n v="1.39749594900948E-2"/>
    <n v="0.94979317998227497"/>
    <n v="2.1487047795033E-2"/>
    <n v="7.85273076468288E-3"/>
    <s v="14"/>
    <s v="b02"/>
    <s v="N"/>
    <x v="2"/>
    <x v="0"/>
    <x v="1"/>
    <x v="1"/>
    <x v="0"/>
    <x v="0"/>
  </r>
  <r>
    <s v="b'14b02Wd.wav'"/>
    <n v="0.31913068025859098"/>
    <n v="5.3621872856584403E-4"/>
    <n v="3.2959757771449597E-4"/>
    <n v="0.67953978989808395"/>
    <n v="4.6371353704462501E-4"/>
    <s v="14"/>
    <s v="b02"/>
    <s v="W"/>
    <x v="5"/>
    <x v="0"/>
    <x v="1"/>
    <x v="0"/>
    <x v="1"/>
    <x v="0"/>
  </r>
  <r>
    <s v="b'14b03Ad.wav'"/>
    <n v="0.30539715121105399"/>
    <n v="8.4103644202284493E-3"/>
    <n v="8.2632445398832903E-3"/>
    <n v="8.9816887210437991E-3"/>
    <n v="0.66894755110779003"/>
    <s v="14"/>
    <s v="b03"/>
    <s v="A"/>
    <x v="6"/>
    <x v="0"/>
    <x v="1"/>
    <x v="0"/>
    <x v="0"/>
    <x v="1"/>
  </r>
  <r>
    <s v="b'14b03Ed.wav'"/>
    <n v="0.29504934864956101"/>
    <n v="5.4402106617524896E-3"/>
    <n v="9.8470853877452302E-2"/>
    <n v="1.6538206975398099E-2"/>
    <n v="0.58450137983583506"/>
    <s v="14"/>
    <s v="b03"/>
    <s v="E"/>
    <x v="3"/>
    <x v="0"/>
    <x v="1"/>
    <x v="0"/>
    <x v="0"/>
    <x v="1"/>
  </r>
  <r>
    <s v="b'14b03Lb.wav'"/>
    <n v="0.29643102778220198"/>
    <n v="0.180527820989557"/>
    <n v="0.120855720256299"/>
    <n v="0.39366985525287501"/>
    <n v="8.5155757190657107E-3"/>
    <s v="14"/>
    <s v="b03"/>
    <s v="L"/>
    <x v="1"/>
    <x v="0"/>
    <x v="1"/>
    <x v="0"/>
    <x v="1"/>
    <x v="0"/>
  </r>
  <r>
    <s v="b'14b03Wb.wav'"/>
    <n v="0.40280027987359301"/>
    <n v="5.1693395601151299E-5"/>
    <n v="9.4080091181986604E-6"/>
    <n v="0.59713744538642599"/>
    <n v="1.17333526093037E-6"/>
    <s v="14"/>
    <s v="b03"/>
    <s v="W"/>
    <x v="5"/>
    <x v="0"/>
    <x v="1"/>
    <x v="0"/>
    <x v="1"/>
    <x v="0"/>
  </r>
  <r>
    <s v="b'14b09Ac.wav'"/>
    <n v="8.3097034199405007E-2"/>
    <n v="9.8859150327120903E-4"/>
    <n v="9.0240475653228895E-3"/>
    <n v="1.86309866194844E-3"/>
    <n v="0.90502722807005198"/>
    <s v="14"/>
    <s v="b09"/>
    <s v="A"/>
    <x v="6"/>
    <x v="0"/>
    <x v="1"/>
    <x v="0"/>
    <x v="0"/>
    <x v="1"/>
  </r>
  <r>
    <s v="b'14b09Ea.wav'"/>
    <n v="0.35837409756191602"/>
    <n v="7.2928625632245198E-3"/>
    <n v="4.4026506587489897E-2"/>
    <n v="2.25612307498133E-2"/>
    <n v="0.56774530253755595"/>
    <s v="14"/>
    <s v="b09"/>
    <s v="E"/>
    <x v="3"/>
    <x v="0"/>
    <x v="1"/>
    <x v="0"/>
    <x v="0"/>
    <x v="1"/>
  </r>
  <r>
    <s v="b'14b09Lb.wav'"/>
    <n v="0.132947603671283"/>
    <n v="0.20805119715484799"/>
    <n v="0.20013019255178799"/>
    <n v="0.44692849402204099"/>
    <n v="1.19425126000381E-2"/>
    <s v="14"/>
    <s v="b09"/>
    <s v="L"/>
    <x v="1"/>
    <x v="0"/>
    <x v="1"/>
    <x v="0"/>
    <x v="1"/>
    <x v="0"/>
  </r>
  <r>
    <s v="b'14b09Wa.wav'"/>
    <n v="6.8743303818583595E-2"/>
    <n v="7.9985716884355898E-6"/>
    <n v="4.1102237106809098E-7"/>
    <n v="0.93124828569832396"/>
    <n v="8.8903185328176303E-10"/>
    <s v="14"/>
    <s v="b09"/>
    <s v="W"/>
    <x v="5"/>
    <x v="0"/>
    <x v="1"/>
    <x v="0"/>
    <x v="1"/>
    <x v="0"/>
  </r>
  <r>
    <s v="b'14b10Ad.wav'"/>
    <n v="0.103967798161373"/>
    <n v="5.7449764232705798E-3"/>
    <n v="8.1695022986384105E-2"/>
    <n v="4.3071399861314601E-3"/>
    <n v="0.80428506244284004"/>
    <s v="14"/>
    <s v="b10"/>
    <s v="A"/>
    <x v="6"/>
    <x v="0"/>
    <x v="1"/>
    <x v="0"/>
    <x v="0"/>
    <x v="1"/>
  </r>
  <r>
    <s v="b'14b10Lb.wav'"/>
    <n v="0.40250701787701598"/>
    <n v="4.5620630093914399E-2"/>
    <n v="1.09858383971224E-2"/>
    <n v="0.53296222053422204"/>
    <n v="7.9242930977235799E-3"/>
    <s v="14"/>
    <s v="b10"/>
    <s v="L"/>
    <x v="1"/>
    <x v="0"/>
    <x v="1"/>
    <x v="0"/>
    <x v="1"/>
    <x v="0"/>
  </r>
  <r>
    <s v="b'14b10Nb.wav'"/>
    <n v="6.7049314485152005E-5"/>
    <n v="0.135389550261272"/>
    <n v="0.83670758149023605"/>
    <n v="2.7245808038708901E-2"/>
    <n v="5.9001089529707798E-4"/>
    <s v="14"/>
    <s v="b10"/>
    <s v="N"/>
    <x v="2"/>
    <x v="0"/>
    <x v="1"/>
    <x v="1"/>
    <x v="0"/>
    <x v="0"/>
  </r>
  <r>
    <s v="b'15a01Ea.wav'"/>
    <n v="2.9918662375965602E-4"/>
    <n v="1.4332516341311399E-3"/>
    <n v="0.93124272133518504"/>
    <n v="9.2929451469713504E-3"/>
    <n v="5.7731895259951899E-2"/>
    <s v="15"/>
    <s v="a01"/>
    <s v="E"/>
    <x v="3"/>
    <x v="0"/>
    <x v="1"/>
    <x v="1"/>
    <x v="0"/>
    <x v="0"/>
  </r>
  <r>
    <s v="b'15a01La.wav'"/>
    <n v="4.3511770722462901E-10"/>
    <n v="3.9440002332077702E-5"/>
    <n v="0.99520133665085297"/>
    <n v="4.50160237843838E-3"/>
    <n v="2.5762053325831702E-4"/>
    <s v="15"/>
    <s v="a01"/>
    <s v="L"/>
    <x v="1"/>
    <x v="0"/>
    <x v="1"/>
    <x v="1"/>
    <x v="0"/>
    <x v="0"/>
  </r>
  <r>
    <s v="b'15a01Nb.wav'"/>
    <n v="1.9642220260944598E-8"/>
    <n v="4.1978297063089203E-3"/>
    <n v="0.98481299845857195"/>
    <n v="2.7392194078981701E-5"/>
    <n v="1.09617599988197E-2"/>
    <s v="15"/>
    <s v="a01"/>
    <s v="N"/>
    <x v="2"/>
    <x v="0"/>
    <x v="1"/>
    <x v="1"/>
    <x v="0"/>
    <x v="0"/>
  </r>
  <r>
    <s v="b'15a01Wa.wav'"/>
    <n v="5.7460216600486297E-4"/>
    <n v="1.1074010863588E-7"/>
    <n v="4.5644385477207596E-9"/>
    <n v="0.99942528252889995"/>
    <n v="5.4719589411213202E-13"/>
    <s v="15"/>
    <s v="a01"/>
    <s v="W"/>
    <x v="5"/>
    <x v="0"/>
    <x v="1"/>
    <x v="0"/>
    <x v="1"/>
    <x v="0"/>
  </r>
  <r>
    <s v="b'15a02Ac.wav'"/>
    <n v="0.14554009121056999"/>
    <n v="4.2783741714244898E-3"/>
    <n v="0.25253546410196498"/>
    <n v="3.4758051510188299E-2"/>
    <n v="0.56288801900584995"/>
    <s v="15"/>
    <s v="a02"/>
    <s v="A"/>
    <x v="6"/>
    <x v="0"/>
    <x v="1"/>
    <x v="0"/>
    <x v="0"/>
    <x v="1"/>
  </r>
  <r>
    <s v="b'15a02Na.wav'"/>
    <n v="4.61763841643704E-17"/>
    <n v="1.12305578838632E-2"/>
    <n v="0.98876943937972905"/>
    <n v="2.64180124964128E-9"/>
    <n v="9.4606053581988394E-11"/>
    <s v="15"/>
    <s v="a02"/>
    <s v="N"/>
    <x v="2"/>
    <x v="0"/>
    <x v="1"/>
    <x v="1"/>
    <x v="0"/>
    <x v="0"/>
  </r>
  <r>
    <s v="b'15a02Wb.wav'"/>
    <n v="0.142742726297405"/>
    <n v="2.10282671176261E-5"/>
    <n v="1.4640082885589601E-7"/>
    <n v="0.85723607361882104"/>
    <n v="2.5415826810193501E-8"/>
    <s v="15"/>
    <s v="a02"/>
    <s v="W"/>
    <x v="5"/>
    <x v="0"/>
    <x v="1"/>
    <x v="0"/>
    <x v="1"/>
    <x v="0"/>
  </r>
  <r>
    <s v="b'15a02Wd.wav'"/>
    <n v="6.0850496813922302E-2"/>
    <n v="5.6550214264137898E-5"/>
    <n v="1.11933044767306E-5"/>
    <n v="0.93908173445126097"/>
    <n v="2.5216074933908199E-8"/>
    <s v="15"/>
    <s v="a02"/>
    <s v="W"/>
    <x v="5"/>
    <x v="0"/>
    <x v="1"/>
    <x v="0"/>
    <x v="1"/>
    <x v="0"/>
  </r>
  <r>
    <s v="b'15a04Ab.wav'"/>
    <n v="2.4166388445868098E-3"/>
    <n v="2.92261818878683E-4"/>
    <n v="6.7511041799255295E-2"/>
    <n v="1.0063406964929999E-2"/>
    <n v="0.91971665057234897"/>
    <s v="15"/>
    <s v="a04"/>
    <s v="A"/>
    <x v="6"/>
    <x v="0"/>
    <x v="1"/>
    <x v="0"/>
    <x v="0"/>
    <x v="1"/>
  </r>
  <r>
    <s v="b'15a04Ac.wav'"/>
    <n v="6.1763030441121898E-3"/>
    <n v="2.6036867950488999E-4"/>
    <n v="6.4990398417694398E-2"/>
    <n v="1.6499479882090402E-2"/>
    <n v="0.91207344997659801"/>
    <s v="15"/>
    <s v="a04"/>
    <s v="A"/>
    <x v="6"/>
    <x v="0"/>
    <x v="1"/>
    <x v="0"/>
    <x v="0"/>
    <x v="1"/>
  </r>
  <r>
    <s v="b'15a04Fd.wav'"/>
    <n v="0.42748294878792698"/>
    <n v="2.5673830227881402E-3"/>
    <n v="5.9625773964701598E-3"/>
    <n v="0.55221461585623999"/>
    <n v="1.1772474936574399E-2"/>
    <s v="15"/>
    <s v="a04"/>
    <s v="F"/>
    <x v="4"/>
    <x v="0"/>
    <x v="1"/>
    <x v="0"/>
    <x v="1"/>
    <x v="0"/>
  </r>
  <r>
    <s v="b'15a04Nc.wav'"/>
    <n v="3.1303130695265598E-11"/>
    <n v="1.7507233526991199E-3"/>
    <n v="0.99824694637092304"/>
    <n v="4.5041584579052399E-7"/>
    <n v="1.87982922810506E-6"/>
    <s v="15"/>
    <s v="a04"/>
    <s v="N"/>
    <x v="2"/>
    <x v="0"/>
    <x v="1"/>
    <x v="1"/>
    <x v="0"/>
    <x v="0"/>
  </r>
  <r>
    <s v="b'15a04Wa.wav'"/>
    <n v="4.69618072474236E-6"/>
    <n v="4.1641163444350903E-9"/>
    <n v="1.1282183936014E-10"/>
    <n v="0.99999529954233601"/>
    <n v="2.3701788744955199E-16"/>
    <s v="15"/>
    <s v="a04"/>
    <s v="W"/>
    <x v="5"/>
    <x v="0"/>
    <x v="1"/>
    <x v="0"/>
    <x v="1"/>
    <x v="0"/>
  </r>
  <r>
    <s v="b'15a04Wb.wav'"/>
    <n v="5.7120787406464997E-5"/>
    <n v="2.0246089333187699E-8"/>
    <n v="1.52940240432542E-10"/>
    <n v="0.99994285881355305"/>
    <n v="1.0642027694939E-14"/>
    <s v="15"/>
    <s v="a04"/>
    <s v="W"/>
    <x v="5"/>
    <x v="0"/>
    <x v="1"/>
    <x v="0"/>
    <x v="1"/>
    <x v="0"/>
  </r>
  <r>
    <s v="b'15a05Eb.wav'"/>
    <n v="1.82831195226839E-3"/>
    <n v="1.8924526289775801E-2"/>
    <n v="0.89399060311942502"/>
    <n v="4.7762724520306896E-3"/>
    <n v="8.0480286186499495E-2"/>
    <s v="15"/>
    <s v="a05"/>
    <s v="E"/>
    <x v="3"/>
    <x v="0"/>
    <x v="1"/>
    <x v="1"/>
    <x v="0"/>
    <x v="0"/>
  </r>
  <r>
    <s v="b'15a05Na.wav'"/>
    <n v="2.2148492584334701E-6"/>
    <n v="0.24228402932402399"/>
    <n v="0.75758341380745098"/>
    <n v="4.8259250963227901E-6"/>
    <n v="1.2551609416943001E-4"/>
    <s v="15"/>
    <s v="a05"/>
    <s v="N"/>
    <x v="2"/>
    <x v="0"/>
    <x v="1"/>
    <x v="1"/>
    <x v="0"/>
    <x v="0"/>
  </r>
  <r>
    <s v="b'15a05Wa.wav'"/>
    <n v="1.0011707717438201E-2"/>
    <n v="9.4573336376877696E-7"/>
    <n v="4.5681695319255604E-9"/>
    <n v="0.98998734186833204"/>
    <n v="1.12696183387679E-10"/>
    <s v="15"/>
    <s v="a05"/>
    <s v="W"/>
    <x v="5"/>
    <x v="0"/>
    <x v="1"/>
    <x v="0"/>
    <x v="1"/>
    <x v="0"/>
  </r>
  <r>
    <s v="b'15a07Ac.wav'"/>
    <n v="0.20672341626579299"/>
    <n v="1.7667941599355801E-3"/>
    <n v="1.32588907453157E-2"/>
    <n v="5.0647372917561398E-3"/>
    <n v="0.77318616153719799"/>
    <s v="15"/>
    <s v="a07"/>
    <s v="A"/>
    <x v="6"/>
    <x v="0"/>
    <x v="1"/>
    <x v="0"/>
    <x v="0"/>
    <x v="1"/>
  </r>
  <r>
    <s v="b'15a07Fa.wav'"/>
    <n v="0.33652385435313997"/>
    <n v="1.3752489034821601E-3"/>
    <n v="1.71740623785676E-3"/>
    <n v="0.65322187614820604"/>
    <n v="7.16161435731388E-3"/>
    <s v="15"/>
    <s v="a07"/>
    <s v="F"/>
    <x v="4"/>
    <x v="0"/>
    <x v="1"/>
    <x v="0"/>
    <x v="1"/>
    <x v="0"/>
  </r>
  <r>
    <s v="b'15a07Ld.wav'"/>
    <n v="2.4201881445876799E-5"/>
    <n v="1.1601748244438399E-3"/>
    <n v="3.6676439035769601E-2"/>
    <n v="0.96212113516514297"/>
    <n v="1.80490931973846E-5"/>
    <s v="15"/>
    <s v="a07"/>
    <s v="L"/>
    <x v="1"/>
    <x v="0"/>
    <x v="1"/>
    <x v="0"/>
    <x v="1"/>
    <x v="0"/>
  </r>
  <r>
    <s v="b'15a07Nc.wav'"/>
    <n v="2.4824875011593501E-8"/>
    <n v="1.4071381623911199E-4"/>
    <n v="0.99441063011356601"/>
    <n v="4.9843461241441999E-3"/>
    <n v="4.6428512117523103E-4"/>
    <s v="15"/>
    <s v="a07"/>
    <s v="N"/>
    <x v="2"/>
    <x v="0"/>
    <x v="1"/>
    <x v="1"/>
    <x v="0"/>
    <x v="0"/>
  </r>
  <r>
    <s v="b'15b01Ec.wav'"/>
    <n v="9.36873186413342E-2"/>
    <n v="1.2532546445050499E-3"/>
    <n v="0.18950529696259699"/>
    <n v="0.27635180141465099"/>
    <n v="0.43920232833691097"/>
    <s v="15"/>
    <s v="b01"/>
    <s v="E"/>
    <x v="3"/>
    <x v="0"/>
    <x v="1"/>
    <x v="0"/>
    <x v="0"/>
    <x v="1"/>
  </r>
  <r>
    <s v="b'15b01Lb.wav'"/>
    <n v="9.1086906653492507E-12"/>
    <n v="0.12545097330970101"/>
    <n v="0.85403868130237204"/>
    <n v="3.1498804038609403E-8"/>
    <n v="2.05103138800132E-2"/>
    <s v="15"/>
    <s v="b01"/>
    <s v="L"/>
    <x v="1"/>
    <x v="0"/>
    <x v="1"/>
    <x v="1"/>
    <x v="0"/>
    <x v="0"/>
  </r>
  <r>
    <s v="b'15b01Na.wav'"/>
    <n v="1.22656356912744E-5"/>
    <n v="1.21904309353729E-4"/>
    <n v="0.96146609554571805"/>
    <n v="8.9159069016052604E-3"/>
    <n v="2.9483827607631401E-2"/>
    <s v="15"/>
    <s v="b01"/>
    <s v="N"/>
    <x v="2"/>
    <x v="0"/>
    <x v="1"/>
    <x v="1"/>
    <x v="0"/>
    <x v="0"/>
  </r>
  <r>
    <s v="b'15b01Wc.wav'"/>
    <n v="8.15104227822268E-3"/>
    <n v="2.2591292872828399E-4"/>
    <n v="1.19089517647883E-2"/>
    <n v="0.97349523516547798"/>
    <n v="6.21885786278245E-3"/>
    <s v="15"/>
    <s v="b01"/>
    <s v="W"/>
    <x v="5"/>
    <x v="0"/>
    <x v="1"/>
    <x v="0"/>
    <x v="1"/>
    <x v="0"/>
  </r>
  <r>
    <s v="b'15b02Nd.wav'"/>
    <n v="3.2908456340702498E-8"/>
    <n v="3.7613675860071201E-2"/>
    <n v="0.96219683089942198"/>
    <n v="2.1329278986852701E-6"/>
    <n v="1.8732740415177199E-4"/>
    <s v="15"/>
    <s v="b02"/>
    <s v="N"/>
    <x v="2"/>
    <x v="0"/>
    <x v="1"/>
    <x v="1"/>
    <x v="0"/>
    <x v="0"/>
  </r>
  <r>
    <s v="b'15b02Wa.wav'"/>
    <n v="8.4143630062866303E-3"/>
    <n v="2.32973443101077E-6"/>
    <n v="5.6506253719677599E-9"/>
    <n v="0.99158330160724195"/>
    <n v="1.4146379492130101E-12"/>
    <s v="15"/>
    <s v="b02"/>
    <s v="W"/>
    <x v="5"/>
    <x v="0"/>
    <x v="1"/>
    <x v="0"/>
    <x v="1"/>
    <x v="0"/>
  </r>
  <r>
    <s v="b'15b02Wc.wav'"/>
    <n v="2.29652544672265E-3"/>
    <n v="1.8669775702359999E-6"/>
    <n v="1.20923772123356E-7"/>
    <n v="0.99770148664959901"/>
    <n v="2.3361150319028201E-12"/>
    <s v="15"/>
    <s v="b02"/>
    <s v="W"/>
    <x v="5"/>
    <x v="0"/>
    <x v="1"/>
    <x v="0"/>
    <x v="1"/>
    <x v="0"/>
  </r>
  <r>
    <s v="b'15b03Aa.wav'"/>
    <n v="4.92487005054789E-5"/>
    <n v="3.7080353406322202E-2"/>
    <n v="0.262911352513365"/>
    <n v="7.8463745379434496E-5"/>
    <n v="0.69988058163442701"/>
    <s v="15"/>
    <s v="b03"/>
    <s v="A"/>
    <x v="6"/>
    <x v="0"/>
    <x v="1"/>
    <x v="0"/>
    <x v="0"/>
    <x v="1"/>
  </r>
  <r>
    <s v="b'15b03Lc.wav'"/>
    <n v="4.8884539555597502E-9"/>
    <n v="0.32010356542938601"/>
    <n v="0.64995211820630305"/>
    <n v="2.2950195842342599E-5"/>
    <n v="2.9921361280013801E-2"/>
    <s v="15"/>
    <s v="b03"/>
    <s v="L"/>
    <x v="1"/>
    <x v="0"/>
    <x v="1"/>
    <x v="1"/>
    <x v="0"/>
    <x v="0"/>
  </r>
  <r>
    <s v="b'15b03Nb.wav'"/>
    <n v="1.06059397557351E-6"/>
    <n v="1.69821922504821E-2"/>
    <n v="0.83085253816114502"/>
    <n v="6.7288294519475794E-5"/>
    <n v="0.15209692069987699"/>
    <s v="15"/>
    <s v="b03"/>
    <s v="N"/>
    <x v="2"/>
    <x v="0"/>
    <x v="1"/>
    <x v="1"/>
    <x v="0"/>
    <x v="0"/>
  </r>
  <r>
    <s v="b'15b03Wa.wav'"/>
    <n v="0.100488532185479"/>
    <n v="1.95111296547129E-5"/>
    <n v="3.7685918471622798E-7"/>
    <n v="0.89949157363823695"/>
    <n v="6.1874437019486798E-9"/>
    <s v="15"/>
    <s v="b03"/>
    <s v="W"/>
    <x v="5"/>
    <x v="0"/>
    <x v="1"/>
    <x v="0"/>
    <x v="1"/>
    <x v="0"/>
  </r>
  <r>
    <s v="b'15b03Wb.wav'"/>
    <n v="2.3896433219416199E-2"/>
    <n v="1.87267882102828E-4"/>
    <n v="3.3400066649818101E-4"/>
    <n v="0.97522251308003505"/>
    <n v="3.5978515194761199E-4"/>
    <s v="15"/>
    <s v="b03"/>
    <s v="W"/>
    <x v="5"/>
    <x v="0"/>
    <x v="1"/>
    <x v="0"/>
    <x v="1"/>
    <x v="0"/>
  </r>
  <r>
    <s v="b'15b09Ac.wav'"/>
    <n v="9.4308521174383993E-3"/>
    <n v="3.9057723459362298E-3"/>
    <n v="0.30144525183354698"/>
    <n v="1.77067265455523E-2"/>
    <n v="0.66751139715752505"/>
    <s v="15"/>
    <s v="b09"/>
    <s v="A"/>
    <x v="6"/>
    <x v="0"/>
    <x v="1"/>
    <x v="0"/>
    <x v="0"/>
    <x v="1"/>
  </r>
  <r>
    <s v="b'15b09La.wav'"/>
    <n v="1.28404276462847E-12"/>
    <n v="9.2135629063674895E-2"/>
    <n v="0.90785669021071103"/>
    <n v="7.8197484682405295E-7"/>
    <n v="6.8987494830103098E-6"/>
    <s v="15"/>
    <s v="b09"/>
    <s v="L"/>
    <x v="1"/>
    <x v="0"/>
    <x v="1"/>
    <x v="1"/>
    <x v="0"/>
    <x v="0"/>
  </r>
  <r>
    <s v="b'15b09Nb.wav'"/>
    <n v="2.1225964463297201E-14"/>
    <n v="3.8027710855750897E-5"/>
    <n v="0.999961806057866"/>
    <n v="1.57797722198823E-7"/>
    <n v="8.4335343533914596E-9"/>
    <s v="15"/>
    <s v="b09"/>
    <s v="N"/>
    <x v="2"/>
    <x v="0"/>
    <x v="1"/>
    <x v="1"/>
    <x v="0"/>
    <x v="0"/>
  </r>
  <r>
    <s v="b'15b09Wb.wav'"/>
    <n v="0.18503028868635801"/>
    <n v="2.2705921284130499E-4"/>
    <n v="1.0241366933087899E-4"/>
    <n v="0.81459402499923605"/>
    <n v="4.6213432233096902E-5"/>
    <s v="15"/>
    <s v="b09"/>
    <s v="W"/>
    <x v="5"/>
    <x v="0"/>
    <x v="1"/>
    <x v="0"/>
    <x v="1"/>
    <x v="0"/>
  </r>
  <r>
    <s v="b'15b10Ac.wav'"/>
    <n v="0.22718715992731001"/>
    <n v="2.3767534929676299E-3"/>
    <n v="1.1489423344957899E-2"/>
    <n v="7.27632165949103E-3"/>
    <n v="0.75167034157527202"/>
    <s v="15"/>
    <s v="b10"/>
    <s v="A"/>
    <x v="6"/>
    <x v="0"/>
    <x v="1"/>
    <x v="0"/>
    <x v="0"/>
    <x v="1"/>
  </r>
  <r>
    <s v="b'15b10Lc.wav'"/>
    <n v="7.2019351556616898E-11"/>
    <n v="1.72691492586509E-2"/>
    <n v="0.98251830796967399"/>
    <n v="9.6045032361758705E-5"/>
    <n v="1.1649766729367499E-4"/>
    <s v="15"/>
    <s v="b10"/>
    <s v="L"/>
    <x v="1"/>
    <x v="0"/>
    <x v="1"/>
    <x v="1"/>
    <x v="0"/>
    <x v="0"/>
  </r>
  <r>
    <s v="b'15b10Nb.wav'"/>
    <n v="2.8633230913239E-11"/>
    <n v="0.18655252616627399"/>
    <n v="0.81327428914724698"/>
    <n v="5.0669610108213803E-6"/>
    <n v="1.68117696833607E-4"/>
    <s v="15"/>
    <s v="b10"/>
    <s v="N"/>
    <x v="2"/>
    <x v="0"/>
    <x v="1"/>
    <x v="1"/>
    <x v="0"/>
    <x v="0"/>
  </r>
  <r>
    <s v="b'15b10Nc.wav'"/>
    <n v="2.5220596499175E-11"/>
    <n v="6.6310532699939001E-2"/>
    <n v="0.93362041222484504"/>
    <n v="1.3244298470956399E-6"/>
    <n v="6.7730620147554894E-5"/>
    <s v="15"/>
    <s v="b10"/>
    <s v="N"/>
    <x v="2"/>
    <x v="0"/>
    <x v="1"/>
    <x v="1"/>
    <x v="0"/>
    <x v="0"/>
  </r>
  <r>
    <s v="b'15b10Wa.wav'"/>
    <n v="1.16636492315328E-2"/>
    <n v="3.5546370050805102E-6"/>
    <n v="3.3028017669717198E-7"/>
    <n v="0.98833246563694899"/>
    <n v="2.1433552395317499E-10"/>
    <s v="15"/>
    <s v="b10"/>
    <s v="W"/>
    <x v="5"/>
    <x v="0"/>
    <x v="1"/>
    <x v="0"/>
    <x v="1"/>
    <x v="0"/>
  </r>
  <r>
    <s v="b'16a01Ec.wav'"/>
    <n v="0.19586098579158501"/>
    <n v="1.1273753510159801E-3"/>
    <n v="5.3119794613967998E-3"/>
    <n v="0.797370849396422"/>
    <n v="3.2880999957943003E-4"/>
    <s v="16"/>
    <s v="a01"/>
    <s v="E"/>
    <x v="3"/>
    <x v="0"/>
    <x v="1"/>
    <x v="0"/>
    <x v="1"/>
    <x v="0"/>
  </r>
  <r>
    <s v="b'16a01Lb.wav'"/>
    <n v="1.71404947996836E-2"/>
    <n v="1.15080689185991E-3"/>
    <n v="5.5088597114405398E-2"/>
    <n v="0.92661765883282499"/>
    <n v="2.4423612262000199E-6"/>
    <s v="16"/>
    <s v="a01"/>
    <s v="L"/>
    <x v="1"/>
    <x v="0"/>
    <x v="1"/>
    <x v="0"/>
    <x v="1"/>
    <x v="0"/>
  </r>
  <r>
    <s v="b'16a01Nc.wav'"/>
    <n v="3.31453195697703E-4"/>
    <n v="1.9215481960999301E-3"/>
    <n v="0.97946594158151601"/>
    <n v="1.63634433105702E-2"/>
    <n v="1.9176137161161001E-3"/>
    <s v="16"/>
    <s v="a01"/>
    <s v="N"/>
    <x v="2"/>
    <x v="0"/>
    <x v="1"/>
    <x v="1"/>
    <x v="0"/>
    <x v="0"/>
  </r>
  <r>
    <s v="b'16a01Wb.wav'"/>
    <n v="1.6731782190798399E-2"/>
    <n v="7.6905261604688297E-6"/>
    <n v="1.76445638243856E-7"/>
    <n v="0.983260345482317"/>
    <n v="5.3550852073379296E-9"/>
    <s v="16"/>
    <s v="a01"/>
    <s v="W"/>
    <x v="5"/>
    <x v="0"/>
    <x v="1"/>
    <x v="0"/>
    <x v="1"/>
    <x v="0"/>
  </r>
  <r>
    <s v="b'16a02Ec.wav'"/>
    <n v="0.46342261194909401"/>
    <n v="3.75899994282234E-3"/>
    <n v="3.6258997880588797E-2"/>
    <n v="0.48728465087476902"/>
    <n v="9.2747393527243694E-3"/>
    <s v="16"/>
    <s v="a02"/>
    <s v="E"/>
    <x v="3"/>
    <x v="0"/>
    <x v="1"/>
    <x v="0"/>
    <x v="1"/>
    <x v="0"/>
  </r>
  <r>
    <s v="b'16a02Lb.wav'"/>
    <n v="6.2351923131723302E-2"/>
    <n v="9.0274389120511098E-2"/>
    <n v="0.69306444407175405"/>
    <n v="2.19093116978573E-2"/>
    <n v="0.132399931978153"/>
    <s v="16"/>
    <s v="a02"/>
    <s v="L"/>
    <x v="1"/>
    <x v="0"/>
    <x v="1"/>
    <x v="1"/>
    <x v="0"/>
    <x v="0"/>
  </r>
  <r>
    <s v="b'16a02Nb.wav'"/>
    <n v="0.14004902115204401"/>
    <n v="5.7490346676378298E-2"/>
    <n v="0.54405858400273399"/>
    <n v="0.13448248474020499"/>
    <n v="0.123919563428636"/>
    <s v="16"/>
    <s v="a02"/>
    <s v="N"/>
    <x v="2"/>
    <x v="0"/>
    <x v="1"/>
    <x v="1"/>
    <x v="0"/>
    <x v="0"/>
  </r>
  <r>
    <s v="b'16a04Ea.wav'"/>
    <n v="3.14804504327095E-2"/>
    <n v="1.5494154121159601E-4"/>
    <n v="1.7938235390206199E-4"/>
    <n v="0.96818500407527197"/>
    <n v="2.21596904045409E-7"/>
    <s v="16"/>
    <s v="a04"/>
    <s v="E"/>
    <x v="3"/>
    <x v="0"/>
    <x v="1"/>
    <x v="0"/>
    <x v="1"/>
    <x v="0"/>
  </r>
  <r>
    <s v="b'16a04Fa.wav'"/>
    <n v="4.2071243081017902E-2"/>
    <n v="7.3334962331293897E-6"/>
    <n v="4.9731537837298701E-7"/>
    <n v="0.95792092069683199"/>
    <n v="5.4105378550022097E-9"/>
    <s v="16"/>
    <s v="a04"/>
    <s v="F"/>
    <x v="4"/>
    <x v="0"/>
    <x v="1"/>
    <x v="0"/>
    <x v="1"/>
    <x v="0"/>
  </r>
  <r>
    <s v="b'16a04La.wav'"/>
    <n v="1.6906928907316099E-2"/>
    <n v="3.8210178801663101E-2"/>
    <n v="0.556046731256573"/>
    <n v="0.38879179191243302"/>
    <n v="4.4369122014318498E-5"/>
    <s v="16"/>
    <s v="a04"/>
    <s v="L"/>
    <x v="1"/>
    <x v="0"/>
    <x v="1"/>
    <x v="1"/>
    <x v="0"/>
    <x v="0"/>
  </r>
  <r>
    <s v="b'16a04Lc.wav'"/>
    <n v="3.7180689549199301E-5"/>
    <n v="4.6025270126917997E-2"/>
    <n v="0.93991678706977999"/>
    <n v="1.40207388497332E-2"/>
    <n v="2.3264019317085601E-8"/>
    <s v="16"/>
    <s v="a04"/>
    <s v="L"/>
    <x v="1"/>
    <x v="0"/>
    <x v="1"/>
    <x v="1"/>
    <x v="0"/>
    <x v="0"/>
  </r>
  <r>
    <s v="b'16a04Nc.wav'"/>
    <n v="9.7046021880208005E-5"/>
    <n v="1.4486559872276599E-2"/>
    <n v="0.97948412928309403"/>
    <n v="2.0836563925650301E-3"/>
    <n v="3.84860843018393E-3"/>
    <s v="16"/>
    <s v="a04"/>
    <s v="N"/>
    <x v="2"/>
    <x v="0"/>
    <x v="1"/>
    <x v="1"/>
    <x v="0"/>
    <x v="0"/>
  </r>
  <r>
    <s v="b'16a04Tc.wav'"/>
    <n v="2.4464341642866701E-2"/>
    <n v="0.20052843907938001"/>
    <n v="3.20232988539964E-2"/>
    <n v="8.2819986791452405E-4"/>
    <n v="0.742155720555842"/>
    <s v="16"/>
    <s v="a04"/>
    <s v="T"/>
    <x v="0"/>
    <x v="0"/>
    <x v="1"/>
    <x v="0"/>
    <x v="0"/>
    <x v="1"/>
  </r>
  <r>
    <s v="b'16a04Wb.wav'"/>
    <n v="4.8561453514087999E-2"/>
    <n v="3.4455689630847298E-6"/>
    <n v="1.0274800043065299E-8"/>
    <n v="0.95143509064155096"/>
    <n v="5.9732380603231104E-13"/>
    <s v="16"/>
    <s v="a04"/>
    <s v="W"/>
    <x v="5"/>
    <x v="0"/>
    <x v="1"/>
    <x v="0"/>
    <x v="1"/>
    <x v="0"/>
  </r>
  <r>
    <s v="b'16a04Wc.wav'"/>
    <n v="3.3938920876717997E-4"/>
    <n v="1.1914684521101601E-6"/>
    <n v="3.2983312119239398E-6"/>
    <n v="0.99965603589518204"/>
    <n v="8.5096386242582501E-8"/>
    <s v="16"/>
    <s v="a04"/>
    <s v="W"/>
    <x v="5"/>
    <x v="0"/>
    <x v="1"/>
    <x v="0"/>
    <x v="1"/>
    <x v="0"/>
  </r>
  <r>
    <s v="b'16a05Ab.wav'"/>
    <n v="0.42343397128973997"/>
    <n v="3.68112974779754E-3"/>
    <n v="9.2057063615543899E-3"/>
    <n v="1.2412408740324199E-2"/>
    <n v="0.55126678386058303"/>
    <s v="16"/>
    <s v="a05"/>
    <s v="A"/>
    <x v="6"/>
    <x v="0"/>
    <x v="1"/>
    <x v="0"/>
    <x v="0"/>
    <x v="1"/>
  </r>
  <r>
    <s v="b'16a05La.wav'"/>
    <n v="0.31500107658093801"/>
    <n v="0.15298384267162199"/>
    <n v="0.422240326905307"/>
    <n v="6.6317278729134399E-2"/>
    <n v="4.3457475112996503E-2"/>
    <s v="16"/>
    <s v="a05"/>
    <s v="L"/>
    <x v="1"/>
    <x v="0"/>
    <x v="1"/>
    <x v="1"/>
    <x v="0"/>
    <x v="0"/>
  </r>
  <r>
    <s v="b'16a05Wb.wav'"/>
    <n v="0.17584402742563199"/>
    <n v="8.0721004988657499E-6"/>
    <n v="6.0081364003976996E-8"/>
    <n v="0.82414783917120105"/>
    <n v="1.22130280485481E-9"/>
    <s v="16"/>
    <s v="a05"/>
    <s v="W"/>
    <x v="5"/>
    <x v="0"/>
    <x v="1"/>
    <x v="0"/>
    <x v="1"/>
    <x v="0"/>
  </r>
  <r>
    <s v="b'16a07Lb.wav'"/>
    <n v="2.8506324720811602E-4"/>
    <n v="1.9794529785288398E-2"/>
    <n v="0.97695265895991901"/>
    <n v="3.4630318326606298E-4"/>
    <n v="2.6214448243176099E-3"/>
    <s v="16"/>
    <s v="a07"/>
    <s v="L"/>
    <x v="1"/>
    <x v="0"/>
    <x v="1"/>
    <x v="1"/>
    <x v="0"/>
    <x v="0"/>
  </r>
  <r>
    <s v="b'16a07Nb.wav'"/>
    <n v="3.6481854158589497E-2"/>
    <n v="4.0474605217098898E-2"/>
    <n v="0.40130482025574199"/>
    <n v="0.51205402099658104"/>
    <n v="9.6846993719872706E-3"/>
    <s v="16"/>
    <s v="a07"/>
    <s v="N"/>
    <x v="2"/>
    <x v="0"/>
    <x v="1"/>
    <x v="0"/>
    <x v="1"/>
    <x v="0"/>
  </r>
  <r>
    <s v="b'16a07Wa.wav'"/>
    <n v="8.2391570801992001E-3"/>
    <n v="1.05813528645934E-7"/>
    <n v="1.15313256838038E-10"/>
    <n v="0.99176073699094403"/>
    <n v="1.40220985239924E-14"/>
    <s v="16"/>
    <s v="a07"/>
    <s v="W"/>
    <x v="5"/>
    <x v="0"/>
    <x v="1"/>
    <x v="0"/>
    <x v="1"/>
    <x v="0"/>
  </r>
  <r>
    <s v="b'16b01Eb.wav'"/>
    <n v="8.4721763856614896E-2"/>
    <n v="5.6554281876923301E-3"/>
    <n v="0.279433431909479"/>
    <n v="5.9609528259217399E-2"/>
    <n v="0.570579847786995"/>
    <s v="16"/>
    <s v="b01"/>
    <s v="E"/>
    <x v="3"/>
    <x v="0"/>
    <x v="1"/>
    <x v="0"/>
    <x v="0"/>
    <x v="1"/>
  </r>
  <r>
    <s v="b'16b01La.wav'"/>
    <n v="0.168972961299279"/>
    <n v="7.3106632070311104E-3"/>
    <n v="0.52445018973878099"/>
    <n v="0.24253505832747899"/>
    <n v="5.6731127427428002E-2"/>
    <s v="16"/>
    <s v="b01"/>
    <s v="L"/>
    <x v="1"/>
    <x v="0"/>
    <x v="1"/>
    <x v="1"/>
    <x v="0"/>
    <x v="0"/>
  </r>
  <r>
    <s v="b'16b01Lc.wav'"/>
    <n v="2.0604638068816E-3"/>
    <n v="2.0648638557737999E-2"/>
    <n v="0.48311800742133498"/>
    <n v="1.1154556439777401E-3"/>
    <n v="0.49305743457006601"/>
    <s v="16"/>
    <s v="b01"/>
    <s v="L"/>
    <x v="1"/>
    <x v="0"/>
    <x v="1"/>
    <x v="0"/>
    <x v="0"/>
    <x v="1"/>
  </r>
  <r>
    <s v="b'16b01Wa.wav'"/>
    <n v="2.0488021664739699E-2"/>
    <n v="2.4568742358304599E-4"/>
    <n v="1.70355220548244E-3"/>
    <n v="0.97713621086344205"/>
    <n v="4.2652784275213398E-4"/>
    <s v="16"/>
    <s v="b01"/>
    <s v="W"/>
    <x v="5"/>
    <x v="0"/>
    <x v="1"/>
    <x v="0"/>
    <x v="1"/>
    <x v="0"/>
  </r>
  <r>
    <s v="b'16b01Wb.wav'"/>
    <n v="0.366407873986281"/>
    <n v="6.9520195664758699E-4"/>
    <n v="2.48717600180343E-3"/>
    <n v="0.62981143369800596"/>
    <n v="5.9831435726069896E-4"/>
    <s v="16"/>
    <s v="b01"/>
    <s v="W"/>
    <x v="5"/>
    <x v="0"/>
    <x v="1"/>
    <x v="0"/>
    <x v="1"/>
    <x v="0"/>
  </r>
  <r>
    <s v="b'16b02Aa.wav'"/>
    <n v="0.26308377908855901"/>
    <n v="2.6980762360307802E-3"/>
    <n v="6.8958983639153997E-3"/>
    <n v="7.3114110797130897E-3"/>
    <n v="0.72001083523178"/>
    <s v="16"/>
    <s v="b02"/>
    <s v="A"/>
    <x v="6"/>
    <x v="0"/>
    <x v="1"/>
    <x v="0"/>
    <x v="0"/>
    <x v="1"/>
  </r>
  <r>
    <s v="b'16b02Eb.wav'"/>
    <n v="5.9694598002800602E-2"/>
    <n v="1.6314191725989499E-3"/>
    <n v="4.2832764244669599E-2"/>
    <n v="5.6523806778807804E-3"/>
    <n v="0.89018883790204995"/>
    <s v="16"/>
    <s v="b02"/>
    <s v="E"/>
    <x v="3"/>
    <x v="0"/>
    <x v="1"/>
    <x v="0"/>
    <x v="0"/>
    <x v="1"/>
  </r>
  <r>
    <s v="b'16b02Lb.wav'"/>
    <n v="3.6398219272674998E-4"/>
    <n v="2.0855762023943E-2"/>
    <n v="0.97259637661529497"/>
    <n v="5.7711855005242504E-3"/>
    <n v="4.1269366751058403E-4"/>
    <s v="16"/>
    <s v="b02"/>
    <s v="L"/>
    <x v="1"/>
    <x v="0"/>
    <x v="1"/>
    <x v="1"/>
    <x v="0"/>
    <x v="0"/>
  </r>
  <r>
    <s v="b'16b02Wb.wav'"/>
    <n v="3.5314863172890697E-2"/>
    <n v="2.8349004359249399E-7"/>
    <n v="7.9070724769192404E-10"/>
    <n v="0.96468485254589798"/>
    <n v="4.602803865329E-13"/>
    <s v="16"/>
    <s v="b02"/>
    <s v="W"/>
    <x v="5"/>
    <x v="0"/>
    <x v="1"/>
    <x v="0"/>
    <x v="1"/>
    <x v="0"/>
  </r>
  <r>
    <s v="b'16b03Ad.wav'"/>
    <n v="0.10959243200706401"/>
    <n v="1.367657574273E-3"/>
    <n v="8.4757169588757404E-3"/>
    <n v="1.35804952495434E-3"/>
    <n v="0.87920614393483199"/>
    <s v="16"/>
    <s v="b03"/>
    <s v="A"/>
    <x v="6"/>
    <x v="0"/>
    <x v="1"/>
    <x v="0"/>
    <x v="0"/>
    <x v="1"/>
  </r>
  <r>
    <s v="b'16b03Ea.wav'"/>
    <n v="0.147888099948701"/>
    <n v="4.4990788725163697E-2"/>
    <n v="0.55618214371079999"/>
    <n v="0.23397092821200699"/>
    <n v="1.6968039403327001E-2"/>
    <s v="16"/>
    <s v="b03"/>
    <s v="E"/>
    <x v="3"/>
    <x v="0"/>
    <x v="1"/>
    <x v="1"/>
    <x v="0"/>
    <x v="0"/>
  </r>
  <r>
    <s v="b'16b03Fd.wav'"/>
    <n v="0.36597976755865402"/>
    <n v="4.2601827018622199E-5"/>
    <n v="1.23219564947112E-6"/>
    <n v="0.63397628797458905"/>
    <n v="1.10444087373678E-7"/>
    <s v="16"/>
    <s v="b03"/>
    <s v="F"/>
    <x v="4"/>
    <x v="0"/>
    <x v="1"/>
    <x v="0"/>
    <x v="1"/>
    <x v="0"/>
  </r>
  <r>
    <s v="b'16b03La.wav'"/>
    <n v="2.1906329071016101E-2"/>
    <n v="5.2835707169243198E-2"/>
    <n v="0.66991259366434197"/>
    <n v="1.1605038653986601E-3"/>
    <n v="0.25418486622999897"/>
    <s v="16"/>
    <s v="b03"/>
    <s v="L"/>
    <x v="1"/>
    <x v="0"/>
    <x v="1"/>
    <x v="1"/>
    <x v="0"/>
    <x v="0"/>
  </r>
  <r>
    <s v="b'16b03Nb.wav'"/>
    <n v="2.8594914616596098E-4"/>
    <n v="3.9445405123244301E-3"/>
    <n v="0.98899862758923396"/>
    <n v="2.11771555687781E-3"/>
    <n v="4.6531671953978001E-3"/>
    <s v="16"/>
    <s v="b03"/>
    <s v="N"/>
    <x v="2"/>
    <x v="0"/>
    <x v="1"/>
    <x v="1"/>
    <x v="0"/>
    <x v="0"/>
  </r>
  <r>
    <s v="b'16b09Ab.wav'"/>
    <n v="0.38373164089559603"/>
    <n v="2.3453368878857302E-3"/>
    <n v="1.30021748090771E-2"/>
    <n v="1.5834065581973301E-2"/>
    <n v="0.58508678182546703"/>
    <s v="16"/>
    <s v="b09"/>
    <s v="A"/>
    <x v="6"/>
    <x v="0"/>
    <x v="1"/>
    <x v="0"/>
    <x v="0"/>
    <x v="1"/>
  </r>
  <r>
    <s v="b'16b09Eb.wav'"/>
    <n v="7.72353965602839E-2"/>
    <n v="1.3613064298901099E-3"/>
    <n v="4.2111716661515801E-2"/>
    <n v="0.87918989845648199"/>
    <n v="1.01681891827234E-4"/>
    <s v="16"/>
    <s v="b09"/>
    <s v="E"/>
    <x v="3"/>
    <x v="0"/>
    <x v="1"/>
    <x v="0"/>
    <x v="1"/>
    <x v="0"/>
  </r>
  <r>
    <s v="b'16b09La.wav'"/>
    <n v="0.21037536372426499"/>
    <n v="2.30733526558636E-3"/>
    <n v="2.5643176196327298E-2"/>
    <n v="2.7517060761162501E-3"/>
    <n v="0.75892241873770405"/>
    <s v="16"/>
    <s v="b09"/>
    <s v="L"/>
    <x v="1"/>
    <x v="0"/>
    <x v="1"/>
    <x v="0"/>
    <x v="0"/>
    <x v="1"/>
  </r>
  <r>
    <s v="b'16b09Lb.wav'"/>
    <n v="4.6116826936626401E-3"/>
    <n v="0.14432453763751599"/>
    <n v="0.83536596542130603"/>
    <n v="1.00134011027698E-2"/>
    <n v="5.6844131447448699E-3"/>
    <s v="16"/>
    <s v="b09"/>
    <s v="L"/>
    <x v="1"/>
    <x v="0"/>
    <x v="1"/>
    <x v="1"/>
    <x v="0"/>
    <x v="0"/>
  </r>
  <r>
    <s v="b'16b10Aa.wav'"/>
    <n v="4.1812264665992499E-2"/>
    <n v="7.8206102624324599E-4"/>
    <n v="9.8002716771468101E-3"/>
    <n v="1.90800693208309E-3"/>
    <n v="0.94569739569853395"/>
    <s v="16"/>
    <s v="b10"/>
    <s v="A"/>
    <x v="6"/>
    <x v="0"/>
    <x v="1"/>
    <x v="0"/>
    <x v="0"/>
    <x v="1"/>
  </r>
  <r>
    <s v="b'16b10Eb.wav'"/>
    <n v="0.15924340458962899"/>
    <n v="4.87209807747883E-2"/>
    <n v="0.51816574776927105"/>
    <n v="0.25085342511431502"/>
    <n v="2.3016441751994701E-2"/>
    <s v="16"/>
    <s v="b10"/>
    <s v="E"/>
    <x v="3"/>
    <x v="0"/>
    <x v="1"/>
    <x v="1"/>
    <x v="0"/>
    <x v="0"/>
  </r>
  <r>
    <s v="b'16b10Lb.wav'"/>
    <n v="2.5569764606838902E-3"/>
    <n v="1.23838025316501E-2"/>
    <n v="0.95173157792389595"/>
    <n v="3.3263807340409998E-2"/>
    <n v="6.3835743359794497E-5"/>
    <s v="16"/>
    <s v="b10"/>
    <s v="L"/>
    <x v="1"/>
    <x v="0"/>
    <x v="1"/>
    <x v="1"/>
    <x v="0"/>
    <x v="0"/>
  </r>
  <r>
    <s v="b'16b10Tb.wav'"/>
    <n v="0.12721348004868199"/>
    <n v="0.114054104839122"/>
    <n v="0.34655361234412901"/>
    <n v="3.0271212219232801E-2"/>
    <n v="0.381907590548833"/>
    <s v="16"/>
    <s v="b10"/>
    <s v="T"/>
    <x v="0"/>
    <x v="0"/>
    <x v="1"/>
    <x v="0"/>
    <x v="0"/>
    <x v="1"/>
  </r>
  <r>
    <s v="b'16b10Wa.wav'"/>
    <n v="0.453026870167895"/>
    <n v="8.8188708213513106E-5"/>
    <n v="2.60516097791253E-5"/>
    <n v="0.54685395246754098"/>
    <n v="4.9370465704273701E-6"/>
    <s v="16"/>
    <s v="b10"/>
    <s v="W"/>
    <x v="5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Emotion DB">
  <location ref="A3:F10" firstHeaderRow="0" firstDataRow="1" firstDataCol="1"/>
  <pivotFields count="15">
    <pivotField showAll="0"/>
    <pivotField numFmtId="9"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axis="axisRow" showAll="0" sortType="ascending">
      <items count="8">
        <item x="6"/>
        <item x="3"/>
        <item x="4"/>
        <item x="1"/>
        <item x="2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happy" fld="10" baseField="0" baseItem="0"/>
    <dataField name="sad" fld="11" baseField="0" baseItem="0"/>
    <dataField name="neutral" fld="12" baseField="0" baseItem="0"/>
    <dataField name="angry" fld="13" baseField="0" baseItem="0"/>
    <dataField name="fea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1AA38-87E3-44DE-82AC-9721C9FD4A9C}" name="PivotTable5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fear">
  <location ref="A23:F25" firstHeaderRow="0" firstDataRow="1" firstDataCol="1"/>
  <pivotFields count="15"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happy_percentage" fld="1" subtotal="average" baseField="10" baseItem="0"/>
    <dataField name="Mittelwert von sadness_percentage" fld="2" subtotal="average" baseField="10" baseItem="0"/>
    <dataField name="Mittelwert von neutral_percentage" fld="3" subtotal="average" baseField="10" baseItem="0"/>
    <dataField name="Mittelwert von anger_percentage" fld="4" subtotal="average" baseField="10" baseItem="0"/>
    <dataField name="Mittelwert von fear_percentage" fld="5" subtotal="average" baseField="10" baseItem="0"/>
  </dataFields>
  <formats count="2">
    <format dxfId="18">
      <pivotArea outline="0" collapsedLevelsAreSubtotals="1" fieldPosition="0"/>
    </format>
    <format dxfId="17">
      <pivotArea collapsedLevelsAreSubtotals="1" fieldPosition="0">
        <references count="2">
          <reference field="4294967294" count="1" selected="0">
            <x v="4"/>
          </reference>
          <reference field="1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E7A57-E5DD-4B3A-BAB8-D016569C0317}" name="PivotTable4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anger">
  <location ref="A18:F20" firstHeaderRow="0" firstDataRow="1" firstDataCol="1"/>
  <pivotFields count="15"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3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happy_percentage" fld="1" subtotal="average" baseField="10" baseItem="0"/>
    <dataField name="Mittelwert von sadness_percentage" fld="2" subtotal="average" baseField="10" baseItem="0"/>
    <dataField name="Mittelwert von neutral_percentage" fld="3" subtotal="average" baseField="10" baseItem="0"/>
    <dataField name="Mittelwert von anger_percentage" fld="4" subtotal="average" baseField="10" baseItem="0"/>
    <dataField name="Mittelwert von fear_percentage" fld="5" subtotal="average" baseField="10" baseItem="0"/>
  </dataFields>
  <formats count="2">
    <format dxfId="20">
      <pivotArea outline="0" collapsedLevelsAreSubtotals="1" fieldPosition="0"/>
    </format>
    <format dxfId="19">
      <pivotArea collapsedLevelsAreSubtotals="1" fieldPosition="0">
        <references count="2">
          <reference field="4294967294" count="1" selected="0">
            <x v="3"/>
          </reference>
          <reference field="1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A3940-6AD3-42B1-BD87-EB2AE1D9265C}" name="PivotTable3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neutral">
  <location ref="A13:F15" firstHeaderRow="0" firstDataRow="1" firstDataCol="1"/>
  <pivotFields count="15"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2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happy_percentage" fld="1" subtotal="average" baseField="10" baseItem="0"/>
    <dataField name="Mittelwert von sadness_percentage" fld="2" subtotal="average" baseField="10" baseItem="0"/>
    <dataField name="Mittelwert von neutral_percentage" fld="3" subtotal="average" baseField="10" baseItem="0"/>
    <dataField name="Mittelwert von anger_percentage" fld="4" subtotal="average" baseField="10" baseItem="0"/>
    <dataField name="Mittelwert von fear_percentage" fld="5" subtotal="average" baseField="10" baseItem="0"/>
  </dataFields>
  <formats count="2">
    <format dxfId="22">
      <pivotArea outline="0" collapsedLevelsAreSubtotals="1" fieldPosition="0"/>
    </format>
    <format dxfId="21">
      <pivotArea collapsedLevelsAreSubtotals="1" fieldPosition="0">
        <references count="2">
          <reference field="4294967294" count="1" selected="0">
            <x v="2"/>
          </reference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B0928-CEFB-43AB-AD04-0B77DB6E3E97}" name="PivotTable2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sadness">
  <location ref="A8:F10" firstHeaderRow="0" firstDataRow="1" firstDataCol="1"/>
  <pivotFields count="15"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1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happy_percentage" fld="1" subtotal="average" baseField="10" baseItem="0"/>
    <dataField name="Mittelwert von sadness_percentage" fld="2" subtotal="average" baseField="10" baseItem="0"/>
    <dataField name="Mittelwert von neutral_percentage" fld="3" subtotal="average" baseField="10" baseItem="0"/>
    <dataField name="Mittelwert von anger_percentage" fld="4" subtotal="average" baseField="10" baseItem="0"/>
    <dataField name="Mittelwert von fear_percentage" fld="5" subtotal="average" baseField="10" baseItem="0"/>
  </dataFields>
  <formats count="2">
    <format dxfId="24">
      <pivotArea outline="0" collapsedLevelsAreSubtotals="1" fieldPosition="0"/>
    </format>
    <format dxfId="23">
      <pivotArea collapsedLevelsAreSubtotals="1" fieldPosition="0">
        <references count="2">
          <reference field="4294967294" count="1" selected="0">
            <x v="1"/>
          </reference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EEA93-86BE-4BC8-91F1-CBFA1E666781}" name="PivotTable1" cacheId="9" applyNumberFormats="0" applyBorderFormats="0" applyFontFormats="0" applyPatternFormats="0" applyAlignmentFormats="0" applyWidthHeightFormats="1" dataCaption="Werte" updatedVersion="7" minRefreshableVersion="3" useAutoFormatting="1" rowGrandTotals="0" itemPrintTitles="1" createdVersion="7" indent="0" outline="1" outlineData="1" multipleFieldFilters="0" rowHeaderCaption="happy">
  <location ref="A3:F5" firstHeaderRow="0" firstDataRow="1" firstDataCol="1"/>
  <pivotFields count="15">
    <pivotField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happy_percentage" fld="1" subtotal="average" baseField="10" baseItem="0"/>
    <dataField name="Mittelwert von sadness_percentage" fld="2" subtotal="average" baseField="10" baseItem="0"/>
    <dataField name="Mittelwert von neutral_percentage" fld="3" subtotal="average" baseField="10" baseItem="0"/>
    <dataField name="Mittelwert von anger_percentage" fld="4" subtotal="average" baseField="10" baseItem="0"/>
    <dataField name="Mittelwert von fear_percentage" fld="5" subtotal="average" baseField="10" baseItem="0"/>
  </dataFields>
  <formats count="3">
    <format dxfId="27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6"/>
  <sheetViews>
    <sheetView topLeftCell="C1" workbookViewId="0">
      <selection activeCell="J5" sqref="J5"/>
    </sheetView>
  </sheetViews>
  <sheetFormatPr baseColWidth="10" defaultRowHeight="15" x14ac:dyDescent="0.25"/>
  <cols>
    <col min="1" max="1" width="15.28515625" bestFit="1" customWidth="1"/>
    <col min="2" max="2" width="17.5703125" style="1" bestFit="1" customWidth="1"/>
    <col min="3" max="3" width="19.140625" style="1" bestFit="1" customWidth="1"/>
    <col min="4" max="4" width="18.5703125" style="1" bestFit="1" customWidth="1"/>
    <col min="5" max="5" width="17.140625" style="1" bestFit="1" customWidth="1"/>
    <col min="6" max="6" width="15.5703125" style="1" bestFit="1" customWidth="1"/>
    <col min="7" max="7" width="8.140625" bestFit="1" customWidth="1"/>
    <col min="8" max="8" width="9.140625" bestFit="1" customWidth="1"/>
    <col min="9" max="9" width="8.42578125" bestFit="1" customWidth="1"/>
    <col min="10" max="10" width="25.42578125" bestFit="1" customWidth="1"/>
    <col min="11" max="11" width="13.7109375" bestFit="1" customWidth="1"/>
    <col min="12" max="12" width="15.28515625" bestFit="1" customWidth="1"/>
    <col min="13" max="13" width="14.7109375" bestFit="1" customWidth="1"/>
    <col min="14" max="14" width="13.28515625" bestFit="1" customWidth="1"/>
    <col min="15" max="15" width="11.8554687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541</v>
      </c>
      <c r="H1" t="s">
        <v>542</v>
      </c>
      <c r="I1" t="s">
        <v>543</v>
      </c>
      <c r="J1" t="s">
        <v>555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</row>
    <row r="2" spans="1:15" x14ac:dyDescent="0.25">
      <c r="A2" t="s">
        <v>11</v>
      </c>
      <c r="B2" s="1">
        <v>1.2438803785948901E-9</v>
      </c>
      <c r="C2" s="1">
        <v>0.99031245508180299</v>
      </c>
      <c r="D2" s="1">
        <v>9.5090404434210497E-3</v>
      </c>
      <c r="E2" s="1">
        <v>5.9706054374790001E-7</v>
      </c>
      <c r="F2" s="1">
        <v>1.7790617035140399E-4</v>
      </c>
      <c r="G2" t="str">
        <f t="shared" ref="G2:G65" si="0">RIGHT(LEFT(A2,4),2)</f>
        <v>03</v>
      </c>
      <c r="H2" t="str">
        <f t="shared" ref="H2:H65" si="1">RIGHT(LEFT(A2,7),3)</f>
        <v>a02</v>
      </c>
      <c r="I2" t="str">
        <f t="shared" ref="I2:I65" si="2">RIGHT(LEFT(A2,8),1)</f>
        <v>T</v>
      </c>
      <c r="J2" t="str">
        <f>IF(I2="F","Freude",IF(I2="L","Langeweile",IF(I2="N","Neutral",IF(I2="W","Wut",IF(I2="T","Trauer",IF(I2="A","Aufregung",IF(I2="E","Ekel","No Speech")))))))</f>
        <v>Trauer</v>
      </c>
      <c r="K2">
        <f t="shared" ref="K2:K65" si="3">IF(MAX(B2:F2)=B2,1,0)</f>
        <v>0</v>
      </c>
      <c r="L2">
        <f t="shared" ref="L2:L65" si="4">IF(MAX(B2:F2)=C2,1,0)</f>
        <v>1</v>
      </c>
      <c r="M2">
        <f t="shared" ref="M2:M65" si="5">IF(MAX(B2:F2)=D2,1,0)</f>
        <v>0</v>
      </c>
      <c r="N2">
        <f t="shared" ref="N2:N65" si="6">IF(MAX(B2:F2)=E2,1,0)</f>
        <v>0</v>
      </c>
      <c r="O2">
        <f t="shared" ref="O2:O65" si="7">IF(MAX(B2:F2)=F2,1,0)</f>
        <v>0</v>
      </c>
    </row>
    <row r="3" spans="1:15" x14ac:dyDescent="0.25">
      <c r="A3" t="s">
        <v>18</v>
      </c>
      <c r="B3" s="1">
        <v>7.0227004206645899E-12</v>
      </c>
      <c r="C3" s="1">
        <v>0.922998880515422</v>
      </c>
      <c r="D3" s="1">
        <v>7.6340767289367395E-2</v>
      </c>
      <c r="E3" s="1">
        <v>5.7774657919552804E-9</v>
      </c>
      <c r="F3" s="1">
        <v>6.60346410721438E-4</v>
      </c>
      <c r="G3" t="str">
        <f t="shared" si="0"/>
        <v>03</v>
      </c>
      <c r="H3" t="str">
        <f t="shared" si="1"/>
        <v>a04</v>
      </c>
      <c r="I3" t="str">
        <f t="shared" si="2"/>
        <v>T</v>
      </c>
      <c r="J3" t="str">
        <f t="shared" ref="J3:J66" si="8">IF(I3="F","Freude",IF(I3="L","Langeweile",IF(I3="N","Neutral",IF(I3="W","Wut",IF(I3="T","Trauer",IF(I3="A","Aufregung",IF(I3="E","Ekel","No Speech")))))))</f>
        <v>Trauer</v>
      </c>
      <c r="K3">
        <f t="shared" si="3"/>
        <v>0</v>
      </c>
      <c r="L3">
        <f t="shared" si="4"/>
        <v>1</v>
      </c>
      <c r="M3">
        <f t="shared" si="5"/>
        <v>0</v>
      </c>
      <c r="N3">
        <f t="shared" si="6"/>
        <v>0</v>
      </c>
      <c r="O3">
        <f t="shared" si="7"/>
        <v>0</v>
      </c>
    </row>
    <row r="4" spans="1:15" x14ac:dyDescent="0.25">
      <c r="A4" t="s">
        <v>23</v>
      </c>
      <c r="B4" s="1">
        <v>7.7612103725328999E-10</v>
      </c>
      <c r="C4" s="1">
        <v>0.94060332722126505</v>
      </c>
      <c r="D4" s="1">
        <v>5.8210825024400503E-2</v>
      </c>
      <c r="E4" s="1">
        <v>1.75707522619497E-8</v>
      </c>
      <c r="F4" s="1">
        <v>1.1858294074609101E-3</v>
      </c>
      <c r="G4" t="str">
        <f t="shared" si="0"/>
        <v>03</v>
      </c>
      <c r="H4" t="str">
        <f t="shared" si="1"/>
        <v>a05</v>
      </c>
      <c r="I4" t="str">
        <f t="shared" si="2"/>
        <v>T</v>
      </c>
      <c r="J4" t="str">
        <f t="shared" si="8"/>
        <v>Trauer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O4">
        <f t="shared" si="7"/>
        <v>0</v>
      </c>
    </row>
    <row r="5" spans="1:15" x14ac:dyDescent="0.25">
      <c r="A5" t="s">
        <v>28</v>
      </c>
      <c r="B5" s="1">
        <v>1.8866233858604301E-11</v>
      </c>
      <c r="C5" s="1">
        <v>0.99792065244391104</v>
      </c>
      <c r="D5" s="1">
        <v>2.0789501477874398E-3</v>
      </c>
      <c r="E5" s="1">
        <v>5.4010297331168002E-8</v>
      </c>
      <c r="F5" s="1">
        <v>3.4337913743158699E-7</v>
      </c>
      <c r="G5" t="str">
        <f t="shared" si="0"/>
        <v>03</v>
      </c>
      <c r="H5" t="str">
        <f t="shared" si="1"/>
        <v>a07</v>
      </c>
      <c r="I5" t="str">
        <f t="shared" si="2"/>
        <v>L</v>
      </c>
      <c r="J5" t="str">
        <f t="shared" si="8"/>
        <v>Langeweile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 x14ac:dyDescent="0.25">
      <c r="A6" t="s">
        <v>34</v>
      </c>
      <c r="B6" s="1">
        <v>7.5437256637230103E-6</v>
      </c>
      <c r="C6" s="1">
        <v>0.97787240464431002</v>
      </c>
      <c r="D6" s="1">
        <v>3.0794947724707001E-3</v>
      </c>
      <c r="E6" s="1">
        <v>3.1327394515667702E-8</v>
      </c>
      <c r="F6" s="1">
        <v>1.9040525530161001E-2</v>
      </c>
      <c r="G6" t="str">
        <f t="shared" si="0"/>
        <v>03</v>
      </c>
      <c r="H6" t="str">
        <f t="shared" si="1"/>
        <v>b01</v>
      </c>
      <c r="I6" t="str">
        <f t="shared" si="2"/>
        <v>T</v>
      </c>
      <c r="J6" t="str">
        <f t="shared" si="8"/>
        <v>Trauer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25">
      <c r="A7" t="s">
        <v>40</v>
      </c>
      <c r="B7" s="1">
        <v>7.87135094338504E-9</v>
      </c>
      <c r="C7" s="1">
        <v>0.92593917478026799</v>
      </c>
      <c r="D7" s="1">
        <v>7.3460184768631198E-2</v>
      </c>
      <c r="E7" s="1">
        <v>2.1540179615757599E-7</v>
      </c>
      <c r="F7" s="1">
        <v>6.0041717795339497E-4</v>
      </c>
      <c r="G7" t="str">
        <f t="shared" si="0"/>
        <v>03</v>
      </c>
      <c r="H7" t="str">
        <f t="shared" si="1"/>
        <v>b02</v>
      </c>
      <c r="I7" t="str">
        <f t="shared" si="2"/>
        <v>T</v>
      </c>
      <c r="J7" t="str">
        <f t="shared" si="8"/>
        <v>Trauer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</row>
    <row r="8" spans="1:15" x14ac:dyDescent="0.25">
      <c r="A8" t="s">
        <v>43</v>
      </c>
      <c r="B8" s="1">
        <v>2.6595949634518501E-8</v>
      </c>
      <c r="C8" s="1">
        <v>0.98832310471211404</v>
      </c>
      <c r="D8" s="1">
        <v>1.10888580157607E-2</v>
      </c>
      <c r="E8" s="1">
        <v>2.1108664343189E-8</v>
      </c>
      <c r="F8" s="1">
        <v>5.8798956751108904E-4</v>
      </c>
      <c r="G8" t="str">
        <f t="shared" si="0"/>
        <v>03</v>
      </c>
      <c r="H8" t="str">
        <f t="shared" si="1"/>
        <v>b03</v>
      </c>
      <c r="I8" t="str">
        <f t="shared" si="2"/>
        <v>T</v>
      </c>
      <c r="J8" t="str">
        <f t="shared" si="8"/>
        <v>Trauer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</row>
    <row r="9" spans="1:15" x14ac:dyDescent="0.25">
      <c r="A9" t="s">
        <v>47</v>
      </c>
      <c r="B9" s="1">
        <v>2.4829141037500901E-5</v>
      </c>
      <c r="C9" s="1">
        <v>0.965033176528732</v>
      </c>
      <c r="D9" s="1">
        <v>3.3013028999497297E-2</v>
      </c>
      <c r="E9" s="1">
        <v>1.6374719348446101E-3</v>
      </c>
      <c r="F9" s="1">
        <v>2.9149339588851802E-4</v>
      </c>
      <c r="G9" t="str">
        <f t="shared" si="0"/>
        <v>03</v>
      </c>
      <c r="H9" t="str">
        <f t="shared" si="1"/>
        <v>b09</v>
      </c>
      <c r="I9" t="str">
        <f t="shared" si="2"/>
        <v>T</v>
      </c>
      <c r="J9" t="str">
        <f t="shared" si="8"/>
        <v>Trauer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0</v>
      </c>
    </row>
    <row r="10" spans="1:15" x14ac:dyDescent="0.25">
      <c r="A10" t="s">
        <v>66</v>
      </c>
      <c r="B10" s="1">
        <v>1.07873767790227E-2</v>
      </c>
      <c r="C10" s="1">
        <v>0.96564003802105303</v>
      </c>
      <c r="D10" s="1">
        <v>8.5961063710208801E-4</v>
      </c>
      <c r="E10" s="1">
        <v>2.2712554075863998E-2</v>
      </c>
      <c r="F10" s="1">
        <v>4.2048695792590998E-7</v>
      </c>
      <c r="G10" t="str">
        <f t="shared" si="0"/>
        <v>08</v>
      </c>
      <c r="H10" t="str">
        <f t="shared" si="1"/>
        <v>a02</v>
      </c>
      <c r="I10" t="str">
        <f t="shared" si="2"/>
        <v>T</v>
      </c>
      <c r="J10" t="str">
        <f t="shared" si="8"/>
        <v>Trauer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 x14ac:dyDescent="0.25">
      <c r="A11" t="s">
        <v>71</v>
      </c>
      <c r="B11" s="1">
        <v>1.48846181458885E-2</v>
      </c>
      <c r="C11" s="1">
        <v>0.9824221396485</v>
      </c>
      <c r="D11" s="1">
        <v>1.9085275790942601E-3</v>
      </c>
      <c r="E11" s="1">
        <v>7.7768432157643297E-4</v>
      </c>
      <c r="F11" s="1">
        <v>7.0303049399778899E-6</v>
      </c>
      <c r="G11" t="str">
        <f t="shared" si="0"/>
        <v>08</v>
      </c>
      <c r="H11" t="str">
        <f t="shared" si="1"/>
        <v>a04</v>
      </c>
      <c r="I11" t="str">
        <f t="shared" si="2"/>
        <v>T</v>
      </c>
      <c r="J11" t="str">
        <f t="shared" si="8"/>
        <v>Trauer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 x14ac:dyDescent="0.25">
      <c r="A12" t="s">
        <v>76</v>
      </c>
      <c r="B12" s="1">
        <v>4.8868033277255102E-6</v>
      </c>
      <c r="C12" s="1">
        <v>0.99818103126080004</v>
      </c>
      <c r="D12" s="1">
        <v>1.7565621351461099E-3</v>
      </c>
      <c r="E12" s="1">
        <v>5.7068214586980898E-5</v>
      </c>
      <c r="F12" s="1">
        <v>4.51586138440778E-7</v>
      </c>
      <c r="G12" t="str">
        <f t="shared" si="0"/>
        <v>08</v>
      </c>
      <c r="H12" t="str">
        <f t="shared" si="1"/>
        <v>a05</v>
      </c>
      <c r="I12" t="str">
        <f t="shared" si="2"/>
        <v>T</v>
      </c>
      <c r="J12" t="str">
        <f t="shared" si="8"/>
        <v>Trauer</v>
      </c>
      <c r="K12">
        <f t="shared" si="3"/>
        <v>0</v>
      </c>
      <c r="L12">
        <f t="shared" si="4"/>
        <v>1</v>
      </c>
      <c r="M12">
        <f t="shared" si="5"/>
        <v>0</v>
      </c>
      <c r="N12">
        <f t="shared" si="6"/>
        <v>0</v>
      </c>
      <c r="O12">
        <f t="shared" si="7"/>
        <v>0</v>
      </c>
    </row>
    <row r="13" spans="1:15" x14ac:dyDescent="0.25">
      <c r="A13" t="s">
        <v>82</v>
      </c>
      <c r="B13" s="1">
        <v>0.15364163728921701</v>
      </c>
      <c r="C13" s="1">
        <v>0.76080009552693995</v>
      </c>
      <c r="D13" s="1">
        <v>1.3887412591620399E-3</v>
      </c>
      <c r="E13" s="1">
        <v>8.4168811553028494E-2</v>
      </c>
      <c r="F13" s="1">
        <v>7.1437165149544997E-7</v>
      </c>
      <c r="G13" t="str">
        <f t="shared" si="0"/>
        <v>08</v>
      </c>
      <c r="H13" t="str">
        <f t="shared" si="1"/>
        <v>a07</v>
      </c>
      <c r="I13" t="str">
        <f t="shared" si="2"/>
        <v>T</v>
      </c>
      <c r="J13" t="str">
        <f t="shared" si="8"/>
        <v>Trauer</v>
      </c>
      <c r="K13">
        <f t="shared" si="3"/>
        <v>0</v>
      </c>
      <c r="L13">
        <f t="shared" si="4"/>
        <v>1</v>
      </c>
      <c r="M13">
        <f t="shared" si="5"/>
        <v>0</v>
      </c>
      <c r="N13">
        <f t="shared" si="6"/>
        <v>0</v>
      </c>
      <c r="O13">
        <f t="shared" si="7"/>
        <v>0</v>
      </c>
    </row>
    <row r="14" spans="1:15" x14ac:dyDescent="0.25">
      <c r="A14" t="s">
        <v>91</v>
      </c>
      <c r="B14" s="1">
        <v>0.25078212176598802</v>
      </c>
      <c r="C14" s="1">
        <v>0.45023353493161</v>
      </c>
      <c r="D14" s="1">
        <v>0.198324544865189</v>
      </c>
      <c r="E14" s="1">
        <v>8.0048018277232097E-2</v>
      </c>
      <c r="F14" s="1">
        <v>2.0611780159979401E-2</v>
      </c>
      <c r="G14" t="str">
        <f t="shared" si="0"/>
        <v>08</v>
      </c>
      <c r="H14" t="str">
        <f t="shared" si="1"/>
        <v>b02</v>
      </c>
      <c r="I14" t="str">
        <f t="shared" si="2"/>
        <v>L</v>
      </c>
      <c r="J14" t="str">
        <f t="shared" si="8"/>
        <v>Langeweile</v>
      </c>
      <c r="K14">
        <f t="shared" si="3"/>
        <v>0</v>
      </c>
      <c r="L14">
        <f t="shared" si="4"/>
        <v>1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1:15" x14ac:dyDescent="0.25">
      <c r="A15" t="s">
        <v>93</v>
      </c>
      <c r="B15" s="1">
        <v>1.8382351857210799E-3</v>
      </c>
      <c r="C15" s="1">
        <v>0.691616773034893</v>
      </c>
      <c r="D15" s="1">
        <v>0.206244420979522</v>
      </c>
      <c r="E15" s="1">
        <v>0.10025660955961201</v>
      </c>
      <c r="F15" s="1">
        <v>4.3961240249843099E-5</v>
      </c>
      <c r="G15" t="str">
        <f t="shared" si="0"/>
        <v>08</v>
      </c>
      <c r="H15" t="str">
        <f t="shared" si="1"/>
        <v>b02</v>
      </c>
      <c r="I15" t="str">
        <f t="shared" si="2"/>
        <v>T</v>
      </c>
      <c r="J15" t="str">
        <f t="shared" si="8"/>
        <v>Trauer</v>
      </c>
      <c r="K15">
        <f t="shared" si="3"/>
        <v>0</v>
      </c>
      <c r="L15">
        <f t="shared" si="4"/>
        <v>1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1:15" x14ac:dyDescent="0.25">
      <c r="A16" t="s">
        <v>98</v>
      </c>
      <c r="B16" s="1">
        <v>4.4088489925770097E-6</v>
      </c>
      <c r="C16" s="1">
        <v>0.98985479832653001</v>
      </c>
      <c r="D16" s="1">
        <v>1.0096813267105299E-2</v>
      </c>
      <c r="E16" s="1">
        <v>4.1364419973953101E-5</v>
      </c>
      <c r="F16" s="1">
        <v>2.6151373977655202E-6</v>
      </c>
      <c r="G16" t="str">
        <f t="shared" si="0"/>
        <v>08</v>
      </c>
      <c r="H16" t="str">
        <f t="shared" si="1"/>
        <v>b03</v>
      </c>
      <c r="I16" t="str">
        <f t="shared" si="2"/>
        <v>T</v>
      </c>
      <c r="J16" t="str">
        <f t="shared" si="8"/>
        <v>Trauer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0</v>
      </c>
    </row>
    <row r="17" spans="1:15" x14ac:dyDescent="0.25">
      <c r="A17" t="s">
        <v>104</v>
      </c>
      <c r="B17" s="1">
        <v>8.0268128242511401E-7</v>
      </c>
      <c r="C17" s="1">
        <v>0.56862526810579095</v>
      </c>
      <c r="D17" s="1">
        <v>0.42930405436554803</v>
      </c>
      <c r="E17" s="1">
        <v>2.0618714802475E-3</v>
      </c>
      <c r="F17" s="1">
        <v>8.0033671298241198E-6</v>
      </c>
      <c r="G17" t="str">
        <f t="shared" si="0"/>
        <v>08</v>
      </c>
      <c r="H17" t="str">
        <f t="shared" si="1"/>
        <v>b09</v>
      </c>
      <c r="I17" t="str">
        <f t="shared" si="2"/>
        <v>T</v>
      </c>
      <c r="J17" t="str">
        <f t="shared" si="8"/>
        <v>Trauer</v>
      </c>
      <c r="K17">
        <f t="shared" si="3"/>
        <v>0</v>
      </c>
      <c r="L17">
        <f t="shared" si="4"/>
        <v>1</v>
      </c>
      <c r="M17">
        <f t="shared" si="5"/>
        <v>0</v>
      </c>
      <c r="N17">
        <f t="shared" si="6"/>
        <v>0</v>
      </c>
      <c r="O17">
        <f t="shared" si="7"/>
        <v>0</v>
      </c>
    </row>
    <row r="18" spans="1:15" x14ac:dyDescent="0.25">
      <c r="A18" t="s">
        <v>109</v>
      </c>
      <c r="B18" s="1">
        <v>0.119625424262258</v>
      </c>
      <c r="C18" s="1">
        <v>0.741266227597699</v>
      </c>
      <c r="D18" s="1">
        <v>0.12221537682945301</v>
      </c>
      <c r="E18" s="1">
        <v>7.7996044501354904E-3</v>
      </c>
      <c r="F18" s="1">
        <v>9.0933668604526903E-3</v>
      </c>
      <c r="G18" t="str">
        <f t="shared" si="0"/>
        <v>08</v>
      </c>
      <c r="H18" t="str">
        <f t="shared" si="1"/>
        <v>b10</v>
      </c>
      <c r="I18" t="str">
        <f t="shared" si="2"/>
        <v>L</v>
      </c>
      <c r="J18" t="str">
        <f t="shared" si="8"/>
        <v>Langeweile</v>
      </c>
      <c r="K18">
        <f t="shared" si="3"/>
        <v>0</v>
      </c>
      <c r="L18">
        <f t="shared" si="4"/>
        <v>1</v>
      </c>
      <c r="M18">
        <f t="shared" si="5"/>
        <v>0</v>
      </c>
      <c r="N18">
        <f t="shared" si="6"/>
        <v>0</v>
      </c>
      <c r="O18">
        <f t="shared" si="7"/>
        <v>0</v>
      </c>
    </row>
    <row r="19" spans="1:15" x14ac:dyDescent="0.25">
      <c r="A19" t="s">
        <v>111</v>
      </c>
      <c r="B19" s="1">
        <v>9.9111855328856799E-4</v>
      </c>
      <c r="C19" s="1">
        <v>0.99371143749600199</v>
      </c>
      <c r="D19" s="1">
        <v>4.9603767450270798E-3</v>
      </c>
      <c r="E19" s="1">
        <v>3.1461629026643202E-4</v>
      </c>
      <c r="F19" s="1">
        <v>2.2450915415474299E-5</v>
      </c>
      <c r="G19" t="str">
        <f t="shared" si="0"/>
        <v>08</v>
      </c>
      <c r="H19" t="str">
        <f t="shared" si="1"/>
        <v>b10</v>
      </c>
      <c r="I19" t="str">
        <f t="shared" si="2"/>
        <v>T</v>
      </c>
      <c r="J19" t="str">
        <f t="shared" si="8"/>
        <v>Trauer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0</v>
      </c>
    </row>
    <row r="20" spans="1:15" x14ac:dyDescent="0.25">
      <c r="A20" t="s">
        <v>128</v>
      </c>
      <c r="B20" s="1">
        <v>6.0870624025735403E-3</v>
      </c>
      <c r="C20" s="1">
        <v>0.66984271627929204</v>
      </c>
      <c r="D20" s="1">
        <v>0.19124219400989201</v>
      </c>
      <c r="E20" s="1">
        <v>6.6366576416235795E-5</v>
      </c>
      <c r="F20" s="1">
        <v>0.13276166073182399</v>
      </c>
      <c r="G20" t="str">
        <f t="shared" si="0"/>
        <v>09</v>
      </c>
      <c r="H20" t="str">
        <f t="shared" si="1"/>
        <v>a05</v>
      </c>
      <c r="I20" t="str">
        <f t="shared" si="2"/>
        <v>T</v>
      </c>
      <c r="J20" t="str">
        <f t="shared" si="8"/>
        <v>Trauer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</row>
    <row r="21" spans="1:15" x14ac:dyDescent="0.25">
      <c r="A21" t="s">
        <v>133</v>
      </c>
      <c r="B21" s="1">
        <v>2.8479101944573901E-2</v>
      </c>
      <c r="C21" s="1">
        <v>0.86967540377777397</v>
      </c>
      <c r="D21" s="1">
        <v>5.2008279162956403E-2</v>
      </c>
      <c r="E21" s="1">
        <v>4.8904034668686903E-2</v>
      </c>
      <c r="F21" s="1">
        <v>9.3318044600853396E-4</v>
      </c>
      <c r="G21" t="str">
        <f t="shared" si="0"/>
        <v>09</v>
      </c>
      <c r="H21" t="str">
        <f t="shared" si="1"/>
        <v>a07</v>
      </c>
      <c r="I21" t="str">
        <f t="shared" si="2"/>
        <v>T</v>
      </c>
      <c r="J21" t="str">
        <f t="shared" si="8"/>
        <v>Trauer</v>
      </c>
      <c r="K21">
        <f t="shared" si="3"/>
        <v>0</v>
      </c>
      <c r="L21">
        <f t="shared" si="4"/>
        <v>1</v>
      </c>
      <c r="M21">
        <f t="shared" si="5"/>
        <v>0</v>
      </c>
      <c r="N21">
        <f t="shared" si="6"/>
        <v>0</v>
      </c>
      <c r="O21">
        <f t="shared" si="7"/>
        <v>0</v>
      </c>
    </row>
    <row r="22" spans="1:15" x14ac:dyDescent="0.25">
      <c r="A22" t="s">
        <v>140</v>
      </c>
      <c r="B22" s="1">
        <v>2.2121301075816999E-4</v>
      </c>
      <c r="C22" s="1">
        <v>0.99473855887590301</v>
      </c>
      <c r="D22" s="1">
        <v>4.7904567472893504E-3</v>
      </c>
      <c r="E22" s="1">
        <v>1.9225832275379301E-4</v>
      </c>
      <c r="F22" s="1">
        <v>5.7513043294933099E-5</v>
      </c>
      <c r="G22" t="str">
        <f t="shared" si="0"/>
        <v>09</v>
      </c>
      <c r="H22" t="str">
        <f t="shared" si="1"/>
        <v>b02</v>
      </c>
      <c r="I22" t="str">
        <f t="shared" si="2"/>
        <v>T</v>
      </c>
      <c r="J22" t="str">
        <f t="shared" si="8"/>
        <v>Trauer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O22">
        <f t="shared" si="7"/>
        <v>0</v>
      </c>
    </row>
    <row r="23" spans="1:15" x14ac:dyDescent="0.25">
      <c r="A23" t="s">
        <v>148</v>
      </c>
      <c r="B23" s="1">
        <v>2.3624145183717299E-5</v>
      </c>
      <c r="C23" s="1">
        <v>0.99812798516731605</v>
      </c>
      <c r="D23" s="1">
        <v>1.83898045631582E-3</v>
      </c>
      <c r="E23" s="1">
        <v>8.1702157264344896E-6</v>
      </c>
      <c r="F23" s="1">
        <v>1.2400154577629099E-6</v>
      </c>
      <c r="G23" t="str">
        <f t="shared" si="0"/>
        <v>09</v>
      </c>
      <c r="H23" t="str">
        <f t="shared" si="1"/>
        <v>b03</v>
      </c>
      <c r="I23" t="str">
        <f t="shared" si="2"/>
        <v>T</v>
      </c>
      <c r="J23" t="str">
        <f t="shared" si="8"/>
        <v>Trauer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</row>
    <row r="24" spans="1:15" x14ac:dyDescent="0.25">
      <c r="A24" t="s">
        <v>154</v>
      </c>
      <c r="B24" s="1">
        <v>3.4664548458578601E-5</v>
      </c>
      <c r="C24" s="1">
        <v>0.72570564465702403</v>
      </c>
      <c r="D24" s="1">
        <v>0.270337996930469</v>
      </c>
      <c r="E24" s="1">
        <v>4.8343144233796403E-5</v>
      </c>
      <c r="F24" s="1">
        <v>3.8733507198135302E-3</v>
      </c>
      <c r="G24" t="str">
        <f t="shared" si="0"/>
        <v>09</v>
      </c>
      <c r="H24" t="str">
        <f t="shared" si="1"/>
        <v>b10</v>
      </c>
      <c r="I24" t="str">
        <f t="shared" si="2"/>
        <v>N</v>
      </c>
      <c r="J24" t="str">
        <f t="shared" si="8"/>
        <v>Neutral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 x14ac:dyDescent="0.25">
      <c r="A25" t="s">
        <v>169</v>
      </c>
      <c r="B25" s="1">
        <v>4.52362124332427E-9</v>
      </c>
      <c r="C25" s="1">
        <v>0.66897010509803201</v>
      </c>
      <c r="D25" s="1">
        <v>0.330849532002914</v>
      </c>
      <c r="E25" s="1">
        <v>2.9317029634749598E-6</v>
      </c>
      <c r="F25" s="1">
        <v>1.77426672468455E-4</v>
      </c>
      <c r="G25" t="str">
        <f t="shared" si="0"/>
        <v>10</v>
      </c>
      <c r="H25" t="str">
        <f t="shared" si="1"/>
        <v>a05</v>
      </c>
      <c r="I25" t="str">
        <f t="shared" si="2"/>
        <v>L</v>
      </c>
      <c r="J25" t="str">
        <f t="shared" si="8"/>
        <v>Langeweile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</row>
    <row r="26" spans="1:15" x14ac:dyDescent="0.25">
      <c r="A26" t="s">
        <v>170</v>
      </c>
      <c r="B26" s="1">
        <v>1.04854829991251E-15</v>
      </c>
      <c r="C26" s="1">
        <v>0.99999945714793603</v>
      </c>
      <c r="D26" s="1">
        <v>3.7587200238543202E-7</v>
      </c>
      <c r="E26" s="1">
        <v>1.1081519881260299E-17</v>
      </c>
      <c r="F26" s="1">
        <v>1.66980059868084E-7</v>
      </c>
      <c r="G26" t="str">
        <f t="shared" si="0"/>
        <v>10</v>
      </c>
      <c r="H26" t="str">
        <f t="shared" si="1"/>
        <v>a05</v>
      </c>
      <c r="I26" t="str">
        <f t="shared" si="2"/>
        <v>T</v>
      </c>
      <c r="J26" t="str">
        <f t="shared" si="8"/>
        <v>Trauer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0</v>
      </c>
      <c r="O26">
        <f t="shared" si="7"/>
        <v>0</v>
      </c>
    </row>
    <row r="27" spans="1:15" x14ac:dyDescent="0.25">
      <c r="A27" t="s">
        <v>174</v>
      </c>
      <c r="B27" s="1">
        <v>2.84272492625588E-9</v>
      </c>
      <c r="C27" s="1">
        <v>0.98096920167720603</v>
      </c>
      <c r="D27" s="1">
        <v>1.81021727183561E-2</v>
      </c>
      <c r="E27" s="1">
        <v>2.5089160411895599E-6</v>
      </c>
      <c r="F27" s="1">
        <v>9.2611384567155102E-4</v>
      </c>
      <c r="G27" t="str">
        <f t="shared" si="0"/>
        <v>10</v>
      </c>
      <c r="H27" t="str">
        <f t="shared" si="1"/>
        <v>a07</v>
      </c>
      <c r="I27" t="str">
        <f t="shared" si="2"/>
        <v>L</v>
      </c>
      <c r="J27" t="str">
        <f t="shared" si="8"/>
        <v>Langeweile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0</v>
      </c>
    </row>
    <row r="28" spans="1:15" x14ac:dyDescent="0.25">
      <c r="A28" t="s">
        <v>175</v>
      </c>
      <c r="B28" s="1">
        <v>1.3615893158353299E-11</v>
      </c>
      <c r="C28" s="1">
        <v>0.99627039035484299</v>
      </c>
      <c r="D28" s="1">
        <v>2.5900998138550001E-3</v>
      </c>
      <c r="E28" s="1">
        <v>1.2468162960087301E-11</v>
      </c>
      <c r="F28" s="1">
        <v>1.1395098052170199E-3</v>
      </c>
      <c r="G28" t="str">
        <f t="shared" si="0"/>
        <v>10</v>
      </c>
      <c r="H28" t="str">
        <f t="shared" si="1"/>
        <v>a07</v>
      </c>
      <c r="I28" t="str">
        <f t="shared" si="2"/>
        <v>T</v>
      </c>
      <c r="J28" t="str">
        <f t="shared" si="8"/>
        <v>Trauer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>
        <f t="shared" si="7"/>
        <v>0</v>
      </c>
    </row>
    <row r="29" spans="1:15" x14ac:dyDescent="0.25">
      <c r="A29" t="s">
        <v>182</v>
      </c>
      <c r="B29" s="1">
        <v>1.5664667070868501E-9</v>
      </c>
      <c r="C29" s="1">
        <v>0.91182552242502801</v>
      </c>
      <c r="D29" s="1">
        <v>8.7845359450624702E-2</v>
      </c>
      <c r="E29" s="1">
        <v>2.3890131423420701E-4</v>
      </c>
      <c r="F29" s="1">
        <v>9.0215243645785801E-5</v>
      </c>
      <c r="G29" t="str">
        <f t="shared" si="0"/>
        <v>10</v>
      </c>
      <c r="H29" t="str">
        <f t="shared" si="1"/>
        <v>b02</v>
      </c>
      <c r="I29" t="str">
        <f t="shared" si="2"/>
        <v>L</v>
      </c>
      <c r="J29" t="str">
        <f t="shared" si="8"/>
        <v>Langeweile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>
        <f t="shared" si="7"/>
        <v>0</v>
      </c>
    </row>
    <row r="30" spans="1:15" x14ac:dyDescent="0.25">
      <c r="A30" t="s">
        <v>186</v>
      </c>
      <c r="B30" s="1">
        <v>6.2501201062056995E-11</v>
      </c>
      <c r="C30" s="1">
        <v>0.99225702945616501</v>
      </c>
      <c r="D30" s="1">
        <v>5.877543668501E-3</v>
      </c>
      <c r="E30" s="1">
        <v>1.13994884067378E-10</v>
      </c>
      <c r="F30" s="1">
        <v>1.86542669883773E-3</v>
      </c>
      <c r="G30" t="str">
        <f t="shared" si="0"/>
        <v>10</v>
      </c>
      <c r="H30" t="str">
        <f t="shared" si="1"/>
        <v>b03</v>
      </c>
      <c r="I30" t="str">
        <f t="shared" si="2"/>
        <v>T</v>
      </c>
      <c r="J30" t="str">
        <f t="shared" si="8"/>
        <v>Trauer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>
        <f t="shared" si="7"/>
        <v>0</v>
      </c>
    </row>
    <row r="31" spans="1:15" x14ac:dyDescent="0.25">
      <c r="A31" t="s">
        <v>189</v>
      </c>
      <c r="B31" s="1">
        <v>7.5919842300685397E-10</v>
      </c>
      <c r="C31" s="1">
        <v>0.968950918729093</v>
      </c>
      <c r="D31" s="1">
        <v>3.0982953627412602E-2</v>
      </c>
      <c r="E31" s="1">
        <v>7.4597573272961397E-6</v>
      </c>
      <c r="F31" s="1">
        <v>5.8667126967848201E-5</v>
      </c>
      <c r="G31" t="str">
        <f t="shared" si="0"/>
        <v>10</v>
      </c>
      <c r="H31" t="str">
        <f t="shared" si="1"/>
        <v>b09</v>
      </c>
      <c r="I31" t="str">
        <f t="shared" si="2"/>
        <v>L</v>
      </c>
      <c r="J31" t="str">
        <f t="shared" si="8"/>
        <v>Langeweile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O31">
        <f t="shared" si="7"/>
        <v>0</v>
      </c>
    </row>
    <row r="32" spans="1:15" x14ac:dyDescent="0.25">
      <c r="A32" t="s">
        <v>196</v>
      </c>
      <c r="B32" s="1">
        <v>5.6755652185684399E-5</v>
      </c>
      <c r="C32" s="1">
        <v>0.56987469272481295</v>
      </c>
      <c r="D32" s="1">
        <v>0.16264950682501</v>
      </c>
      <c r="E32" s="1">
        <v>1.8539483183167499E-4</v>
      </c>
      <c r="F32" s="1">
        <v>0.267233649966158</v>
      </c>
      <c r="G32" t="str">
        <f t="shared" si="0"/>
        <v>11</v>
      </c>
      <c r="H32" t="str">
        <f t="shared" si="1"/>
        <v>a01</v>
      </c>
      <c r="I32" t="str">
        <f t="shared" si="2"/>
        <v>L</v>
      </c>
      <c r="J32" t="str">
        <f t="shared" si="8"/>
        <v>Langeweile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>
        <f t="shared" si="7"/>
        <v>0</v>
      </c>
    </row>
    <row r="33" spans="1:15" x14ac:dyDescent="0.25">
      <c r="A33" t="s">
        <v>201</v>
      </c>
      <c r="B33" s="1">
        <v>2.67331532184699E-6</v>
      </c>
      <c r="C33" s="1">
        <v>0.82616825674729399</v>
      </c>
      <c r="D33" s="1">
        <v>0.13294055400086899</v>
      </c>
      <c r="E33" s="1">
        <v>4.0706473580567802E-2</v>
      </c>
      <c r="F33" s="1">
        <v>1.8204235594630701E-4</v>
      </c>
      <c r="G33" t="str">
        <f t="shared" si="0"/>
        <v>11</v>
      </c>
      <c r="H33" t="str">
        <f t="shared" si="1"/>
        <v>a02</v>
      </c>
      <c r="I33" t="str">
        <f t="shared" si="2"/>
        <v>L</v>
      </c>
      <c r="J33" t="str">
        <f t="shared" si="8"/>
        <v>Langeweile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0</v>
      </c>
    </row>
    <row r="34" spans="1:15" x14ac:dyDescent="0.25">
      <c r="A34" t="s">
        <v>203</v>
      </c>
      <c r="B34" s="1">
        <v>2.3152917488024899E-14</v>
      </c>
      <c r="C34" s="1">
        <v>0.99998810832788498</v>
      </c>
      <c r="D34" s="1">
        <v>1.1755170094813101E-5</v>
      </c>
      <c r="E34" s="1">
        <v>5.54244462248025E-14</v>
      </c>
      <c r="F34" s="1">
        <v>1.3650194064529599E-7</v>
      </c>
      <c r="G34" t="str">
        <f t="shared" si="0"/>
        <v>11</v>
      </c>
      <c r="H34" t="str">
        <f t="shared" si="1"/>
        <v>a02</v>
      </c>
      <c r="I34" t="str">
        <f t="shared" si="2"/>
        <v>T</v>
      </c>
      <c r="J34" t="str">
        <f t="shared" si="8"/>
        <v>Trauer</v>
      </c>
      <c r="K34">
        <f t="shared" si="3"/>
        <v>0</v>
      </c>
      <c r="L34">
        <f t="shared" si="4"/>
        <v>1</v>
      </c>
      <c r="M34">
        <f t="shared" si="5"/>
        <v>0</v>
      </c>
      <c r="N34">
        <f t="shared" si="6"/>
        <v>0</v>
      </c>
      <c r="O34">
        <f t="shared" si="7"/>
        <v>0</v>
      </c>
    </row>
    <row r="35" spans="1:15" x14ac:dyDescent="0.25">
      <c r="A35" t="s">
        <v>212</v>
      </c>
      <c r="B35" s="1">
        <v>3.0182341606422199E-8</v>
      </c>
      <c r="C35" s="1">
        <v>0.99609971665876595</v>
      </c>
      <c r="D35" s="1">
        <v>1.7097827959987101E-3</v>
      </c>
      <c r="E35" s="1">
        <v>6.3693185274799295E-8</v>
      </c>
      <c r="F35" s="1">
        <v>2.19040666970809E-3</v>
      </c>
      <c r="G35" t="str">
        <f t="shared" si="0"/>
        <v>11</v>
      </c>
      <c r="H35" t="str">
        <f t="shared" si="1"/>
        <v>a05</v>
      </c>
      <c r="I35" t="str">
        <f t="shared" si="2"/>
        <v>L</v>
      </c>
      <c r="J35" t="str">
        <f t="shared" si="8"/>
        <v>Langeweile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0</v>
      </c>
      <c r="O35">
        <f t="shared" si="7"/>
        <v>0</v>
      </c>
    </row>
    <row r="36" spans="1:15" x14ac:dyDescent="0.25">
      <c r="A36" t="s">
        <v>213</v>
      </c>
      <c r="B36" s="1">
        <v>4.4612142239205097E-9</v>
      </c>
      <c r="C36" s="1">
        <v>0.53581345213706799</v>
      </c>
      <c r="D36" s="1">
        <v>0.46386237450631801</v>
      </c>
      <c r="E36" s="1">
        <v>9.8601288088489194E-6</v>
      </c>
      <c r="F36" s="1">
        <v>3.14308766589505E-4</v>
      </c>
      <c r="G36" t="str">
        <f t="shared" si="0"/>
        <v>11</v>
      </c>
      <c r="H36" t="str">
        <f t="shared" si="1"/>
        <v>a05</v>
      </c>
      <c r="I36" t="str">
        <f t="shared" si="2"/>
        <v>N</v>
      </c>
      <c r="J36" t="str">
        <f t="shared" si="8"/>
        <v>Neutral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O36">
        <f t="shared" si="7"/>
        <v>0</v>
      </c>
    </row>
    <row r="37" spans="1:15" x14ac:dyDescent="0.25">
      <c r="A37" t="s">
        <v>214</v>
      </c>
      <c r="B37" s="1">
        <v>4.4817440995977398E-11</v>
      </c>
      <c r="C37" s="1">
        <v>0.96491086663572101</v>
      </c>
      <c r="D37" s="1">
        <v>3.4834131880708399E-2</v>
      </c>
      <c r="E37" s="1">
        <v>1.24145250028205E-8</v>
      </c>
      <c r="F37" s="1">
        <v>2.54989024227901E-4</v>
      </c>
      <c r="G37" t="str">
        <f t="shared" si="0"/>
        <v>11</v>
      </c>
      <c r="H37" t="str">
        <f t="shared" si="1"/>
        <v>a05</v>
      </c>
      <c r="I37" t="str">
        <f t="shared" si="2"/>
        <v>T</v>
      </c>
      <c r="J37" t="str">
        <f t="shared" si="8"/>
        <v>Trauer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O37">
        <f t="shared" si="7"/>
        <v>0</v>
      </c>
    </row>
    <row r="38" spans="1:15" x14ac:dyDescent="0.25">
      <c r="A38" t="s">
        <v>217</v>
      </c>
      <c r="B38" s="1">
        <v>1.40302358698967E-3</v>
      </c>
      <c r="C38" s="1">
        <v>0.87282295497223905</v>
      </c>
      <c r="D38" s="1">
        <v>9.5181054093825601E-2</v>
      </c>
      <c r="E38" s="1">
        <v>3.4042998778553999E-3</v>
      </c>
      <c r="F38" s="1">
        <v>2.7188667469089801E-2</v>
      </c>
      <c r="G38" t="str">
        <f t="shared" si="0"/>
        <v>11</v>
      </c>
      <c r="H38" t="str">
        <f t="shared" si="1"/>
        <v>a07</v>
      </c>
      <c r="I38" t="str">
        <f t="shared" si="2"/>
        <v>L</v>
      </c>
      <c r="J38" t="str">
        <f t="shared" si="8"/>
        <v>Langeweile</v>
      </c>
      <c r="K38">
        <f t="shared" si="3"/>
        <v>0</v>
      </c>
      <c r="L38">
        <f t="shared" si="4"/>
        <v>1</v>
      </c>
      <c r="M38">
        <f t="shared" si="5"/>
        <v>0</v>
      </c>
      <c r="N38">
        <f t="shared" si="6"/>
        <v>0</v>
      </c>
      <c r="O38">
        <f t="shared" si="7"/>
        <v>0</v>
      </c>
    </row>
    <row r="39" spans="1:15" x14ac:dyDescent="0.25">
      <c r="A39" t="s">
        <v>218</v>
      </c>
      <c r="B39" s="1">
        <v>1.1881272896931299E-10</v>
      </c>
      <c r="C39" s="1">
        <v>0.99992578641184304</v>
      </c>
      <c r="D39" s="1">
        <v>7.1792152706900598E-5</v>
      </c>
      <c r="E39" s="1">
        <v>1.05421273387317E-9</v>
      </c>
      <c r="F39" s="1">
        <v>2.4202624239797102E-6</v>
      </c>
      <c r="G39" t="str">
        <f t="shared" si="0"/>
        <v>11</v>
      </c>
      <c r="H39" t="str">
        <f t="shared" si="1"/>
        <v>a07</v>
      </c>
      <c r="I39" t="str">
        <f t="shared" si="2"/>
        <v>T</v>
      </c>
      <c r="J39" t="str">
        <f t="shared" si="8"/>
        <v>Trauer</v>
      </c>
      <c r="K39">
        <f t="shared" si="3"/>
        <v>0</v>
      </c>
      <c r="L39">
        <f t="shared" si="4"/>
        <v>1</v>
      </c>
      <c r="M39">
        <f t="shared" si="5"/>
        <v>0</v>
      </c>
      <c r="N39">
        <f t="shared" si="6"/>
        <v>0</v>
      </c>
      <c r="O39">
        <f t="shared" si="7"/>
        <v>0</v>
      </c>
    </row>
    <row r="40" spans="1:15" x14ac:dyDescent="0.25">
      <c r="A40" t="s">
        <v>229</v>
      </c>
      <c r="B40" s="1">
        <v>2.68405305474319E-11</v>
      </c>
      <c r="C40" s="1">
        <v>0.98939045311674301</v>
      </c>
      <c r="D40" s="1">
        <v>1.05872520026474E-2</v>
      </c>
      <c r="E40" s="1">
        <v>2.0949917180896101E-8</v>
      </c>
      <c r="F40" s="1">
        <v>2.22739038508699E-5</v>
      </c>
      <c r="G40" t="str">
        <f t="shared" si="0"/>
        <v>11</v>
      </c>
      <c r="H40" t="str">
        <f t="shared" si="1"/>
        <v>b02</v>
      </c>
      <c r="I40" t="str">
        <f t="shared" si="2"/>
        <v>T</v>
      </c>
      <c r="J40" t="str">
        <f t="shared" si="8"/>
        <v>Trauer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O40">
        <f t="shared" si="7"/>
        <v>0</v>
      </c>
    </row>
    <row r="41" spans="1:15" x14ac:dyDescent="0.25">
      <c r="A41" t="s">
        <v>232</v>
      </c>
      <c r="B41" s="1">
        <v>2.7571517839055199E-8</v>
      </c>
      <c r="C41" s="1">
        <v>0.52297056112560003</v>
      </c>
      <c r="D41" s="1">
        <v>0.47658489187400399</v>
      </c>
      <c r="E41" s="1">
        <v>6.3258678821989096E-6</v>
      </c>
      <c r="F41" s="1">
        <v>4.3819356099483199E-4</v>
      </c>
      <c r="G41" t="str">
        <f t="shared" si="0"/>
        <v>11</v>
      </c>
      <c r="H41" t="str">
        <f t="shared" si="1"/>
        <v>b03</v>
      </c>
      <c r="I41" t="str">
        <f t="shared" si="2"/>
        <v>L</v>
      </c>
      <c r="J41" t="str">
        <f t="shared" si="8"/>
        <v>Langeweile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O41">
        <f t="shared" si="7"/>
        <v>0</v>
      </c>
    </row>
    <row r="42" spans="1:15" x14ac:dyDescent="0.25">
      <c r="A42" t="s">
        <v>234</v>
      </c>
      <c r="B42" s="1">
        <v>6.2261935271850496E-10</v>
      </c>
      <c r="C42" s="1">
        <v>0.88865494380060805</v>
      </c>
      <c r="D42" s="1">
        <v>0.11108971370536</v>
      </c>
      <c r="E42" s="1">
        <v>5.7483690234602597E-8</v>
      </c>
      <c r="F42" s="1">
        <v>2.5528438772160899E-4</v>
      </c>
      <c r="G42" t="str">
        <f t="shared" si="0"/>
        <v>11</v>
      </c>
      <c r="H42" t="str">
        <f t="shared" si="1"/>
        <v>b03</v>
      </c>
      <c r="I42" t="str">
        <f t="shared" si="2"/>
        <v>T</v>
      </c>
      <c r="J42" t="str">
        <f t="shared" si="8"/>
        <v>Trauer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O42">
        <f t="shared" si="7"/>
        <v>0</v>
      </c>
    </row>
    <row r="43" spans="1:15" x14ac:dyDescent="0.25">
      <c r="A43" t="s">
        <v>239</v>
      </c>
      <c r="B43" s="1">
        <v>3.1936638967277103E-8</v>
      </c>
      <c r="C43" s="1">
        <v>0.96807631424009599</v>
      </c>
      <c r="D43" s="1">
        <v>3.1290677994144901E-2</v>
      </c>
      <c r="E43" s="1">
        <v>3.27665145608433E-5</v>
      </c>
      <c r="F43" s="1">
        <v>6.0020931455838399E-4</v>
      </c>
      <c r="G43" t="str">
        <f t="shared" si="0"/>
        <v>11</v>
      </c>
      <c r="H43" t="str">
        <f t="shared" si="1"/>
        <v>b09</v>
      </c>
      <c r="I43" t="str">
        <f t="shared" si="2"/>
        <v>L</v>
      </c>
      <c r="J43" t="str">
        <f t="shared" si="8"/>
        <v>Langeweile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>
        <f t="shared" si="7"/>
        <v>0</v>
      </c>
    </row>
    <row r="44" spans="1:15" x14ac:dyDescent="0.25">
      <c r="A44" t="s">
        <v>241</v>
      </c>
      <c r="B44" s="1">
        <v>8.58576414956428E-11</v>
      </c>
      <c r="C44" s="1">
        <v>0.77985775274010405</v>
      </c>
      <c r="D44" s="1">
        <v>0.21935706514816</v>
      </c>
      <c r="E44" s="1">
        <v>2.14303807313351E-7</v>
      </c>
      <c r="F44" s="1">
        <v>7.8496772206985196E-4</v>
      </c>
      <c r="G44" t="str">
        <f t="shared" si="0"/>
        <v>11</v>
      </c>
      <c r="H44" t="str">
        <f t="shared" si="1"/>
        <v>b09</v>
      </c>
      <c r="I44" t="str">
        <f t="shared" si="2"/>
        <v>T</v>
      </c>
      <c r="J44" t="str">
        <f t="shared" si="8"/>
        <v>Trauer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>
        <f t="shared" si="7"/>
        <v>0</v>
      </c>
    </row>
    <row r="45" spans="1:15" x14ac:dyDescent="0.25">
      <c r="A45" t="s">
        <v>245</v>
      </c>
      <c r="B45" s="1">
        <v>6.87127862488232E-12</v>
      </c>
      <c r="C45" s="1">
        <v>0.99990920482025902</v>
      </c>
      <c r="D45" s="1">
        <v>8.8924325600952902E-5</v>
      </c>
      <c r="E45" s="1">
        <v>1.4985641053519399E-9</v>
      </c>
      <c r="F45" s="1">
        <v>1.8693487036359199E-6</v>
      </c>
      <c r="G45" t="str">
        <f t="shared" si="0"/>
        <v>11</v>
      </c>
      <c r="H45" t="str">
        <f t="shared" si="1"/>
        <v>b10</v>
      </c>
      <c r="I45" t="str">
        <f t="shared" si="2"/>
        <v>L</v>
      </c>
      <c r="J45" t="str">
        <f t="shared" si="8"/>
        <v>Langeweile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</row>
    <row r="46" spans="1:15" x14ac:dyDescent="0.25">
      <c r="A46" t="s">
        <v>247</v>
      </c>
      <c r="B46" s="1">
        <v>4.53492393195806E-12</v>
      </c>
      <c r="C46" s="1">
        <v>0.99961942808978099</v>
      </c>
      <c r="D46" s="1">
        <v>3.4542925750621802E-4</v>
      </c>
      <c r="E46" s="1">
        <v>1.06176524977765E-10</v>
      </c>
      <c r="F46" s="1">
        <v>3.5142542001315902E-5</v>
      </c>
      <c r="G46" t="str">
        <f t="shared" si="0"/>
        <v>11</v>
      </c>
      <c r="H46" t="str">
        <f t="shared" si="1"/>
        <v>b10</v>
      </c>
      <c r="I46" t="str">
        <f t="shared" si="2"/>
        <v>T</v>
      </c>
      <c r="J46" t="str">
        <f t="shared" si="8"/>
        <v>Trauer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>
        <f t="shared" si="7"/>
        <v>0</v>
      </c>
    </row>
    <row r="47" spans="1:15" x14ac:dyDescent="0.25">
      <c r="A47" t="s">
        <v>254</v>
      </c>
      <c r="B47" s="1">
        <v>5.6051849337673297E-9</v>
      </c>
      <c r="C47" s="1">
        <v>0.58229263015782295</v>
      </c>
      <c r="D47" s="1">
        <v>0.41768659657358498</v>
      </c>
      <c r="E47" s="1">
        <v>7.1991560428506898E-7</v>
      </c>
      <c r="F47" s="1">
        <v>2.0047747802325901E-5</v>
      </c>
      <c r="G47" t="str">
        <f t="shared" si="0"/>
        <v>12</v>
      </c>
      <c r="H47" t="str">
        <f t="shared" si="1"/>
        <v>a02</v>
      </c>
      <c r="I47" t="str">
        <f t="shared" si="2"/>
        <v>E</v>
      </c>
      <c r="J47" t="str">
        <f t="shared" si="8"/>
        <v>Ekel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O47">
        <f t="shared" si="7"/>
        <v>0</v>
      </c>
    </row>
    <row r="48" spans="1:15" x14ac:dyDescent="0.25">
      <c r="A48" t="s">
        <v>262</v>
      </c>
      <c r="B48" s="1">
        <v>9.1063326266889501E-7</v>
      </c>
      <c r="C48" s="1">
        <v>0.71392483308446797</v>
      </c>
      <c r="D48" s="1">
        <v>5.26064479288001E-2</v>
      </c>
      <c r="E48" s="1">
        <v>1.00278794739837E-5</v>
      </c>
      <c r="F48" s="1">
        <v>0.23345778047399399</v>
      </c>
      <c r="G48" t="str">
        <f t="shared" si="0"/>
        <v>12</v>
      </c>
      <c r="H48" t="str">
        <f t="shared" si="1"/>
        <v>a05</v>
      </c>
      <c r="I48" t="str">
        <f t="shared" si="2"/>
        <v>T</v>
      </c>
      <c r="J48" t="str">
        <f t="shared" si="8"/>
        <v>Trauer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>
        <f t="shared" si="7"/>
        <v>0</v>
      </c>
    </row>
    <row r="49" spans="1:15" x14ac:dyDescent="0.25">
      <c r="A49" t="s">
        <v>267</v>
      </c>
      <c r="B49" s="1">
        <v>1.2824969900857E-8</v>
      </c>
      <c r="C49" s="1">
        <v>0.99997296581372996</v>
      </c>
      <c r="D49" s="1">
        <v>1.5338420377898501E-5</v>
      </c>
      <c r="E49" s="1">
        <v>2.56202182977441E-9</v>
      </c>
      <c r="F49" s="1">
        <v>1.1680378900583901E-5</v>
      </c>
      <c r="G49" t="str">
        <f t="shared" si="0"/>
        <v>12</v>
      </c>
      <c r="H49" t="str">
        <f t="shared" si="1"/>
        <v>b01</v>
      </c>
      <c r="I49" t="str">
        <f t="shared" si="2"/>
        <v>T</v>
      </c>
      <c r="J49" t="str">
        <f t="shared" si="8"/>
        <v>Trauer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>
        <f t="shared" si="7"/>
        <v>0</v>
      </c>
    </row>
    <row r="50" spans="1:15" x14ac:dyDescent="0.25">
      <c r="A50" t="s">
        <v>277</v>
      </c>
      <c r="B50" s="1">
        <v>1.6392563550850799E-6</v>
      </c>
      <c r="C50" s="1">
        <v>0.94084975251427805</v>
      </c>
      <c r="D50" s="1">
        <v>5.7128553111618997E-2</v>
      </c>
      <c r="E50" s="1">
        <v>2.2427138892999801E-6</v>
      </c>
      <c r="F50" s="1">
        <v>2.01781240385777E-3</v>
      </c>
      <c r="G50" t="str">
        <f t="shared" si="0"/>
        <v>12</v>
      </c>
      <c r="H50" t="str">
        <f t="shared" si="1"/>
        <v>b03</v>
      </c>
      <c r="I50" t="str">
        <f t="shared" si="2"/>
        <v>T</v>
      </c>
      <c r="J50" t="str">
        <f t="shared" si="8"/>
        <v>Trauer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>
        <f t="shared" si="7"/>
        <v>0</v>
      </c>
    </row>
    <row r="51" spans="1:15" x14ac:dyDescent="0.25">
      <c r="A51" t="s">
        <v>279</v>
      </c>
      <c r="B51" s="1">
        <v>3.2467062146019099E-9</v>
      </c>
      <c r="C51" s="1">
        <v>0.996651229406051</v>
      </c>
      <c r="D51" s="1">
        <v>8.9099530480287804E-4</v>
      </c>
      <c r="E51" s="1">
        <v>1.27093179521468E-8</v>
      </c>
      <c r="F51" s="1">
        <v>2.4577593331213598E-3</v>
      </c>
      <c r="G51" t="str">
        <f t="shared" si="0"/>
        <v>12</v>
      </c>
      <c r="H51" t="str">
        <f t="shared" si="1"/>
        <v>b09</v>
      </c>
      <c r="I51" t="str">
        <f t="shared" si="2"/>
        <v>T</v>
      </c>
      <c r="J51" t="str">
        <f t="shared" si="8"/>
        <v>Trauer</v>
      </c>
      <c r="K51">
        <f t="shared" si="3"/>
        <v>0</v>
      </c>
      <c r="L51">
        <f t="shared" si="4"/>
        <v>1</v>
      </c>
      <c r="M51">
        <f t="shared" si="5"/>
        <v>0</v>
      </c>
      <c r="N51">
        <f t="shared" si="6"/>
        <v>0</v>
      </c>
      <c r="O51">
        <f t="shared" si="7"/>
        <v>0</v>
      </c>
    </row>
    <row r="52" spans="1:15" x14ac:dyDescent="0.25">
      <c r="A52" t="s">
        <v>288</v>
      </c>
      <c r="B52" s="1">
        <v>7.8144217482131793E-5</v>
      </c>
      <c r="C52" s="1">
        <v>0.996820630739088</v>
      </c>
      <c r="D52" s="1">
        <v>2.9299691660002801E-3</v>
      </c>
      <c r="E52" s="1">
        <v>1.42946027656298E-7</v>
      </c>
      <c r="F52" s="1">
        <v>1.7111293140155401E-4</v>
      </c>
      <c r="G52" t="str">
        <f t="shared" si="0"/>
        <v>13</v>
      </c>
      <c r="H52" t="str">
        <f t="shared" si="1"/>
        <v>a01</v>
      </c>
      <c r="I52" t="str">
        <f t="shared" si="2"/>
        <v>L</v>
      </c>
      <c r="J52" t="str">
        <f t="shared" si="8"/>
        <v>Langeweile</v>
      </c>
      <c r="K52">
        <f t="shared" si="3"/>
        <v>0</v>
      </c>
      <c r="L52">
        <f t="shared" si="4"/>
        <v>1</v>
      </c>
      <c r="M52">
        <f t="shared" si="5"/>
        <v>0</v>
      </c>
      <c r="N52">
        <f t="shared" si="6"/>
        <v>0</v>
      </c>
      <c r="O52">
        <f t="shared" si="7"/>
        <v>0</v>
      </c>
    </row>
    <row r="53" spans="1:15" x14ac:dyDescent="0.25">
      <c r="A53" t="s">
        <v>289</v>
      </c>
      <c r="B53" s="1">
        <v>4.0874385445400702E-2</v>
      </c>
      <c r="C53" s="1">
        <v>0.68847810451290203</v>
      </c>
      <c r="D53" s="1">
        <v>0.16179043287876901</v>
      </c>
      <c r="E53" s="1">
        <v>2.03052191575914E-5</v>
      </c>
      <c r="F53" s="1">
        <v>0.10883677194376901</v>
      </c>
      <c r="G53" t="str">
        <f t="shared" si="0"/>
        <v>13</v>
      </c>
      <c r="H53" t="str">
        <f t="shared" si="1"/>
        <v>a01</v>
      </c>
      <c r="I53" t="str">
        <f t="shared" si="2"/>
        <v>N</v>
      </c>
      <c r="J53" t="str">
        <f t="shared" si="8"/>
        <v>Neutral</v>
      </c>
      <c r="K53">
        <f t="shared" si="3"/>
        <v>0</v>
      </c>
      <c r="L53">
        <f t="shared" si="4"/>
        <v>1</v>
      </c>
      <c r="M53">
        <f t="shared" si="5"/>
        <v>0</v>
      </c>
      <c r="N53">
        <f t="shared" si="6"/>
        <v>0</v>
      </c>
      <c r="O53">
        <f t="shared" si="7"/>
        <v>0</v>
      </c>
    </row>
    <row r="54" spans="1:15" x14ac:dyDescent="0.25">
      <c r="A54" t="s">
        <v>296</v>
      </c>
      <c r="B54" s="1">
        <v>1.8571288709970601E-2</v>
      </c>
      <c r="C54" s="1">
        <v>0.95466522523671604</v>
      </c>
      <c r="D54" s="1">
        <v>1.1121439222882799E-3</v>
      </c>
      <c r="E54" s="1">
        <v>1.27652416707743E-3</v>
      </c>
      <c r="F54" s="1">
        <v>2.4374817963946999E-2</v>
      </c>
      <c r="G54" t="str">
        <f t="shared" si="0"/>
        <v>13</v>
      </c>
      <c r="H54" t="str">
        <f t="shared" si="1"/>
        <v>a02</v>
      </c>
      <c r="I54" t="str">
        <f t="shared" si="2"/>
        <v>T</v>
      </c>
      <c r="J54" t="str">
        <f t="shared" si="8"/>
        <v>Trauer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>
        <f t="shared" si="7"/>
        <v>0</v>
      </c>
    </row>
    <row r="55" spans="1:15" x14ac:dyDescent="0.25">
      <c r="A55" t="s">
        <v>301</v>
      </c>
      <c r="B55" s="1">
        <v>7.13169604043617E-8</v>
      </c>
      <c r="C55" s="1">
        <v>0.99734645119499699</v>
      </c>
      <c r="D55" s="1">
        <v>2.61918226286825E-3</v>
      </c>
      <c r="E55" s="1">
        <v>4.0909317270722199E-7</v>
      </c>
      <c r="F55" s="1">
        <v>3.3886132000926303E-5</v>
      </c>
      <c r="G55" t="str">
        <f t="shared" si="0"/>
        <v>13</v>
      </c>
      <c r="H55" t="str">
        <f t="shared" si="1"/>
        <v>a04</v>
      </c>
      <c r="I55" t="str">
        <f t="shared" si="2"/>
        <v>T</v>
      </c>
      <c r="J55" t="str">
        <f t="shared" si="8"/>
        <v>Trauer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>
        <f t="shared" si="7"/>
        <v>0</v>
      </c>
    </row>
    <row r="56" spans="1:15" x14ac:dyDescent="0.25">
      <c r="A56" t="s">
        <v>305</v>
      </c>
      <c r="B56" s="1">
        <v>1.9705760329375602E-3</v>
      </c>
      <c r="C56" s="1">
        <v>0.87588277311164398</v>
      </c>
      <c r="D56" s="1">
        <v>5.6785040543704597E-2</v>
      </c>
      <c r="E56" s="1">
        <v>4.2572535421155097E-5</v>
      </c>
      <c r="F56" s="1">
        <v>6.5319037776292305E-2</v>
      </c>
      <c r="G56" t="str">
        <f t="shared" si="0"/>
        <v>13</v>
      </c>
      <c r="H56" t="str">
        <f t="shared" si="1"/>
        <v>a05</v>
      </c>
      <c r="I56" t="str">
        <f t="shared" si="2"/>
        <v>L</v>
      </c>
      <c r="J56" t="str">
        <f t="shared" si="8"/>
        <v>Langeweile</v>
      </c>
      <c r="K56">
        <f t="shared" si="3"/>
        <v>0</v>
      </c>
      <c r="L56">
        <f t="shared" si="4"/>
        <v>1</v>
      </c>
      <c r="M56">
        <f t="shared" si="5"/>
        <v>0</v>
      </c>
      <c r="N56">
        <f t="shared" si="6"/>
        <v>0</v>
      </c>
      <c r="O56">
        <f t="shared" si="7"/>
        <v>0</v>
      </c>
    </row>
    <row r="57" spans="1:15" x14ac:dyDescent="0.25">
      <c r="A57" t="s">
        <v>307</v>
      </c>
      <c r="B57" s="1">
        <v>5.2393886547219396E-4</v>
      </c>
      <c r="C57" s="1">
        <v>0.87595248112093105</v>
      </c>
      <c r="D57" s="1">
        <v>0.103550630353306</v>
      </c>
      <c r="E57" s="1">
        <v>1.5948067171090799E-4</v>
      </c>
      <c r="F57" s="1">
        <v>1.98134689885784E-2</v>
      </c>
      <c r="G57" t="str">
        <f t="shared" si="0"/>
        <v>13</v>
      </c>
      <c r="H57" t="str">
        <f t="shared" si="1"/>
        <v>a05</v>
      </c>
      <c r="I57" t="str">
        <f t="shared" si="2"/>
        <v>T</v>
      </c>
      <c r="J57" t="str">
        <f t="shared" si="8"/>
        <v>Trauer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O57">
        <f t="shared" si="7"/>
        <v>0</v>
      </c>
    </row>
    <row r="58" spans="1:15" x14ac:dyDescent="0.25">
      <c r="A58" t="s">
        <v>313</v>
      </c>
      <c r="B58" s="1">
        <v>0.17908492978729701</v>
      </c>
      <c r="C58" s="1">
        <v>0.40985551194407099</v>
      </c>
      <c r="D58" s="1">
        <v>1.39040385501182E-2</v>
      </c>
      <c r="E58" s="1">
        <v>0.39705779883688103</v>
      </c>
      <c r="F58" s="1">
        <v>9.7720881630484701E-5</v>
      </c>
      <c r="G58" t="str">
        <f t="shared" si="0"/>
        <v>13</v>
      </c>
      <c r="H58" t="str">
        <f t="shared" si="1"/>
        <v>a07</v>
      </c>
      <c r="I58" t="str">
        <f t="shared" si="2"/>
        <v>T</v>
      </c>
      <c r="J58" t="str">
        <f t="shared" si="8"/>
        <v>Trauer</v>
      </c>
      <c r="K58">
        <f t="shared" si="3"/>
        <v>0</v>
      </c>
      <c r="L58">
        <f t="shared" si="4"/>
        <v>1</v>
      </c>
      <c r="M58">
        <f t="shared" si="5"/>
        <v>0</v>
      </c>
      <c r="N58">
        <f t="shared" si="6"/>
        <v>0</v>
      </c>
      <c r="O58">
        <f t="shared" si="7"/>
        <v>0</v>
      </c>
    </row>
    <row r="59" spans="1:15" x14ac:dyDescent="0.25">
      <c r="A59" t="s">
        <v>326</v>
      </c>
      <c r="B59" s="1">
        <v>1.59884134110843E-5</v>
      </c>
      <c r="C59" s="1">
        <v>0.51496981208299697</v>
      </c>
      <c r="D59" s="1">
        <v>0.47497172192391901</v>
      </c>
      <c r="E59" s="1">
        <v>1.2438928478768299E-5</v>
      </c>
      <c r="F59" s="1">
        <v>1.00300386511933E-2</v>
      </c>
      <c r="G59" t="str">
        <f t="shared" si="0"/>
        <v>13</v>
      </c>
      <c r="H59" t="str">
        <f t="shared" si="1"/>
        <v>b03</v>
      </c>
      <c r="I59" t="str">
        <f t="shared" si="2"/>
        <v>E</v>
      </c>
      <c r="J59" t="str">
        <f t="shared" si="8"/>
        <v>Ekel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0</v>
      </c>
    </row>
    <row r="60" spans="1:15" x14ac:dyDescent="0.25">
      <c r="A60" t="s">
        <v>328</v>
      </c>
      <c r="B60" s="1">
        <v>4.5917406946178698E-4</v>
      </c>
      <c r="C60" s="1">
        <v>0.66441308381438602</v>
      </c>
      <c r="D60" s="1">
        <v>0.33280644731381998</v>
      </c>
      <c r="E60" s="1">
        <v>2.02231610826006E-4</v>
      </c>
      <c r="F60" s="1">
        <v>2.1190631915049001E-3</v>
      </c>
      <c r="G60" t="str">
        <f t="shared" si="0"/>
        <v>13</v>
      </c>
      <c r="H60" t="str">
        <f t="shared" si="1"/>
        <v>b03</v>
      </c>
      <c r="I60" t="str">
        <f t="shared" si="2"/>
        <v>L</v>
      </c>
      <c r="J60" t="str">
        <f t="shared" si="8"/>
        <v>Langeweile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0</v>
      </c>
      <c r="O60">
        <f t="shared" si="7"/>
        <v>0</v>
      </c>
    </row>
    <row r="61" spans="1:15" x14ac:dyDescent="0.25">
      <c r="A61" t="s">
        <v>330</v>
      </c>
      <c r="B61" s="1">
        <v>9.7784270138632408E-6</v>
      </c>
      <c r="C61" s="1">
        <v>0.77569479803724795</v>
      </c>
      <c r="D61" s="1">
        <v>0.22323236682662001</v>
      </c>
      <c r="E61" s="1">
        <v>6.4333388630050203E-6</v>
      </c>
      <c r="F61" s="1">
        <v>1.0566233702540399E-3</v>
      </c>
      <c r="G61" t="str">
        <f t="shared" si="0"/>
        <v>13</v>
      </c>
      <c r="H61" t="str">
        <f t="shared" si="1"/>
        <v>b03</v>
      </c>
      <c r="I61" t="str">
        <f t="shared" si="2"/>
        <v>T</v>
      </c>
      <c r="J61" t="str">
        <f t="shared" si="8"/>
        <v>Trauer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0</v>
      </c>
    </row>
    <row r="62" spans="1:15" x14ac:dyDescent="0.25">
      <c r="A62" t="s">
        <v>341</v>
      </c>
      <c r="B62" s="1">
        <v>7.6983875018971901E-2</v>
      </c>
      <c r="C62" s="1">
        <v>0.76091171053450202</v>
      </c>
      <c r="D62" s="1">
        <v>8.6558117069730503E-2</v>
      </c>
      <c r="E62" s="1">
        <v>6.6671509583605898E-3</v>
      </c>
      <c r="F62" s="1">
        <v>6.8879146418434498E-2</v>
      </c>
      <c r="G62" t="str">
        <f t="shared" si="0"/>
        <v>13</v>
      </c>
      <c r="H62" t="str">
        <f t="shared" si="1"/>
        <v>b10</v>
      </c>
      <c r="I62" t="str">
        <f t="shared" si="2"/>
        <v>L</v>
      </c>
      <c r="J62" t="str">
        <f t="shared" si="8"/>
        <v>Langeweile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>
        <f t="shared" si="7"/>
        <v>0</v>
      </c>
    </row>
    <row r="63" spans="1:15" x14ac:dyDescent="0.25">
      <c r="A63" t="s">
        <v>356</v>
      </c>
      <c r="B63" s="1">
        <v>7.2804052195796997E-8</v>
      </c>
      <c r="C63" s="1">
        <v>0.99999629905839404</v>
      </c>
      <c r="D63" s="1">
        <v>3.5999884644924899E-6</v>
      </c>
      <c r="E63" s="1">
        <v>8.0944532686420794E-9</v>
      </c>
      <c r="F63" s="1">
        <v>2.00546351743915E-8</v>
      </c>
      <c r="G63" t="str">
        <f t="shared" si="0"/>
        <v>14</v>
      </c>
      <c r="H63" t="str">
        <f t="shared" si="1"/>
        <v>a02</v>
      </c>
      <c r="I63" t="str">
        <f t="shared" si="2"/>
        <v>T</v>
      </c>
      <c r="J63" t="str">
        <f t="shared" si="8"/>
        <v>Trauer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0</v>
      </c>
    </row>
    <row r="64" spans="1:15" x14ac:dyDescent="0.25">
      <c r="A64" t="s">
        <v>362</v>
      </c>
      <c r="B64" s="1">
        <v>6.2603199377958001E-9</v>
      </c>
      <c r="C64" s="1">
        <v>0.95711893276709403</v>
      </c>
      <c r="D64" s="1">
        <v>4.0820974990720502E-2</v>
      </c>
      <c r="E64" s="1">
        <v>2.0530644019535701E-3</v>
      </c>
      <c r="F64" s="1">
        <v>7.02157991154351E-6</v>
      </c>
      <c r="G64" t="str">
        <f t="shared" si="0"/>
        <v>14</v>
      </c>
      <c r="H64" t="str">
        <f t="shared" si="1"/>
        <v>a04</v>
      </c>
      <c r="I64" t="str">
        <f t="shared" si="2"/>
        <v>T</v>
      </c>
      <c r="J64" t="str">
        <f t="shared" si="8"/>
        <v>Trauer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O64">
        <f t="shared" si="7"/>
        <v>0</v>
      </c>
    </row>
    <row r="65" spans="1:15" x14ac:dyDescent="0.25">
      <c r="A65" t="s">
        <v>363</v>
      </c>
      <c r="B65" s="1">
        <v>1.26513468231832E-11</v>
      </c>
      <c r="C65" s="1">
        <v>0.98495177917301402</v>
      </c>
      <c r="D65" s="1">
        <v>1.50284811284352E-2</v>
      </c>
      <c r="E65" s="1">
        <v>1.9415832969009699E-5</v>
      </c>
      <c r="F65" s="1">
        <v>3.23852930325535E-7</v>
      </c>
      <c r="G65" t="str">
        <f t="shared" si="0"/>
        <v>14</v>
      </c>
      <c r="H65" t="str">
        <f t="shared" si="1"/>
        <v>a04</v>
      </c>
      <c r="I65" t="str">
        <f t="shared" si="2"/>
        <v>T</v>
      </c>
      <c r="J65" t="str">
        <f t="shared" si="8"/>
        <v>Trauer</v>
      </c>
      <c r="K65">
        <f t="shared" si="3"/>
        <v>0</v>
      </c>
      <c r="L65">
        <f t="shared" si="4"/>
        <v>1</v>
      </c>
      <c r="M65">
        <f t="shared" si="5"/>
        <v>0</v>
      </c>
      <c r="N65">
        <f t="shared" si="6"/>
        <v>0</v>
      </c>
      <c r="O65">
        <f t="shared" si="7"/>
        <v>0</v>
      </c>
    </row>
    <row r="66" spans="1:15" x14ac:dyDescent="0.25">
      <c r="A66" t="s">
        <v>372</v>
      </c>
      <c r="B66" s="1">
        <v>1.17967030926493E-11</v>
      </c>
      <c r="C66" s="1">
        <v>0.99989627038539197</v>
      </c>
      <c r="D66" s="1">
        <v>9.9031625469248003E-5</v>
      </c>
      <c r="E66" s="1">
        <v>3.8193357078337699E-11</v>
      </c>
      <c r="F66" s="1">
        <v>4.6979391487291502E-6</v>
      </c>
      <c r="G66" t="str">
        <f t="shared" ref="G66:G129" si="9">RIGHT(LEFT(A66,4),2)</f>
        <v>14</v>
      </c>
      <c r="H66" t="str">
        <f t="shared" ref="H66:H129" si="10">RIGHT(LEFT(A66,7),3)</f>
        <v>a05</v>
      </c>
      <c r="I66" t="str">
        <f t="shared" ref="I66:I129" si="11">RIGHT(LEFT(A66,8),1)</f>
        <v>T</v>
      </c>
      <c r="J66" t="str">
        <f t="shared" si="8"/>
        <v>Trauer</v>
      </c>
      <c r="K66">
        <f t="shared" ref="K66:K129" si="12">IF(MAX(B66:F66)=B66,1,0)</f>
        <v>0</v>
      </c>
      <c r="L66">
        <f t="shared" ref="L66:L129" si="13">IF(MAX(B66:F66)=C66,1,0)</f>
        <v>1</v>
      </c>
      <c r="M66">
        <f t="shared" ref="M66:M129" si="14">IF(MAX(B66:F66)=D66,1,0)</f>
        <v>0</v>
      </c>
      <c r="N66">
        <f t="shared" ref="N66:N129" si="15">IF(MAX(B66:F66)=E66,1,0)</f>
        <v>0</v>
      </c>
      <c r="O66">
        <f t="shared" ref="O66:O129" si="16">IF(MAX(B66:F66)=F66,1,0)</f>
        <v>0</v>
      </c>
    </row>
    <row r="67" spans="1:15" x14ac:dyDescent="0.25">
      <c r="A67" t="s">
        <v>373</v>
      </c>
      <c r="B67" s="1">
        <v>4.8362776360426799E-9</v>
      </c>
      <c r="C67" s="1">
        <v>0.95578571968331605</v>
      </c>
      <c r="D67" s="1">
        <v>4.4195085923140802E-2</v>
      </c>
      <c r="E67" s="1">
        <v>4.5792622327229E-7</v>
      </c>
      <c r="F67" s="1">
        <v>1.8731631041276099E-5</v>
      </c>
      <c r="G67" t="str">
        <f t="shared" si="9"/>
        <v>14</v>
      </c>
      <c r="H67" t="str">
        <f t="shared" si="10"/>
        <v>a05</v>
      </c>
      <c r="I67" t="str">
        <f t="shared" si="11"/>
        <v>T</v>
      </c>
      <c r="J67" t="str">
        <f t="shared" ref="J67:J130" si="17">IF(I67="F","Freude",IF(I67="L","Langeweile",IF(I67="N","Neutral",IF(I67="W","Wut",IF(I67="T","Trauer",IF(I67="A","Aufregung",IF(I67="E","Ekel","No Speech")))))))</f>
        <v>Trauer</v>
      </c>
      <c r="K67">
        <f t="shared" si="12"/>
        <v>0</v>
      </c>
      <c r="L67">
        <f t="shared" si="13"/>
        <v>1</v>
      </c>
      <c r="M67">
        <f t="shared" si="14"/>
        <v>0</v>
      </c>
      <c r="N67">
        <f t="shared" si="15"/>
        <v>0</v>
      </c>
      <c r="O67">
        <f t="shared" si="16"/>
        <v>0</v>
      </c>
    </row>
    <row r="68" spans="1:15" x14ac:dyDescent="0.25">
      <c r="A68" t="s">
        <v>382</v>
      </c>
      <c r="B68" s="1">
        <v>2.1628113849043499E-4</v>
      </c>
      <c r="C68" s="1">
        <v>0.86540184503843198</v>
      </c>
      <c r="D68" s="1">
        <v>0.12700743682766799</v>
      </c>
      <c r="E68" s="1">
        <v>7.1533145893573702E-3</v>
      </c>
      <c r="F68" s="1">
        <v>2.2112240605065401E-4</v>
      </c>
      <c r="G68" t="str">
        <f t="shared" si="9"/>
        <v>14</v>
      </c>
      <c r="H68" t="str">
        <f t="shared" si="10"/>
        <v>a07</v>
      </c>
      <c r="I68" t="str">
        <f t="shared" si="11"/>
        <v>T</v>
      </c>
      <c r="J68" t="str">
        <f t="shared" si="17"/>
        <v>Trauer</v>
      </c>
      <c r="K68">
        <f t="shared" si="12"/>
        <v>0</v>
      </c>
      <c r="L68">
        <f t="shared" si="13"/>
        <v>1</v>
      </c>
      <c r="M68">
        <f t="shared" si="14"/>
        <v>0</v>
      </c>
      <c r="N68">
        <f t="shared" si="15"/>
        <v>0</v>
      </c>
      <c r="O68">
        <f t="shared" si="16"/>
        <v>0</v>
      </c>
    </row>
    <row r="69" spans="1:15" x14ac:dyDescent="0.25">
      <c r="A69" t="s">
        <v>393</v>
      </c>
      <c r="B69" s="1">
        <v>1.2692828253679E-9</v>
      </c>
      <c r="C69" s="1">
        <v>0.99477955809622898</v>
      </c>
      <c r="D69" s="1">
        <v>5.2106580096279503E-3</v>
      </c>
      <c r="E69" s="1">
        <v>1.2509117744223699E-6</v>
      </c>
      <c r="F69" s="1">
        <v>8.5317130856139404E-6</v>
      </c>
      <c r="G69" t="str">
        <f t="shared" si="9"/>
        <v>14</v>
      </c>
      <c r="H69" t="str">
        <f t="shared" si="10"/>
        <v>b02</v>
      </c>
      <c r="I69" t="str">
        <f t="shared" si="11"/>
        <v>T</v>
      </c>
      <c r="J69" t="str">
        <f t="shared" si="17"/>
        <v>Trauer</v>
      </c>
      <c r="K69">
        <f t="shared" si="12"/>
        <v>0</v>
      </c>
      <c r="L69">
        <f t="shared" si="13"/>
        <v>1</v>
      </c>
      <c r="M69">
        <f t="shared" si="14"/>
        <v>0</v>
      </c>
      <c r="N69">
        <f t="shared" si="15"/>
        <v>0</v>
      </c>
      <c r="O69">
        <f t="shared" si="16"/>
        <v>0</v>
      </c>
    </row>
    <row r="70" spans="1:15" x14ac:dyDescent="0.25">
      <c r="A70" t="s">
        <v>399</v>
      </c>
      <c r="B70" s="1">
        <v>6.4223297668757697E-13</v>
      </c>
      <c r="C70" s="1">
        <v>0.98825912212780698</v>
      </c>
      <c r="D70" s="1">
        <v>1.1740677584458801E-2</v>
      </c>
      <c r="E70" s="1">
        <v>1.5436371773423699E-9</v>
      </c>
      <c r="F70" s="1">
        <v>1.98743454468321E-7</v>
      </c>
      <c r="G70" t="str">
        <f t="shared" si="9"/>
        <v>14</v>
      </c>
      <c r="H70" t="str">
        <f t="shared" si="10"/>
        <v>b03</v>
      </c>
      <c r="I70" t="str">
        <f t="shared" si="11"/>
        <v>T</v>
      </c>
      <c r="J70" t="str">
        <f t="shared" si="17"/>
        <v>Trauer</v>
      </c>
      <c r="K70">
        <f t="shared" si="12"/>
        <v>0</v>
      </c>
      <c r="L70">
        <f t="shared" si="13"/>
        <v>1</v>
      </c>
      <c r="M70">
        <f t="shared" si="14"/>
        <v>0</v>
      </c>
      <c r="N70">
        <f t="shared" si="15"/>
        <v>0</v>
      </c>
      <c r="O70">
        <f t="shared" si="16"/>
        <v>0</v>
      </c>
    </row>
    <row r="71" spans="1:15" x14ac:dyDescent="0.25">
      <c r="A71" t="s">
        <v>405</v>
      </c>
      <c r="B71" s="1">
        <v>1.16322176976022E-5</v>
      </c>
      <c r="C71" s="1">
        <v>0.59507748145959505</v>
      </c>
      <c r="D71" s="1">
        <v>0.39489196839486101</v>
      </c>
      <c r="E71" s="1">
        <v>9.5299036250948797E-3</v>
      </c>
      <c r="F71" s="1">
        <v>4.8901430275071595E-4</v>
      </c>
      <c r="G71" t="str">
        <f t="shared" si="9"/>
        <v>14</v>
      </c>
      <c r="H71" t="str">
        <f t="shared" si="10"/>
        <v>b09</v>
      </c>
      <c r="I71" t="str">
        <f t="shared" si="11"/>
        <v>T</v>
      </c>
      <c r="J71" t="str">
        <f t="shared" si="17"/>
        <v>Trauer</v>
      </c>
      <c r="K71">
        <f t="shared" si="12"/>
        <v>0</v>
      </c>
      <c r="L71">
        <f t="shared" si="13"/>
        <v>1</v>
      </c>
      <c r="M71">
        <f t="shared" si="14"/>
        <v>0</v>
      </c>
      <c r="N71">
        <f t="shared" si="15"/>
        <v>0</v>
      </c>
      <c r="O71">
        <f t="shared" si="16"/>
        <v>0</v>
      </c>
    </row>
    <row r="72" spans="1:15" x14ac:dyDescent="0.25">
      <c r="A72" t="s">
        <v>412</v>
      </c>
      <c r="B72" s="1">
        <v>5.7318476101980102E-4</v>
      </c>
      <c r="C72" s="1">
        <v>0.99649751598496805</v>
      </c>
      <c r="D72" s="1">
        <v>2.1056226756092102E-3</v>
      </c>
      <c r="E72" s="1">
        <v>8.2230975532436993E-5</v>
      </c>
      <c r="F72" s="1">
        <v>7.4144560286986002E-4</v>
      </c>
      <c r="G72" t="str">
        <f t="shared" si="9"/>
        <v>14</v>
      </c>
      <c r="H72" t="str">
        <f t="shared" si="10"/>
        <v>b10</v>
      </c>
      <c r="I72" t="str">
        <f t="shared" si="11"/>
        <v>T</v>
      </c>
      <c r="J72" t="str">
        <f t="shared" si="17"/>
        <v>Trauer</v>
      </c>
      <c r="K72">
        <f t="shared" si="12"/>
        <v>0</v>
      </c>
      <c r="L72">
        <f t="shared" si="13"/>
        <v>1</v>
      </c>
      <c r="M72">
        <f t="shared" si="14"/>
        <v>0</v>
      </c>
      <c r="N72">
        <f t="shared" si="15"/>
        <v>0</v>
      </c>
      <c r="O72">
        <f t="shared" si="16"/>
        <v>0</v>
      </c>
    </row>
    <row r="73" spans="1:15" x14ac:dyDescent="0.25">
      <c r="A73" t="s">
        <v>420</v>
      </c>
      <c r="B73" s="1">
        <v>1.2349841504527899E-8</v>
      </c>
      <c r="C73" s="1">
        <v>0.74221362479511499</v>
      </c>
      <c r="D73" s="1">
        <v>0.229981898052533</v>
      </c>
      <c r="E73" s="1">
        <v>2.2593123554932901E-6</v>
      </c>
      <c r="F73" s="1">
        <v>2.7802205490154001E-2</v>
      </c>
      <c r="G73" t="str">
        <f t="shared" si="9"/>
        <v>15</v>
      </c>
      <c r="H73" t="str">
        <f t="shared" si="10"/>
        <v>a02</v>
      </c>
      <c r="I73" t="str">
        <f t="shared" si="11"/>
        <v>E</v>
      </c>
      <c r="J73" t="str">
        <f t="shared" si="17"/>
        <v>Ekel</v>
      </c>
      <c r="K73">
        <f t="shared" si="12"/>
        <v>0</v>
      </c>
      <c r="L73">
        <f t="shared" si="13"/>
        <v>1</v>
      </c>
      <c r="M73">
        <f t="shared" si="14"/>
        <v>0</v>
      </c>
      <c r="N73">
        <f t="shared" si="15"/>
        <v>0</v>
      </c>
      <c r="O73">
        <f t="shared" si="16"/>
        <v>0</v>
      </c>
    </row>
    <row r="74" spans="1:15" x14ac:dyDescent="0.25">
      <c r="A74" t="s">
        <v>421</v>
      </c>
      <c r="B74" s="1">
        <v>3.8480128856832201E-13</v>
      </c>
      <c r="C74" s="1">
        <v>0.91662298952366295</v>
      </c>
      <c r="D74" s="1">
        <v>8.3362594326106904E-2</v>
      </c>
      <c r="E74" s="1">
        <v>3.0441815424134598E-6</v>
      </c>
      <c r="F74" s="1">
        <v>1.13719683021051E-5</v>
      </c>
      <c r="G74" t="str">
        <f t="shared" si="9"/>
        <v>15</v>
      </c>
      <c r="H74" t="str">
        <f t="shared" si="10"/>
        <v>a02</v>
      </c>
      <c r="I74" t="str">
        <f t="shared" si="11"/>
        <v>L</v>
      </c>
      <c r="J74" t="str">
        <f t="shared" si="17"/>
        <v>Langeweile</v>
      </c>
      <c r="K74">
        <f t="shared" si="12"/>
        <v>0</v>
      </c>
      <c r="L74">
        <f t="shared" si="13"/>
        <v>1</v>
      </c>
      <c r="M74">
        <f t="shared" si="14"/>
        <v>0</v>
      </c>
      <c r="N74">
        <f t="shared" si="15"/>
        <v>0</v>
      </c>
      <c r="O74">
        <f t="shared" si="16"/>
        <v>0</v>
      </c>
    </row>
    <row r="75" spans="1:15" x14ac:dyDescent="0.25">
      <c r="A75" t="s">
        <v>423</v>
      </c>
      <c r="B75" s="1">
        <v>1.2718149168028999E-8</v>
      </c>
      <c r="C75" s="1">
        <v>0.99962698603234801</v>
      </c>
      <c r="D75" s="1">
        <v>3.4575091155371101E-4</v>
      </c>
      <c r="E75" s="1">
        <v>2.59740088280996E-5</v>
      </c>
      <c r="F75" s="1">
        <v>1.2763291203581E-6</v>
      </c>
      <c r="G75" t="str">
        <f t="shared" si="9"/>
        <v>15</v>
      </c>
      <c r="H75" t="str">
        <f t="shared" si="10"/>
        <v>a02</v>
      </c>
      <c r="I75" t="str">
        <f t="shared" si="11"/>
        <v>T</v>
      </c>
      <c r="J75" t="str">
        <f t="shared" si="17"/>
        <v>Trauer</v>
      </c>
      <c r="K75">
        <f t="shared" si="12"/>
        <v>0</v>
      </c>
      <c r="L75">
        <f t="shared" si="13"/>
        <v>1</v>
      </c>
      <c r="M75">
        <f t="shared" si="14"/>
        <v>0</v>
      </c>
      <c r="N75">
        <f t="shared" si="15"/>
        <v>0</v>
      </c>
      <c r="O75">
        <f t="shared" si="16"/>
        <v>0</v>
      </c>
    </row>
    <row r="76" spans="1:15" x14ac:dyDescent="0.25">
      <c r="A76" t="s">
        <v>434</v>
      </c>
      <c r="B76" s="1">
        <v>4.6681053731182099E-14</v>
      </c>
      <c r="C76" s="1">
        <v>0.947552172635167</v>
      </c>
      <c r="D76" s="1">
        <v>5.2447674828632898E-2</v>
      </c>
      <c r="E76" s="1">
        <v>1.18374951350596E-9</v>
      </c>
      <c r="F76" s="1">
        <v>1.5135240304806401E-7</v>
      </c>
      <c r="G76" t="str">
        <f t="shared" si="9"/>
        <v>15</v>
      </c>
      <c r="H76" t="str">
        <f t="shared" si="10"/>
        <v>a05</v>
      </c>
      <c r="I76" t="str">
        <f t="shared" si="11"/>
        <v>L</v>
      </c>
      <c r="J76" t="str">
        <f t="shared" si="17"/>
        <v>Langeweile</v>
      </c>
      <c r="K76">
        <f t="shared" si="12"/>
        <v>0</v>
      </c>
      <c r="L76">
        <f t="shared" si="13"/>
        <v>1</v>
      </c>
      <c r="M76">
        <f t="shared" si="14"/>
        <v>0</v>
      </c>
      <c r="N76">
        <f t="shared" si="15"/>
        <v>0</v>
      </c>
      <c r="O76">
        <f t="shared" si="16"/>
        <v>0</v>
      </c>
    </row>
    <row r="77" spans="1:15" x14ac:dyDescent="0.25">
      <c r="A77" t="s">
        <v>438</v>
      </c>
      <c r="B77" s="1">
        <v>6.2271403880017796E-5</v>
      </c>
      <c r="C77" s="1">
        <v>0.82979477464103102</v>
      </c>
      <c r="D77" s="1">
        <v>3.6060439749466301E-2</v>
      </c>
      <c r="E77" s="1">
        <v>1.10557549386235E-5</v>
      </c>
      <c r="F77" s="1">
        <v>0.134071458450683</v>
      </c>
      <c r="G77" t="str">
        <f t="shared" si="9"/>
        <v>15</v>
      </c>
      <c r="H77" t="str">
        <f t="shared" si="10"/>
        <v>a07</v>
      </c>
      <c r="I77" t="str">
        <f t="shared" si="11"/>
        <v>E</v>
      </c>
      <c r="J77" t="str">
        <f t="shared" si="17"/>
        <v>Ekel</v>
      </c>
      <c r="K77">
        <f t="shared" si="12"/>
        <v>0</v>
      </c>
      <c r="L77">
        <f t="shared" si="13"/>
        <v>1</v>
      </c>
      <c r="M77">
        <f t="shared" si="14"/>
        <v>0</v>
      </c>
      <c r="N77">
        <f t="shared" si="15"/>
        <v>0</v>
      </c>
      <c r="O77">
        <f t="shared" si="16"/>
        <v>0</v>
      </c>
    </row>
    <row r="78" spans="1:15" x14ac:dyDescent="0.25">
      <c r="A78" t="s">
        <v>448</v>
      </c>
      <c r="B78" s="1">
        <v>2.9701537899534601E-12</v>
      </c>
      <c r="C78" s="1">
        <v>0.99179555841293898</v>
      </c>
      <c r="D78" s="1">
        <v>6.0284614258149499E-3</v>
      </c>
      <c r="E78" s="1">
        <v>7.2135456158821101E-10</v>
      </c>
      <c r="F78" s="1">
        <v>2.1759794369214901E-3</v>
      </c>
      <c r="G78" t="str">
        <f t="shared" si="9"/>
        <v>15</v>
      </c>
      <c r="H78" t="str">
        <f t="shared" si="10"/>
        <v>b02</v>
      </c>
      <c r="I78" t="str">
        <f t="shared" si="11"/>
        <v>L</v>
      </c>
      <c r="J78" t="str">
        <f t="shared" si="17"/>
        <v>Langeweile</v>
      </c>
      <c r="K78">
        <f t="shared" si="12"/>
        <v>0</v>
      </c>
      <c r="L78">
        <f t="shared" si="13"/>
        <v>1</v>
      </c>
      <c r="M78">
        <f t="shared" si="14"/>
        <v>0</v>
      </c>
      <c r="N78">
        <f t="shared" si="15"/>
        <v>0</v>
      </c>
      <c r="O78">
        <f t="shared" si="16"/>
        <v>0</v>
      </c>
    </row>
    <row r="79" spans="1:15" x14ac:dyDescent="0.25">
      <c r="A79" t="s">
        <v>450</v>
      </c>
      <c r="B79" s="1">
        <v>9.7667830580944307E-9</v>
      </c>
      <c r="C79" s="1">
        <v>0.99994805445858503</v>
      </c>
      <c r="D79" s="1">
        <v>5.06998330186417E-5</v>
      </c>
      <c r="E79" s="1">
        <v>2.8762896617305799E-7</v>
      </c>
      <c r="F79" s="1">
        <v>9.4831264641870397E-7</v>
      </c>
      <c r="G79" t="str">
        <f t="shared" si="9"/>
        <v>15</v>
      </c>
      <c r="H79" t="str">
        <f t="shared" si="10"/>
        <v>b02</v>
      </c>
      <c r="I79" t="str">
        <f t="shared" si="11"/>
        <v>T</v>
      </c>
      <c r="J79" t="str">
        <f t="shared" si="17"/>
        <v>Trauer</v>
      </c>
      <c r="K79">
        <f t="shared" si="12"/>
        <v>0</v>
      </c>
      <c r="L79">
        <f t="shared" si="13"/>
        <v>1</v>
      </c>
      <c r="M79">
        <f t="shared" si="14"/>
        <v>0</v>
      </c>
      <c r="N79">
        <f t="shared" si="15"/>
        <v>0</v>
      </c>
      <c r="O79">
        <f t="shared" si="16"/>
        <v>0</v>
      </c>
    </row>
    <row r="80" spans="1:15" x14ac:dyDescent="0.25">
      <c r="A80" t="s">
        <v>456</v>
      </c>
      <c r="B80" s="1">
        <v>1.20484083918702E-9</v>
      </c>
      <c r="C80" s="1">
        <v>0.99997628426180096</v>
      </c>
      <c r="D80" s="1">
        <v>2.16336388572345E-5</v>
      </c>
      <c r="E80" s="1">
        <v>1.76585733497131E-9</v>
      </c>
      <c r="F80" s="1">
        <v>2.0791286431675998E-6</v>
      </c>
      <c r="G80" t="str">
        <f t="shared" si="9"/>
        <v>15</v>
      </c>
      <c r="H80" t="str">
        <f t="shared" si="10"/>
        <v>b03</v>
      </c>
      <c r="I80" t="str">
        <f t="shared" si="11"/>
        <v>T</v>
      </c>
      <c r="J80" t="str">
        <f t="shared" si="17"/>
        <v>Trauer</v>
      </c>
      <c r="K80">
        <f t="shared" si="12"/>
        <v>0</v>
      </c>
      <c r="L80">
        <f t="shared" si="13"/>
        <v>1</v>
      </c>
      <c r="M80">
        <f t="shared" si="14"/>
        <v>0</v>
      </c>
      <c r="N80">
        <f t="shared" si="15"/>
        <v>0</v>
      </c>
      <c r="O80">
        <f t="shared" si="16"/>
        <v>0</v>
      </c>
    </row>
    <row r="81" spans="1:15" x14ac:dyDescent="0.25">
      <c r="A81" t="s">
        <v>463</v>
      </c>
      <c r="B81" s="1">
        <v>8.3575488555724896E-9</v>
      </c>
      <c r="C81" s="1">
        <v>0.99991589181843699</v>
      </c>
      <c r="D81" s="1">
        <v>7.0195135761463406E-5</v>
      </c>
      <c r="E81" s="1">
        <v>1.2602169508873199E-7</v>
      </c>
      <c r="F81" s="1">
        <v>1.3778666556613599E-5</v>
      </c>
      <c r="G81" t="str">
        <f t="shared" si="9"/>
        <v>15</v>
      </c>
      <c r="H81" t="str">
        <f t="shared" si="10"/>
        <v>b09</v>
      </c>
      <c r="I81" t="str">
        <f t="shared" si="11"/>
        <v>T</v>
      </c>
      <c r="J81" t="str">
        <f t="shared" si="17"/>
        <v>Trauer</v>
      </c>
      <c r="K81">
        <f t="shared" si="12"/>
        <v>0</v>
      </c>
      <c r="L81">
        <f t="shared" si="13"/>
        <v>1</v>
      </c>
      <c r="M81">
        <f t="shared" si="14"/>
        <v>0</v>
      </c>
      <c r="N81">
        <f t="shared" si="15"/>
        <v>0</v>
      </c>
      <c r="O81">
        <f t="shared" si="16"/>
        <v>0</v>
      </c>
    </row>
    <row r="82" spans="1:15" x14ac:dyDescent="0.25">
      <c r="A82" t="s">
        <v>474</v>
      </c>
      <c r="B82" s="1">
        <v>1.4299424453842499E-3</v>
      </c>
      <c r="C82" s="1">
        <v>0.96279077403846702</v>
      </c>
      <c r="D82" s="1">
        <v>5.5233645313196899E-3</v>
      </c>
      <c r="E82" s="1">
        <v>5.1412780276980296E-3</v>
      </c>
      <c r="F82" s="1">
        <v>2.51146409571304E-2</v>
      </c>
      <c r="G82" t="str">
        <f t="shared" si="9"/>
        <v>16</v>
      </c>
      <c r="H82" t="str">
        <f t="shared" si="10"/>
        <v>a01</v>
      </c>
      <c r="I82" t="str">
        <f t="shared" si="11"/>
        <v>T</v>
      </c>
      <c r="J82" t="str">
        <f t="shared" si="17"/>
        <v>Trauer</v>
      </c>
      <c r="K82">
        <f t="shared" si="12"/>
        <v>0</v>
      </c>
      <c r="L82">
        <f t="shared" si="13"/>
        <v>1</v>
      </c>
      <c r="M82">
        <f t="shared" si="14"/>
        <v>0</v>
      </c>
      <c r="N82">
        <f t="shared" si="15"/>
        <v>0</v>
      </c>
      <c r="O82">
        <f t="shared" si="16"/>
        <v>0</v>
      </c>
    </row>
    <row r="83" spans="1:15" x14ac:dyDescent="0.25">
      <c r="A83" t="s">
        <v>480</v>
      </c>
      <c r="B83" s="1">
        <v>0.296976782229672</v>
      </c>
      <c r="C83" s="1">
        <v>0.62711308597252502</v>
      </c>
      <c r="D83" s="1">
        <v>2.4839128606245198E-2</v>
      </c>
      <c r="E83" s="1">
        <v>1.3333857190325499E-2</v>
      </c>
      <c r="F83" s="1">
        <v>3.7737146001231403E-2</v>
      </c>
      <c r="G83" t="str">
        <f t="shared" si="9"/>
        <v>16</v>
      </c>
      <c r="H83" t="str">
        <f t="shared" si="10"/>
        <v>a02</v>
      </c>
      <c r="I83" t="str">
        <f t="shared" si="11"/>
        <v>T</v>
      </c>
      <c r="J83" t="str">
        <f t="shared" si="17"/>
        <v>Trauer</v>
      </c>
      <c r="K83">
        <f t="shared" si="12"/>
        <v>0</v>
      </c>
      <c r="L83">
        <f t="shared" si="13"/>
        <v>1</v>
      </c>
      <c r="M83">
        <f t="shared" si="14"/>
        <v>0</v>
      </c>
      <c r="N83">
        <f t="shared" si="15"/>
        <v>0</v>
      </c>
      <c r="O83">
        <f t="shared" si="16"/>
        <v>0</v>
      </c>
    </row>
    <row r="84" spans="1:15" x14ac:dyDescent="0.25">
      <c r="A84" t="s">
        <v>495</v>
      </c>
      <c r="B84" s="1">
        <v>7.8729995382230102E-5</v>
      </c>
      <c r="C84" s="1">
        <v>0.78074003190387098</v>
      </c>
      <c r="D84" s="1">
        <v>6.5914447609395799E-2</v>
      </c>
      <c r="E84" s="1">
        <v>7.0254625068248899E-6</v>
      </c>
      <c r="F84" s="1">
        <v>0.153259765028843</v>
      </c>
      <c r="G84" t="str">
        <f t="shared" si="9"/>
        <v>16</v>
      </c>
      <c r="H84" t="str">
        <f t="shared" si="10"/>
        <v>a05</v>
      </c>
      <c r="I84" t="str">
        <f t="shared" si="11"/>
        <v>T</v>
      </c>
      <c r="J84" t="str">
        <f t="shared" si="17"/>
        <v>Trauer</v>
      </c>
      <c r="K84">
        <f t="shared" si="12"/>
        <v>0</v>
      </c>
      <c r="L84">
        <f t="shared" si="13"/>
        <v>1</v>
      </c>
      <c r="M84">
        <f t="shared" si="14"/>
        <v>0</v>
      </c>
      <c r="N84">
        <f t="shared" si="15"/>
        <v>0</v>
      </c>
      <c r="O84">
        <f t="shared" si="16"/>
        <v>0</v>
      </c>
    </row>
    <row r="85" spans="1:15" x14ac:dyDescent="0.25">
      <c r="A85" t="s">
        <v>504</v>
      </c>
      <c r="B85" s="1">
        <v>3.5678830039898901E-5</v>
      </c>
      <c r="C85" s="1">
        <v>0.88888238171920098</v>
      </c>
      <c r="D85" s="1">
        <v>2.8757532264344701E-2</v>
      </c>
      <c r="E85" s="1">
        <v>1.4882628113382299E-5</v>
      </c>
      <c r="F85" s="1">
        <v>8.2309524558300401E-2</v>
      </c>
      <c r="G85" t="str">
        <f t="shared" si="9"/>
        <v>16</v>
      </c>
      <c r="H85" t="str">
        <f t="shared" si="10"/>
        <v>a07</v>
      </c>
      <c r="I85" t="str">
        <f t="shared" si="11"/>
        <v>T</v>
      </c>
      <c r="J85" t="str">
        <f t="shared" si="17"/>
        <v>Trauer</v>
      </c>
      <c r="K85">
        <f t="shared" si="12"/>
        <v>0</v>
      </c>
      <c r="L85">
        <f t="shared" si="13"/>
        <v>1</v>
      </c>
      <c r="M85">
        <f t="shared" si="14"/>
        <v>0</v>
      </c>
      <c r="N85">
        <f t="shared" si="15"/>
        <v>0</v>
      </c>
      <c r="O85">
        <f t="shared" si="16"/>
        <v>0</v>
      </c>
    </row>
    <row r="86" spans="1:15" x14ac:dyDescent="0.25">
      <c r="A86" t="s">
        <v>511</v>
      </c>
      <c r="B86" s="1">
        <v>2.44512224625252E-2</v>
      </c>
      <c r="C86" s="1">
        <v>0.53950912830748199</v>
      </c>
      <c r="D86" s="1">
        <v>6.7365752238809596E-3</v>
      </c>
      <c r="E86" s="1">
        <v>1.26035892167152E-2</v>
      </c>
      <c r="F86" s="1">
        <v>0.416699484789396</v>
      </c>
      <c r="G86" t="str">
        <f t="shared" si="9"/>
        <v>16</v>
      </c>
      <c r="H86" t="str">
        <f t="shared" si="10"/>
        <v>b01</v>
      </c>
      <c r="I86" t="str">
        <f t="shared" si="11"/>
        <v>T</v>
      </c>
      <c r="J86" t="str">
        <f t="shared" si="17"/>
        <v>Trauer</v>
      </c>
      <c r="K86">
        <f t="shared" si="12"/>
        <v>0</v>
      </c>
      <c r="L86">
        <f t="shared" si="13"/>
        <v>1</v>
      </c>
      <c r="M86">
        <f t="shared" si="14"/>
        <v>0</v>
      </c>
      <c r="N86">
        <f t="shared" si="15"/>
        <v>0</v>
      </c>
      <c r="O86">
        <f t="shared" si="16"/>
        <v>0</v>
      </c>
    </row>
    <row r="87" spans="1:15" x14ac:dyDescent="0.25">
      <c r="A87" t="s">
        <v>525</v>
      </c>
      <c r="B87" s="1">
        <v>8.2410419493774908E-3</v>
      </c>
      <c r="C87" s="1">
        <v>0.76903442762124896</v>
      </c>
      <c r="D87" s="1">
        <v>0.21061869839258601</v>
      </c>
      <c r="E87" s="1">
        <v>5.7421178671314601E-3</v>
      </c>
      <c r="F87" s="1">
        <v>6.3637141696554402E-3</v>
      </c>
      <c r="G87" t="str">
        <f t="shared" si="9"/>
        <v>16</v>
      </c>
      <c r="H87" t="str">
        <f t="shared" si="10"/>
        <v>b03</v>
      </c>
      <c r="I87" t="str">
        <f t="shared" si="11"/>
        <v>T</v>
      </c>
      <c r="J87" t="str">
        <f t="shared" si="17"/>
        <v>Trauer</v>
      </c>
      <c r="K87">
        <f t="shared" si="12"/>
        <v>0</v>
      </c>
      <c r="L87">
        <f t="shared" si="13"/>
        <v>1</v>
      </c>
      <c r="M87">
        <f t="shared" si="14"/>
        <v>0</v>
      </c>
      <c r="N87">
        <f t="shared" si="15"/>
        <v>0</v>
      </c>
      <c r="O87">
        <f t="shared" si="16"/>
        <v>0</v>
      </c>
    </row>
    <row r="88" spans="1:15" x14ac:dyDescent="0.25">
      <c r="A88" t="s">
        <v>538</v>
      </c>
      <c r="B88" s="1">
        <v>3.5489693012305499E-5</v>
      </c>
      <c r="C88" s="1">
        <v>0.63028666419160595</v>
      </c>
      <c r="D88" s="1">
        <v>0.36909177770166901</v>
      </c>
      <c r="E88" s="1">
        <v>4.0884521076914402E-4</v>
      </c>
      <c r="F88" s="1">
        <v>1.77223202942661E-4</v>
      </c>
      <c r="G88" t="str">
        <f t="shared" si="9"/>
        <v>16</v>
      </c>
      <c r="H88" t="str">
        <f t="shared" si="10"/>
        <v>b10</v>
      </c>
      <c r="I88" t="str">
        <f t="shared" si="11"/>
        <v>T</v>
      </c>
      <c r="J88" t="str">
        <f t="shared" si="17"/>
        <v>Trauer</v>
      </c>
      <c r="K88">
        <f t="shared" si="12"/>
        <v>0</v>
      </c>
      <c r="L88">
        <f t="shared" si="13"/>
        <v>1</v>
      </c>
      <c r="M88">
        <f t="shared" si="14"/>
        <v>0</v>
      </c>
      <c r="N88">
        <f t="shared" si="15"/>
        <v>0</v>
      </c>
      <c r="O88">
        <f t="shared" si="16"/>
        <v>0</v>
      </c>
    </row>
    <row r="89" spans="1:15" x14ac:dyDescent="0.25">
      <c r="A89" t="s">
        <v>6</v>
      </c>
      <c r="B89" s="1">
        <v>0.78419021076403095</v>
      </c>
      <c r="C89" s="1">
        <v>1.13088847248773E-2</v>
      </c>
      <c r="D89" s="1">
        <v>9.2948471912089204E-3</v>
      </c>
      <c r="E89" s="1">
        <v>0.19102397688084299</v>
      </c>
      <c r="F89" s="1">
        <v>4.1820804390388603E-3</v>
      </c>
      <c r="G89" t="str">
        <f t="shared" si="9"/>
        <v>03</v>
      </c>
      <c r="H89" t="str">
        <f t="shared" si="10"/>
        <v>a01</v>
      </c>
      <c r="I89" t="str">
        <f t="shared" si="11"/>
        <v>F</v>
      </c>
      <c r="J89" t="str">
        <f t="shared" si="17"/>
        <v>Freude</v>
      </c>
      <c r="K89">
        <f t="shared" si="12"/>
        <v>1</v>
      </c>
      <c r="L89">
        <f t="shared" si="13"/>
        <v>0</v>
      </c>
      <c r="M89">
        <f t="shared" si="14"/>
        <v>0</v>
      </c>
      <c r="N89">
        <f t="shared" si="15"/>
        <v>0</v>
      </c>
      <c r="O89">
        <f t="shared" si="16"/>
        <v>0</v>
      </c>
    </row>
    <row r="90" spans="1:15" x14ac:dyDescent="0.25">
      <c r="A90" t="s">
        <v>9</v>
      </c>
      <c r="B90" s="1">
        <v>0.88174684599425102</v>
      </c>
      <c r="C90" s="1">
        <v>2.7397456831553101E-3</v>
      </c>
      <c r="D90" s="1">
        <v>1.4335962001481299E-3</v>
      </c>
      <c r="E90" s="1">
        <v>0.110747566938373</v>
      </c>
      <c r="F90" s="1">
        <v>3.33224518407096E-3</v>
      </c>
      <c r="G90" t="str">
        <f t="shared" si="9"/>
        <v>03</v>
      </c>
      <c r="H90" t="str">
        <f t="shared" si="10"/>
        <v>a02</v>
      </c>
      <c r="I90" t="str">
        <f t="shared" si="11"/>
        <v>F</v>
      </c>
      <c r="J90" t="str">
        <f t="shared" si="17"/>
        <v>Freude</v>
      </c>
      <c r="K90">
        <f t="shared" si="12"/>
        <v>1</v>
      </c>
      <c r="L90">
        <f t="shared" si="13"/>
        <v>0</v>
      </c>
      <c r="M90">
        <f t="shared" si="14"/>
        <v>0</v>
      </c>
      <c r="N90">
        <f t="shared" si="15"/>
        <v>0</v>
      </c>
      <c r="O90">
        <f t="shared" si="16"/>
        <v>0</v>
      </c>
    </row>
    <row r="91" spans="1:15" x14ac:dyDescent="0.25">
      <c r="A91" t="s">
        <v>15</v>
      </c>
      <c r="B91" s="1">
        <v>0.811633507562315</v>
      </c>
      <c r="C91" s="1">
        <v>0.12994989400983301</v>
      </c>
      <c r="D91" s="1">
        <v>6.2832887340695098E-4</v>
      </c>
      <c r="E91" s="1">
        <v>5.2251315126829498E-2</v>
      </c>
      <c r="F91" s="1">
        <v>5.5369544276143001E-3</v>
      </c>
      <c r="G91" t="str">
        <f t="shared" si="9"/>
        <v>03</v>
      </c>
      <c r="H91" t="str">
        <f t="shared" si="10"/>
        <v>a04</v>
      </c>
      <c r="I91" t="str">
        <f t="shared" si="11"/>
        <v>F</v>
      </c>
      <c r="J91" t="str">
        <f t="shared" si="17"/>
        <v>Freude</v>
      </c>
      <c r="K91">
        <f t="shared" si="12"/>
        <v>1</v>
      </c>
      <c r="L91">
        <f t="shared" si="13"/>
        <v>0</v>
      </c>
      <c r="M91">
        <f t="shared" si="14"/>
        <v>0</v>
      </c>
      <c r="N91">
        <f t="shared" si="15"/>
        <v>0</v>
      </c>
      <c r="O91">
        <f t="shared" si="16"/>
        <v>0</v>
      </c>
    </row>
    <row r="92" spans="1:15" x14ac:dyDescent="0.25">
      <c r="A92" t="s">
        <v>21</v>
      </c>
      <c r="B92" s="1">
        <v>0.76073492503006002</v>
      </c>
      <c r="C92" s="1">
        <v>6.6522909739595197E-3</v>
      </c>
      <c r="D92" s="1">
        <v>2.1342068581673198E-3</v>
      </c>
      <c r="E92" s="1">
        <v>0.13992013221678101</v>
      </c>
      <c r="F92" s="1">
        <v>9.0558444921031198E-2</v>
      </c>
      <c r="G92" t="str">
        <f t="shared" si="9"/>
        <v>03</v>
      </c>
      <c r="H92" t="str">
        <f t="shared" si="10"/>
        <v>a05</v>
      </c>
      <c r="I92" t="str">
        <f t="shared" si="11"/>
        <v>F</v>
      </c>
      <c r="J92" t="str">
        <f t="shared" si="17"/>
        <v>Freude</v>
      </c>
      <c r="K92">
        <f t="shared" si="12"/>
        <v>1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</row>
    <row r="93" spans="1:15" x14ac:dyDescent="0.25">
      <c r="A93" t="s">
        <v>26</v>
      </c>
      <c r="B93" s="1">
        <v>0.70483753860684994</v>
      </c>
      <c r="C93" s="1">
        <v>8.9478136115584608E-3</v>
      </c>
      <c r="D93" s="1">
        <v>1.4410590220282699E-2</v>
      </c>
      <c r="E93" s="1">
        <v>4.8069285656951698E-2</v>
      </c>
      <c r="F93" s="1">
        <v>0.22373477190435601</v>
      </c>
      <c r="G93" t="str">
        <f t="shared" si="9"/>
        <v>03</v>
      </c>
      <c r="H93" t="str">
        <f t="shared" si="10"/>
        <v>a07</v>
      </c>
      <c r="I93" t="str">
        <f t="shared" si="11"/>
        <v>F</v>
      </c>
      <c r="J93" t="str">
        <f t="shared" si="17"/>
        <v>Freude</v>
      </c>
      <c r="K93">
        <f t="shared" si="12"/>
        <v>1</v>
      </c>
      <c r="L93">
        <f t="shared" si="13"/>
        <v>0</v>
      </c>
      <c r="M93">
        <f t="shared" si="14"/>
        <v>0</v>
      </c>
      <c r="N93">
        <f t="shared" si="15"/>
        <v>0</v>
      </c>
      <c r="O93">
        <f t="shared" si="16"/>
        <v>0</v>
      </c>
    </row>
    <row r="94" spans="1:15" x14ac:dyDescent="0.25">
      <c r="A94" t="s">
        <v>27</v>
      </c>
      <c r="B94" s="1">
        <v>0.66006375454716604</v>
      </c>
      <c r="C94" s="1">
        <v>1.1224695262093401E-2</v>
      </c>
      <c r="D94" s="1">
        <v>1.38744466389267E-2</v>
      </c>
      <c r="E94" s="1">
        <v>8.2160000953596796E-2</v>
      </c>
      <c r="F94" s="1">
        <v>0.232677102598216</v>
      </c>
      <c r="G94" t="str">
        <f t="shared" si="9"/>
        <v>03</v>
      </c>
      <c r="H94" t="str">
        <f t="shared" si="10"/>
        <v>a07</v>
      </c>
      <c r="I94" t="str">
        <f t="shared" si="11"/>
        <v>F</v>
      </c>
      <c r="J94" t="str">
        <f t="shared" si="17"/>
        <v>Freude</v>
      </c>
      <c r="K94">
        <f t="shared" si="12"/>
        <v>1</v>
      </c>
      <c r="L94">
        <f t="shared" si="13"/>
        <v>0</v>
      </c>
      <c r="M94">
        <f t="shared" si="14"/>
        <v>0</v>
      </c>
      <c r="N94">
        <f t="shared" si="15"/>
        <v>0</v>
      </c>
      <c r="O94">
        <f t="shared" si="16"/>
        <v>0</v>
      </c>
    </row>
    <row r="95" spans="1:15" x14ac:dyDescent="0.25">
      <c r="A95" t="s">
        <v>48</v>
      </c>
      <c r="B95" s="1">
        <v>0.74726018771834202</v>
      </c>
      <c r="C95" s="1">
        <v>2.4612587886600399E-4</v>
      </c>
      <c r="D95" s="1">
        <v>4.0544885447174101E-4</v>
      </c>
      <c r="E95" s="1">
        <v>0.25200857191727599</v>
      </c>
      <c r="F95" s="1">
        <v>7.9665631043191406E-5</v>
      </c>
      <c r="G95" t="str">
        <f t="shared" si="9"/>
        <v>03</v>
      </c>
      <c r="H95" t="str">
        <f t="shared" si="10"/>
        <v>b09</v>
      </c>
      <c r="I95" t="str">
        <f t="shared" si="11"/>
        <v>W</v>
      </c>
      <c r="J95" t="str">
        <f t="shared" si="17"/>
        <v>Wut</v>
      </c>
      <c r="K95">
        <f t="shared" si="12"/>
        <v>1</v>
      </c>
      <c r="L95">
        <f t="shared" si="13"/>
        <v>0</v>
      </c>
      <c r="M95">
        <f t="shared" si="14"/>
        <v>0</v>
      </c>
      <c r="N95">
        <f t="shared" si="15"/>
        <v>0</v>
      </c>
      <c r="O95">
        <f t="shared" si="16"/>
        <v>0</v>
      </c>
    </row>
    <row r="96" spans="1:15" x14ac:dyDescent="0.25">
      <c r="A96" t="s">
        <v>56</v>
      </c>
      <c r="B96" s="1">
        <v>0.83712520251849198</v>
      </c>
      <c r="C96" s="1">
        <v>2.2397253335270199E-3</v>
      </c>
      <c r="D96" s="1">
        <v>2.5734029611668902E-2</v>
      </c>
      <c r="E96" s="1">
        <v>4.2114826375140801E-2</v>
      </c>
      <c r="F96" s="1">
        <v>9.2786216161170595E-2</v>
      </c>
      <c r="G96" t="str">
        <f t="shared" si="9"/>
        <v>08</v>
      </c>
      <c r="H96" t="str">
        <f t="shared" si="10"/>
        <v>a01</v>
      </c>
      <c r="I96" t="str">
        <f t="shared" si="11"/>
        <v>F</v>
      </c>
      <c r="J96" t="str">
        <f t="shared" si="17"/>
        <v>Freude</v>
      </c>
      <c r="K96">
        <f t="shared" si="12"/>
        <v>1</v>
      </c>
      <c r="L96">
        <f t="shared" si="13"/>
        <v>0</v>
      </c>
      <c r="M96">
        <f t="shared" si="14"/>
        <v>0</v>
      </c>
      <c r="N96">
        <f t="shared" si="15"/>
        <v>0</v>
      </c>
      <c r="O96">
        <f t="shared" si="16"/>
        <v>0</v>
      </c>
    </row>
    <row r="97" spans="1:15" x14ac:dyDescent="0.25">
      <c r="A97" t="s">
        <v>59</v>
      </c>
      <c r="B97" s="1">
        <v>0.610481188379148</v>
      </c>
      <c r="C97" s="1">
        <v>1.3115169463007799E-4</v>
      </c>
      <c r="D97" s="1">
        <v>6.6677293561659301E-5</v>
      </c>
      <c r="E97" s="1">
        <v>0.38931802416016098</v>
      </c>
      <c r="F97" s="1">
        <v>2.9584724978017E-6</v>
      </c>
      <c r="G97" t="str">
        <f t="shared" si="9"/>
        <v>08</v>
      </c>
      <c r="H97" t="str">
        <f t="shared" si="10"/>
        <v>a01</v>
      </c>
      <c r="I97" t="str">
        <f t="shared" si="11"/>
        <v>W</v>
      </c>
      <c r="J97" t="str">
        <f t="shared" si="17"/>
        <v>Wut</v>
      </c>
      <c r="K97">
        <f t="shared" si="12"/>
        <v>1</v>
      </c>
      <c r="L97">
        <f t="shared" si="13"/>
        <v>0</v>
      </c>
      <c r="M97">
        <f t="shared" si="14"/>
        <v>0</v>
      </c>
      <c r="N97">
        <f t="shared" si="15"/>
        <v>0</v>
      </c>
      <c r="O97">
        <f t="shared" si="16"/>
        <v>0</v>
      </c>
    </row>
    <row r="98" spans="1:15" x14ac:dyDescent="0.25">
      <c r="A98" t="s">
        <v>63</v>
      </c>
      <c r="B98" s="1">
        <v>0.86637815403623297</v>
      </c>
      <c r="C98" s="1">
        <v>8.1732015157918707E-3</v>
      </c>
      <c r="D98" s="1">
        <v>3.0586225474453599E-3</v>
      </c>
      <c r="E98" s="1">
        <v>7.8311923170789999E-2</v>
      </c>
      <c r="F98" s="1">
        <v>4.4078098729739799E-2</v>
      </c>
      <c r="G98" t="str">
        <f t="shared" si="9"/>
        <v>08</v>
      </c>
      <c r="H98" t="str">
        <f t="shared" si="10"/>
        <v>a02</v>
      </c>
      <c r="I98" t="str">
        <f t="shared" si="11"/>
        <v>F</v>
      </c>
      <c r="J98" t="str">
        <f t="shared" si="17"/>
        <v>Freude</v>
      </c>
      <c r="K98">
        <f t="shared" si="12"/>
        <v>1</v>
      </c>
      <c r="L98">
        <f t="shared" si="13"/>
        <v>0</v>
      </c>
      <c r="M98">
        <f t="shared" si="14"/>
        <v>0</v>
      </c>
      <c r="N98">
        <f t="shared" si="15"/>
        <v>0</v>
      </c>
      <c r="O98">
        <f t="shared" si="16"/>
        <v>0</v>
      </c>
    </row>
    <row r="99" spans="1:15" x14ac:dyDescent="0.25">
      <c r="A99" t="s">
        <v>68</v>
      </c>
      <c r="B99" s="1">
        <v>0.85765665243493605</v>
      </c>
      <c r="C99" s="1">
        <v>4.4622910743946998E-3</v>
      </c>
      <c r="D99" s="1">
        <v>4.13880151168785E-4</v>
      </c>
      <c r="E99" s="1">
        <v>0.13050973784359499</v>
      </c>
      <c r="F99" s="1">
        <v>6.9574384959053296E-3</v>
      </c>
      <c r="G99" t="str">
        <f t="shared" si="9"/>
        <v>08</v>
      </c>
      <c r="H99" t="str">
        <f t="shared" si="10"/>
        <v>a04</v>
      </c>
      <c r="I99" t="str">
        <f t="shared" si="11"/>
        <v>F</v>
      </c>
      <c r="J99" t="str">
        <f t="shared" si="17"/>
        <v>Freude</v>
      </c>
      <c r="K99">
        <f t="shared" si="12"/>
        <v>1</v>
      </c>
      <c r="L99">
        <f t="shared" si="13"/>
        <v>0</v>
      </c>
      <c r="M99">
        <f t="shared" si="14"/>
        <v>0</v>
      </c>
      <c r="N99">
        <f t="shared" si="15"/>
        <v>0</v>
      </c>
      <c r="O99">
        <f t="shared" si="16"/>
        <v>0</v>
      </c>
    </row>
    <row r="100" spans="1:15" x14ac:dyDescent="0.25">
      <c r="A100" t="s">
        <v>73</v>
      </c>
      <c r="B100" s="1">
        <v>0.74386326021749305</v>
      </c>
      <c r="C100" s="1">
        <v>1.7206512289750699E-3</v>
      </c>
      <c r="D100" s="1">
        <v>2.3090953136907E-2</v>
      </c>
      <c r="E100" s="1">
        <v>5.1485240862560899E-2</v>
      </c>
      <c r="F100" s="1">
        <v>0.17983989455406299</v>
      </c>
      <c r="G100" t="str">
        <f t="shared" si="9"/>
        <v>08</v>
      </c>
      <c r="H100" t="str">
        <f t="shared" si="10"/>
        <v>a05</v>
      </c>
      <c r="I100" t="str">
        <f t="shared" si="11"/>
        <v>F</v>
      </c>
      <c r="J100" t="str">
        <f t="shared" si="17"/>
        <v>Freude</v>
      </c>
      <c r="K100">
        <f t="shared" si="12"/>
        <v>1</v>
      </c>
      <c r="L100">
        <f t="shared" si="13"/>
        <v>0</v>
      </c>
      <c r="M100">
        <f t="shared" si="14"/>
        <v>0</v>
      </c>
      <c r="N100">
        <f t="shared" si="15"/>
        <v>0</v>
      </c>
      <c r="O100">
        <f t="shared" si="16"/>
        <v>0</v>
      </c>
    </row>
    <row r="101" spans="1:15" x14ac:dyDescent="0.25">
      <c r="A101" t="s">
        <v>74</v>
      </c>
      <c r="B101" s="1">
        <v>0.76483911244059199</v>
      </c>
      <c r="C101" s="1">
        <v>1.15074660892595E-2</v>
      </c>
      <c r="D101" s="1">
        <v>3.5141072126698897E-2</v>
      </c>
      <c r="E101" s="1">
        <v>4.3563811532518197E-2</v>
      </c>
      <c r="F101" s="1">
        <v>0.14494853781093001</v>
      </c>
      <c r="G101" t="str">
        <f t="shared" si="9"/>
        <v>08</v>
      </c>
      <c r="H101" t="str">
        <f t="shared" si="10"/>
        <v>a05</v>
      </c>
      <c r="I101" t="str">
        <f t="shared" si="11"/>
        <v>L</v>
      </c>
      <c r="J101" t="str">
        <f t="shared" si="17"/>
        <v>Langeweile</v>
      </c>
      <c r="K101">
        <f t="shared" si="12"/>
        <v>1</v>
      </c>
      <c r="L101">
        <f t="shared" si="13"/>
        <v>0</v>
      </c>
      <c r="M101">
        <f t="shared" si="14"/>
        <v>0</v>
      </c>
      <c r="N101">
        <f t="shared" si="15"/>
        <v>0</v>
      </c>
      <c r="O101">
        <f t="shared" si="16"/>
        <v>0</v>
      </c>
    </row>
    <row r="102" spans="1:15" x14ac:dyDescent="0.25">
      <c r="A102" t="s">
        <v>78</v>
      </c>
      <c r="B102" s="1">
        <v>0.88410843015761398</v>
      </c>
      <c r="C102" s="1">
        <v>6.32328741499656E-3</v>
      </c>
      <c r="D102" s="1">
        <v>4.3289233055129298E-4</v>
      </c>
      <c r="E102" s="1">
        <v>6.1638911797632402E-2</v>
      </c>
      <c r="F102" s="1">
        <v>4.74964782992051E-2</v>
      </c>
      <c r="G102" t="str">
        <f t="shared" si="9"/>
        <v>08</v>
      </c>
      <c r="H102" t="str">
        <f t="shared" si="10"/>
        <v>a07</v>
      </c>
      <c r="I102" t="str">
        <f t="shared" si="11"/>
        <v>F</v>
      </c>
      <c r="J102" t="str">
        <f t="shared" si="17"/>
        <v>Freude</v>
      </c>
      <c r="K102">
        <f t="shared" si="12"/>
        <v>1</v>
      </c>
      <c r="L102">
        <f t="shared" si="13"/>
        <v>0</v>
      </c>
      <c r="M102">
        <f t="shared" si="14"/>
        <v>0</v>
      </c>
      <c r="N102">
        <f t="shared" si="15"/>
        <v>0</v>
      </c>
      <c r="O102">
        <f t="shared" si="16"/>
        <v>0</v>
      </c>
    </row>
    <row r="103" spans="1:15" x14ac:dyDescent="0.25">
      <c r="A103" t="s">
        <v>79</v>
      </c>
      <c r="B103" s="1">
        <v>0.86181803744738905</v>
      </c>
      <c r="C103" s="1">
        <v>9.8920538907605299E-2</v>
      </c>
      <c r="D103" s="1">
        <v>2.2136941884910101E-3</v>
      </c>
      <c r="E103" s="1">
        <v>3.6947310164641201E-2</v>
      </c>
      <c r="F103" s="1">
        <v>1.00419291872822E-4</v>
      </c>
      <c r="G103" t="str">
        <f t="shared" si="9"/>
        <v>08</v>
      </c>
      <c r="H103" t="str">
        <f t="shared" si="10"/>
        <v>a07</v>
      </c>
      <c r="I103" t="str">
        <f t="shared" si="11"/>
        <v>L</v>
      </c>
      <c r="J103" t="str">
        <f t="shared" si="17"/>
        <v>Langeweile</v>
      </c>
      <c r="K103">
        <f t="shared" si="12"/>
        <v>1</v>
      </c>
      <c r="L103">
        <f t="shared" si="13"/>
        <v>0</v>
      </c>
      <c r="M103">
        <f t="shared" si="14"/>
        <v>0</v>
      </c>
      <c r="N103">
        <f t="shared" si="15"/>
        <v>0</v>
      </c>
      <c r="O103">
        <f t="shared" si="16"/>
        <v>0</v>
      </c>
    </row>
    <row r="104" spans="1:15" x14ac:dyDescent="0.25">
      <c r="A104" t="s">
        <v>80</v>
      </c>
      <c r="B104" s="1">
        <v>0.56160004290120102</v>
      </c>
      <c r="C104" s="1">
        <v>1.4595731438514699E-2</v>
      </c>
      <c r="D104" s="1">
        <v>0.209091307026678</v>
      </c>
      <c r="E104" s="1">
        <v>0.16965752910100501</v>
      </c>
      <c r="F104" s="1">
        <v>4.5055389532599702E-2</v>
      </c>
      <c r="G104" t="str">
        <f t="shared" si="9"/>
        <v>08</v>
      </c>
      <c r="H104" t="str">
        <f t="shared" si="10"/>
        <v>a07</v>
      </c>
      <c r="I104" t="str">
        <f t="shared" si="11"/>
        <v>N</v>
      </c>
      <c r="J104" t="str">
        <f t="shared" si="17"/>
        <v>Neutral</v>
      </c>
      <c r="K104">
        <f t="shared" si="12"/>
        <v>1</v>
      </c>
      <c r="L104">
        <f t="shared" si="13"/>
        <v>0</v>
      </c>
      <c r="M104">
        <f t="shared" si="14"/>
        <v>0</v>
      </c>
      <c r="N104">
        <f t="shared" si="15"/>
        <v>0</v>
      </c>
      <c r="O104">
        <f t="shared" si="16"/>
        <v>0</v>
      </c>
    </row>
    <row r="105" spans="1:15" x14ac:dyDescent="0.25">
      <c r="A105" t="s">
        <v>83</v>
      </c>
      <c r="B105" s="1">
        <v>0.52483076167334997</v>
      </c>
      <c r="C105" s="1">
        <v>1.3966522292098999E-4</v>
      </c>
      <c r="D105" s="1">
        <v>1.3872456254318399E-5</v>
      </c>
      <c r="E105" s="1">
        <v>0.47500861304574898</v>
      </c>
      <c r="F105" s="1">
        <v>7.0876017242601997E-6</v>
      </c>
      <c r="G105" t="str">
        <f t="shared" si="9"/>
        <v>08</v>
      </c>
      <c r="H105" t="str">
        <f t="shared" si="10"/>
        <v>a07</v>
      </c>
      <c r="I105" t="str">
        <f t="shared" si="11"/>
        <v>W</v>
      </c>
      <c r="J105" t="str">
        <f t="shared" si="17"/>
        <v>Wut</v>
      </c>
      <c r="K105">
        <f t="shared" si="12"/>
        <v>1</v>
      </c>
      <c r="L105">
        <f t="shared" si="13"/>
        <v>0</v>
      </c>
      <c r="M105">
        <f t="shared" si="14"/>
        <v>0</v>
      </c>
      <c r="N105">
        <f t="shared" si="15"/>
        <v>0</v>
      </c>
      <c r="O105">
        <f t="shared" si="16"/>
        <v>0</v>
      </c>
    </row>
    <row r="106" spans="1:15" x14ac:dyDescent="0.25">
      <c r="A106" t="s">
        <v>85</v>
      </c>
      <c r="B106" s="1">
        <v>0.55855093917390197</v>
      </c>
      <c r="C106" s="1">
        <v>3.50067825755518E-3</v>
      </c>
      <c r="D106" s="1">
        <v>7.52149443725008E-3</v>
      </c>
      <c r="E106" s="1">
        <v>2.7746761299215099E-2</v>
      </c>
      <c r="F106" s="1">
        <v>0.40268012683207699</v>
      </c>
      <c r="G106" t="str">
        <f t="shared" si="9"/>
        <v>08</v>
      </c>
      <c r="H106" t="str">
        <f t="shared" si="10"/>
        <v>b01</v>
      </c>
      <c r="I106" t="str">
        <f t="shared" si="11"/>
        <v>F</v>
      </c>
      <c r="J106" t="str">
        <f t="shared" si="17"/>
        <v>Freude</v>
      </c>
      <c r="K106">
        <f t="shared" si="12"/>
        <v>1</v>
      </c>
      <c r="L106">
        <f t="shared" si="13"/>
        <v>0</v>
      </c>
      <c r="M106">
        <f t="shared" si="14"/>
        <v>0</v>
      </c>
      <c r="N106">
        <f t="shared" si="15"/>
        <v>0</v>
      </c>
      <c r="O106">
        <f t="shared" si="16"/>
        <v>0</v>
      </c>
    </row>
    <row r="107" spans="1:15" x14ac:dyDescent="0.25">
      <c r="A107" t="s">
        <v>86</v>
      </c>
      <c r="B107" s="1">
        <v>0.63997523618346197</v>
      </c>
      <c r="C107" s="1">
        <v>5.68182690252674E-3</v>
      </c>
      <c r="D107" s="1">
        <v>4.02801457312741E-3</v>
      </c>
      <c r="E107" s="1">
        <v>1.7218292054406899E-2</v>
      </c>
      <c r="F107" s="1">
        <v>0.33309663028647601</v>
      </c>
      <c r="G107" t="str">
        <f t="shared" si="9"/>
        <v>08</v>
      </c>
      <c r="H107" t="str">
        <f t="shared" si="10"/>
        <v>b01</v>
      </c>
      <c r="I107" t="str">
        <f t="shared" si="11"/>
        <v>F</v>
      </c>
      <c r="J107" t="str">
        <f t="shared" si="17"/>
        <v>Freude</v>
      </c>
      <c r="K107">
        <f t="shared" si="12"/>
        <v>1</v>
      </c>
      <c r="L107">
        <f t="shared" si="13"/>
        <v>0</v>
      </c>
      <c r="M107">
        <f t="shared" si="14"/>
        <v>0</v>
      </c>
      <c r="N107">
        <f t="shared" si="15"/>
        <v>0</v>
      </c>
      <c r="O107">
        <f t="shared" si="16"/>
        <v>0</v>
      </c>
    </row>
    <row r="108" spans="1:15" x14ac:dyDescent="0.25">
      <c r="A108" t="s">
        <v>89</v>
      </c>
      <c r="B108" s="1">
        <v>0.66339134809010603</v>
      </c>
      <c r="C108" s="1">
        <v>1.30161374773999E-3</v>
      </c>
      <c r="D108" s="1">
        <v>3.3100937994230402E-5</v>
      </c>
      <c r="E108" s="1">
        <v>0.33475992310055902</v>
      </c>
      <c r="F108" s="1">
        <v>5.1401412360015998E-4</v>
      </c>
      <c r="G108" t="str">
        <f t="shared" si="9"/>
        <v>08</v>
      </c>
      <c r="H108" t="str">
        <f t="shared" si="10"/>
        <v>b01</v>
      </c>
      <c r="I108" t="str">
        <f t="shared" si="11"/>
        <v>W</v>
      </c>
      <c r="J108" t="str">
        <f t="shared" si="17"/>
        <v>Wut</v>
      </c>
      <c r="K108">
        <f t="shared" si="12"/>
        <v>1</v>
      </c>
      <c r="L108">
        <f t="shared" si="13"/>
        <v>0</v>
      </c>
      <c r="M108">
        <f t="shared" si="14"/>
        <v>0</v>
      </c>
      <c r="N108">
        <f t="shared" si="15"/>
        <v>0</v>
      </c>
      <c r="O108">
        <f t="shared" si="16"/>
        <v>0</v>
      </c>
    </row>
    <row r="109" spans="1:15" x14ac:dyDescent="0.25">
      <c r="A109" t="s">
        <v>90</v>
      </c>
      <c r="B109" s="1">
        <v>0.89162797272082295</v>
      </c>
      <c r="C109" s="1">
        <v>5.89804902844864E-3</v>
      </c>
      <c r="D109" s="1">
        <v>2.77608666462976E-4</v>
      </c>
      <c r="E109" s="1">
        <v>7.2681999925174406E-2</v>
      </c>
      <c r="F109" s="1">
        <v>2.9514369659090801E-2</v>
      </c>
      <c r="G109" t="str">
        <f t="shared" si="9"/>
        <v>08</v>
      </c>
      <c r="H109" t="str">
        <f t="shared" si="10"/>
        <v>b02</v>
      </c>
      <c r="I109" t="str">
        <f t="shared" si="11"/>
        <v>F</v>
      </c>
      <c r="J109" t="str">
        <f t="shared" si="17"/>
        <v>Freude</v>
      </c>
      <c r="K109">
        <f t="shared" si="12"/>
        <v>1</v>
      </c>
      <c r="L109">
        <f t="shared" si="13"/>
        <v>0</v>
      </c>
      <c r="M109">
        <f t="shared" si="14"/>
        <v>0</v>
      </c>
      <c r="N109">
        <f t="shared" si="15"/>
        <v>0</v>
      </c>
      <c r="O109">
        <f t="shared" si="16"/>
        <v>0</v>
      </c>
    </row>
    <row r="110" spans="1:15" x14ac:dyDescent="0.25">
      <c r="A110" t="s">
        <v>95</v>
      </c>
      <c r="B110" s="1">
        <v>0.727495441833795</v>
      </c>
      <c r="C110" s="1">
        <v>3.2585806862670002E-4</v>
      </c>
      <c r="D110" s="1">
        <v>1.2689955552458199E-4</v>
      </c>
      <c r="E110" s="1">
        <v>0.27196253762178302</v>
      </c>
      <c r="F110" s="1">
        <v>8.9262920269691899E-5</v>
      </c>
      <c r="G110" t="str">
        <f t="shared" si="9"/>
        <v>08</v>
      </c>
      <c r="H110" t="str">
        <f t="shared" si="10"/>
        <v>b03</v>
      </c>
      <c r="I110" t="str">
        <f t="shared" si="11"/>
        <v>F</v>
      </c>
      <c r="J110" t="str">
        <f t="shared" si="17"/>
        <v>Freude</v>
      </c>
      <c r="K110">
        <f t="shared" si="12"/>
        <v>1</v>
      </c>
      <c r="L110">
        <f t="shared" si="13"/>
        <v>0</v>
      </c>
      <c r="M110">
        <f t="shared" si="14"/>
        <v>0</v>
      </c>
      <c r="N110">
        <f t="shared" si="15"/>
        <v>0</v>
      </c>
      <c r="O110">
        <f t="shared" si="16"/>
        <v>0</v>
      </c>
    </row>
    <row r="111" spans="1:15" x14ac:dyDescent="0.25">
      <c r="A111" t="s">
        <v>96</v>
      </c>
      <c r="B111" s="1">
        <v>0.60959451418255495</v>
      </c>
      <c r="C111" s="1">
        <v>0.325257191134737</v>
      </c>
      <c r="D111" s="1">
        <v>3.78710805236563E-2</v>
      </c>
      <c r="E111" s="1">
        <v>1.64323828112511E-2</v>
      </c>
      <c r="F111" s="1">
        <v>1.08448313478E-2</v>
      </c>
      <c r="G111" t="str">
        <f t="shared" si="9"/>
        <v>08</v>
      </c>
      <c r="H111" t="str">
        <f t="shared" si="10"/>
        <v>b03</v>
      </c>
      <c r="I111" t="str">
        <f t="shared" si="11"/>
        <v>L</v>
      </c>
      <c r="J111" t="str">
        <f t="shared" si="17"/>
        <v>Langeweile</v>
      </c>
      <c r="K111">
        <f t="shared" si="12"/>
        <v>1</v>
      </c>
      <c r="L111">
        <f t="shared" si="13"/>
        <v>0</v>
      </c>
      <c r="M111">
        <f t="shared" si="14"/>
        <v>0</v>
      </c>
      <c r="N111">
        <f t="shared" si="15"/>
        <v>0</v>
      </c>
      <c r="O111">
        <f t="shared" si="16"/>
        <v>0</v>
      </c>
    </row>
    <row r="112" spans="1:15" x14ac:dyDescent="0.25">
      <c r="A112" t="s">
        <v>99</v>
      </c>
      <c r="B112" s="1">
        <v>0.53988375960781398</v>
      </c>
      <c r="C112" s="1">
        <v>1.2931246493775E-4</v>
      </c>
      <c r="D112" s="1">
        <v>1.8504001692433199E-5</v>
      </c>
      <c r="E112" s="1">
        <v>0.45996208902526398</v>
      </c>
      <c r="F112" s="1">
        <v>6.3349002909170598E-6</v>
      </c>
      <c r="G112" t="str">
        <f t="shared" si="9"/>
        <v>08</v>
      </c>
      <c r="H112" t="str">
        <f t="shared" si="10"/>
        <v>b03</v>
      </c>
      <c r="I112" t="str">
        <f t="shared" si="11"/>
        <v>W</v>
      </c>
      <c r="J112" t="str">
        <f t="shared" si="17"/>
        <v>Wut</v>
      </c>
      <c r="K112">
        <f t="shared" si="12"/>
        <v>1</v>
      </c>
      <c r="L112">
        <f t="shared" si="13"/>
        <v>0</v>
      </c>
      <c r="M112">
        <f t="shared" si="14"/>
        <v>0</v>
      </c>
      <c r="N112">
        <f t="shared" si="15"/>
        <v>0</v>
      </c>
      <c r="O112">
        <f t="shared" si="16"/>
        <v>0</v>
      </c>
    </row>
    <row r="113" spans="1:15" x14ac:dyDescent="0.25">
      <c r="A113" t="s">
        <v>101</v>
      </c>
      <c r="B113" s="1">
        <v>0.86661776711037397</v>
      </c>
      <c r="C113" s="1">
        <v>4.3018335989435802E-3</v>
      </c>
      <c r="D113" s="1">
        <v>3.0825732680324E-3</v>
      </c>
      <c r="E113" s="1">
        <v>4.2846885968273601E-2</v>
      </c>
      <c r="F113" s="1">
        <v>8.3150940054375899E-2</v>
      </c>
      <c r="G113" t="str">
        <f t="shared" si="9"/>
        <v>08</v>
      </c>
      <c r="H113" t="str">
        <f t="shared" si="10"/>
        <v>b09</v>
      </c>
      <c r="I113" t="str">
        <f t="shared" si="11"/>
        <v>F</v>
      </c>
      <c r="J113" t="str">
        <f t="shared" si="17"/>
        <v>Freude</v>
      </c>
      <c r="K113">
        <f t="shared" si="12"/>
        <v>1</v>
      </c>
      <c r="L113">
        <f t="shared" si="13"/>
        <v>0</v>
      </c>
      <c r="M113">
        <f t="shared" si="14"/>
        <v>0</v>
      </c>
      <c r="N113">
        <f t="shared" si="15"/>
        <v>0</v>
      </c>
      <c r="O113">
        <f t="shared" si="16"/>
        <v>0</v>
      </c>
    </row>
    <row r="114" spans="1:15" x14ac:dyDescent="0.25">
      <c r="A114" t="s">
        <v>102</v>
      </c>
      <c r="B114" s="1">
        <v>0.49163048292814099</v>
      </c>
      <c r="C114" s="1">
        <v>0.4702607642828</v>
      </c>
      <c r="D114" s="1">
        <v>2.0449006959403999E-2</v>
      </c>
      <c r="E114" s="1">
        <v>8.3974135421476404E-3</v>
      </c>
      <c r="F114" s="1">
        <v>9.2623322875054603E-3</v>
      </c>
      <c r="G114" t="str">
        <f t="shared" si="9"/>
        <v>08</v>
      </c>
      <c r="H114" t="str">
        <f t="shared" si="10"/>
        <v>b09</v>
      </c>
      <c r="I114" t="str">
        <f t="shared" si="11"/>
        <v>L</v>
      </c>
      <c r="J114" t="str">
        <f t="shared" si="17"/>
        <v>Langeweile</v>
      </c>
      <c r="K114">
        <f t="shared" si="12"/>
        <v>1</v>
      </c>
      <c r="L114">
        <f t="shared" si="13"/>
        <v>0</v>
      </c>
      <c r="M114">
        <f t="shared" si="14"/>
        <v>0</v>
      </c>
      <c r="N114">
        <f t="shared" si="15"/>
        <v>0</v>
      </c>
      <c r="O114">
        <f t="shared" si="16"/>
        <v>0</v>
      </c>
    </row>
    <row r="115" spans="1:15" x14ac:dyDescent="0.25">
      <c r="A115" t="s">
        <v>105</v>
      </c>
      <c r="B115" s="1">
        <v>0.86753464210823905</v>
      </c>
      <c r="C115" s="1">
        <v>3.1309863979654298E-3</v>
      </c>
      <c r="D115" s="1">
        <v>1.2059150831661199E-3</v>
      </c>
      <c r="E115" s="1">
        <v>9.3866403025072306E-2</v>
      </c>
      <c r="F115" s="1">
        <v>3.42620533855564E-2</v>
      </c>
      <c r="G115" t="str">
        <f t="shared" si="9"/>
        <v>08</v>
      </c>
      <c r="H115" t="str">
        <f t="shared" si="10"/>
        <v>b09</v>
      </c>
      <c r="I115" t="str">
        <f t="shared" si="11"/>
        <v>W</v>
      </c>
      <c r="J115" t="str">
        <f t="shared" si="17"/>
        <v>Wut</v>
      </c>
      <c r="K115">
        <f t="shared" si="12"/>
        <v>1</v>
      </c>
      <c r="L115">
        <f t="shared" si="13"/>
        <v>0</v>
      </c>
      <c r="M115">
        <f t="shared" si="14"/>
        <v>0</v>
      </c>
      <c r="N115">
        <f t="shared" si="15"/>
        <v>0</v>
      </c>
      <c r="O115">
        <f t="shared" si="16"/>
        <v>0</v>
      </c>
    </row>
    <row r="116" spans="1:15" x14ac:dyDescent="0.25">
      <c r="A116" t="s">
        <v>106</v>
      </c>
      <c r="B116" s="1">
        <v>0.68657338117808897</v>
      </c>
      <c r="C116" s="1">
        <v>5.3740345692977396E-4</v>
      </c>
      <c r="D116" s="1">
        <v>5.1350426331585298E-4</v>
      </c>
      <c r="E116" s="1">
        <v>0.31215677174924999</v>
      </c>
      <c r="F116" s="1">
        <v>2.1893935241430799E-4</v>
      </c>
      <c r="G116" t="str">
        <f t="shared" si="9"/>
        <v>08</v>
      </c>
      <c r="H116" t="str">
        <f t="shared" si="10"/>
        <v>b09</v>
      </c>
      <c r="I116" t="str">
        <f t="shared" si="11"/>
        <v>W</v>
      </c>
      <c r="J116" t="str">
        <f t="shared" si="17"/>
        <v>Wut</v>
      </c>
      <c r="K116">
        <f t="shared" si="12"/>
        <v>1</v>
      </c>
      <c r="L116">
        <f t="shared" si="13"/>
        <v>0</v>
      </c>
      <c r="M116">
        <f t="shared" si="14"/>
        <v>0</v>
      </c>
      <c r="N116">
        <f t="shared" si="15"/>
        <v>0</v>
      </c>
      <c r="O116">
        <f t="shared" si="16"/>
        <v>0</v>
      </c>
    </row>
    <row r="117" spans="1:15" x14ac:dyDescent="0.25">
      <c r="A117" t="s">
        <v>108</v>
      </c>
      <c r="B117" s="1">
        <v>0.878682752566319</v>
      </c>
      <c r="C117" s="1">
        <v>5.9452909429391597E-3</v>
      </c>
      <c r="D117" s="1">
        <v>4.1779289866628798E-4</v>
      </c>
      <c r="E117" s="1">
        <v>6.9923671204879606E-2</v>
      </c>
      <c r="F117" s="1">
        <v>4.5030492387195697E-2</v>
      </c>
      <c r="G117" t="str">
        <f t="shared" si="9"/>
        <v>08</v>
      </c>
      <c r="H117" t="str">
        <f t="shared" si="10"/>
        <v>b10</v>
      </c>
      <c r="I117" t="str">
        <f t="shared" si="11"/>
        <v>F</v>
      </c>
      <c r="J117" t="str">
        <f t="shared" si="17"/>
        <v>Freude</v>
      </c>
      <c r="K117">
        <f t="shared" si="12"/>
        <v>1</v>
      </c>
      <c r="L117">
        <f t="shared" si="13"/>
        <v>0</v>
      </c>
      <c r="M117">
        <f t="shared" si="14"/>
        <v>0</v>
      </c>
      <c r="N117">
        <f t="shared" si="15"/>
        <v>0</v>
      </c>
      <c r="O117">
        <f t="shared" si="16"/>
        <v>0</v>
      </c>
    </row>
    <row r="118" spans="1:15" x14ac:dyDescent="0.25">
      <c r="A118" t="s">
        <v>113</v>
      </c>
      <c r="B118" s="1">
        <v>0.53023078945801605</v>
      </c>
      <c r="C118" s="1">
        <v>4.4377734944881196E-3</v>
      </c>
      <c r="D118" s="1">
        <v>0.13468798328426301</v>
      </c>
      <c r="E118" s="1">
        <v>2.1112307868523299E-2</v>
      </c>
      <c r="F118" s="1">
        <v>0.30953114589470898</v>
      </c>
      <c r="G118" t="str">
        <f t="shared" si="9"/>
        <v>09</v>
      </c>
      <c r="H118" t="str">
        <f t="shared" si="10"/>
        <v>a01</v>
      </c>
      <c r="I118" t="str">
        <f t="shared" si="11"/>
        <v>E</v>
      </c>
      <c r="J118" t="str">
        <f t="shared" si="17"/>
        <v>Ekel</v>
      </c>
      <c r="K118">
        <f t="shared" si="12"/>
        <v>1</v>
      </c>
      <c r="L118">
        <f t="shared" si="13"/>
        <v>0</v>
      </c>
      <c r="M118">
        <f t="shared" si="14"/>
        <v>0</v>
      </c>
      <c r="N118">
        <f t="shared" si="15"/>
        <v>0</v>
      </c>
      <c r="O118">
        <f t="shared" si="16"/>
        <v>0</v>
      </c>
    </row>
    <row r="119" spans="1:15" x14ac:dyDescent="0.25">
      <c r="A119" t="s">
        <v>114</v>
      </c>
      <c r="B119" s="1">
        <v>0.73391059459969299</v>
      </c>
      <c r="C119" s="1">
        <v>1.8667301604735999E-4</v>
      </c>
      <c r="D119" s="1">
        <v>3.2653842502779199E-6</v>
      </c>
      <c r="E119" s="1">
        <v>0.26589916468941299</v>
      </c>
      <c r="F119" s="1">
        <v>3.0231059575794001E-7</v>
      </c>
      <c r="G119" t="str">
        <f t="shared" si="9"/>
        <v>09</v>
      </c>
      <c r="H119" t="str">
        <f t="shared" si="10"/>
        <v>a01</v>
      </c>
      <c r="I119" t="str">
        <f t="shared" si="11"/>
        <v>F</v>
      </c>
      <c r="J119" t="str">
        <f t="shared" si="17"/>
        <v>Freude</v>
      </c>
      <c r="K119">
        <f t="shared" si="12"/>
        <v>1</v>
      </c>
      <c r="L119">
        <f t="shared" si="13"/>
        <v>0</v>
      </c>
      <c r="M119">
        <f t="shared" si="14"/>
        <v>0</v>
      </c>
      <c r="N119">
        <f t="shared" si="15"/>
        <v>0</v>
      </c>
      <c r="O119">
        <f t="shared" si="16"/>
        <v>0</v>
      </c>
    </row>
    <row r="120" spans="1:15" x14ac:dyDescent="0.25">
      <c r="A120" t="s">
        <v>117</v>
      </c>
      <c r="B120" s="1">
        <v>0.92042283413751302</v>
      </c>
      <c r="C120" s="1">
        <v>5.4924991007442199E-3</v>
      </c>
      <c r="D120" s="1">
        <v>4.6151825397285498E-3</v>
      </c>
      <c r="E120" s="1">
        <v>2.0161068805868002E-2</v>
      </c>
      <c r="F120" s="1">
        <v>4.93084154161458E-2</v>
      </c>
      <c r="G120" t="str">
        <f t="shared" si="9"/>
        <v>09</v>
      </c>
      <c r="H120" t="str">
        <f t="shared" si="10"/>
        <v>a02</v>
      </c>
      <c r="I120" t="str">
        <f t="shared" si="11"/>
        <v>E</v>
      </c>
      <c r="J120" t="str">
        <f t="shared" si="17"/>
        <v>Ekel</v>
      </c>
      <c r="K120">
        <f t="shared" si="12"/>
        <v>1</v>
      </c>
      <c r="L120">
        <f t="shared" si="13"/>
        <v>0</v>
      </c>
      <c r="M120">
        <f t="shared" si="14"/>
        <v>0</v>
      </c>
      <c r="N120">
        <f t="shared" si="15"/>
        <v>0</v>
      </c>
      <c r="O120">
        <f t="shared" si="16"/>
        <v>0</v>
      </c>
    </row>
    <row r="121" spans="1:15" x14ac:dyDescent="0.25">
      <c r="A121" t="s">
        <v>118</v>
      </c>
      <c r="B121" s="1">
        <v>0.72070593252662796</v>
      </c>
      <c r="C121" s="1">
        <v>3.2852739228083098E-3</v>
      </c>
      <c r="D121" s="1">
        <v>5.2028396747358699E-4</v>
      </c>
      <c r="E121" s="1">
        <v>0.26184782368857101</v>
      </c>
      <c r="F121" s="1">
        <v>1.36406858945173E-2</v>
      </c>
      <c r="G121" t="str">
        <f t="shared" si="9"/>
        <v>09</v>
      </c>
      <c r="H121" t="str">
        <f t="shared" si="10"/>
        <v>a02</v>
      </c>
      <c r="I121" t="str">
        <f t="shared" si="11"/>
        <v>E</v>
      </c>
      <c r="J121" t="str">
        <f t="shared" si="17"/>
        <v>Ekel</v>
      </c>
      <c r="K121">
        <f t="shared" si="12"/>
        <v>1</v>
      </c>
      <c r="L121">
        <f t="shared" si="13"/>
        <v>0</v>
      </c>
      <c r="M121">
        <f t="shared" si="14"/>
        <v>0</v>
      </c>
      <c r="N121">
        <f t="shared" si="15"/>
        <v>0</v>
      </c>
      <c r="O121">
        <f t="shared" si="16"/>
        <v>0</v>
      </c>
    </row>
    <row r="122" spans="1:15" x14ac:dyDescent="0.25">
      <c r="A122" t="s">
        <v>124</v>
      </c>
      <c r="B122" s="1">
        <v>0.56598722388554201</v>
      </c>
      <c r="C122" s="1">
        <v>2.0870592894143901E-3</v>
      </c>
      <c r="D122" s="1">
        <v>1.4529400459466399E-3</v>
      </c>
      <c r="E122" s="1">
        <v>0.42485714429072702</v>
      </c>
      <c r="F122" s="1">
        <v>5.6156324883683698E-3</v>
      </c>
      <c r="G122" t="str">
        <f t="shared" si="9"/>
        <v>09</v>
      </c>
      <c r="H122" t="str">
        <f t="shared" si="10"/>
        <v>a04</v>
      </c>
      <c r="I122" t="str">
        <f t="shared" si="11"/>
        <v>W</v>
      </c>
      <c r="J122" t="str">
        <f t="shared" si="17"/>
        <v>Wut</v>
      </c>
      <c r="K122">
        <f t="shared" si="12"/>
        <v>1</v>
      </c>
      <c r="L122">
        <f t="shared" si="13"/>
        <v>0</v>
      </c>
      <c r="M122">
        <f t="shared" si="14"/>
        <v>0</v>
      </c>
      <c r="N122">
        <f t="shared" si="15"/>
        <v>0</v>
      </c>
      <c r="O122">
        <f t="shared" si="16"/>
        <v>0</v>
      </c>
    </row>
    <row r="123" spans="1:15" x14ac:dyDescent="0.25">
      <c r="A123" t="s">
        <v>129</v>
      </c>
      <c r="B123" s="1">
        <v>0.63564546694897095</v>
      </c>
      <c r="C123" s="1">
        <v>7.6543534477598496E-4</v>
      </c>
      <c r="D123" s="1">
        <v>1.33454244728615E-4</v>
      </c>
      <c r="E123" s="1">
        <v>0.36280815533634803</v>
      </c>
      <c r="F123" s="1">
        <v>6.4748812517523703E-4</v>
      </c>
      <c r="G123" t="str">
        <f t="shared" si="9"/>
        <v>09</v>
      </c>
      <c r="H123" t="str">
        <f t="shared" si="10"/>
        <v>a05</v>
      </c>
      <c r="I123" t="str">
        <f t="shared" si="11"/>
        <v>W</v>
      </c>
      <c r="J123" t="str">
        <f t="shared" si="17"/>
        <v>Wut</v>
      </c>
      <c r="K123">
        <f t="shared" si="12"/>
        <v>1</v>
      </c>
      <c r="L123">
        <f t="shared" si="13"/>
        <v>0</v>
      </c>
      <c r="M123">
        <f t="shared" si="14"/>
        <v>0</v>
      </c>
      <c r="N123">
        <f t="shared" si="15"/>
        <v>0</v>
      </c>
      <c r="O123">
        <f t="shared" si="16"/>
        <v>0</v>
      </c>
    </row>
    <row r="124" spans="1:15" x14ac:dyDescent="0.25">
      <c r="A124" t="s">
        <v>130</v>
      </c>
      <c r="B124" s="1">
        <v>0.50508579530861997</v>
      </c>
      <c r="C124" s="1">
        <v>1.3184922876683901E-4</v>
      </c>
      <c r="D124" s="1">
        <v>3.4113272755325199E-5</v>
      </c>
      <c r="E124" s="1">
        <v>0.49473761806391697</v>
      </c>
      <c r="F124" s="1">
        <v>1.06241259404912E-5</v>
      </c>
      <c r="G124" t="str">
        <f t="shared" si="9"/>
        <v>09</v>
      </c>
      <c r="H124" t="str">
        <f t="shared" si="10"/>
        <v>a05</v>
      </c>
      <c r="I124" t="str">
        <f t="shared" si="11"/>
        <v>W</v>
      </c>
      <c r="J124" t="str">
        <f t="shared" si="17"/>
        <v>Wut</v>
      </c>
      <c r="K124">
        <f t="shared" si="12"/>
        <v>1</v>
      </c>
      <c r="L124">
        <f t="shared" si="13"/>
        <v>0</v>
      </c>
      <c r="M124">
        <f t="shared" si="14"/>
        <v>0</v>
      </c>
      <c r="N124">
        <f t="shared" si="15"/>
        <v>0</v>
      </c>
      <c r="O124">
        <f t="shared" si="16"/>
        <v>0</v>
      </c>
    </row>
    <row r="125" spans="1:15" x14ac:dyDescent="0.25">
      <c r="A125" t="s">
        <v>136</v>
      </c>
      <c r="B125" s="1">
        <v>0.89410573169142704</v>
      </c>
      <c r="C125" s="1">
        <v>2.6241348552774901E-3</v>
      </c>
      <c r="D125" s="1">
        <v>8.33302831388961E-4</v>
      </c>
      <c r="E125" s="1">
        <v>9.2157118770849894E-2</v>
      </c>
      <c r="F125" s="1">
        <v>1.02797118510557E-2</v>
      </c>
      <c r="G125" t="str">
        <f t="shared" si="9"/>
        <v>09</v>
      </c>
      <c r="H125" t="str">
        <f t="shared" si="10"/>
        <v>b01</v>
      </c>
      <c r="I125" t="str">
        <f t="shared" si="11"/>
        <v>E</v>
      </c>
      <c r="J125" t="str">
        <f t="shared" si="17"/>
        <v>Ekel</v>
      </c>
      <c r="K125">
        <f t="shared" si="12"/>
        <v>1</v>
      </c>
      <c r="L125">
        <f t="shared" si="13"/>
        <v>0</v>
      </c>
      <c r="M125">
        <f t="shared" si="14"/>
        <v>0</v>
      </c>
      <c r="N125">
        <f t="shared" si="15"/>
        <v>0</v>
      </c>
      <c r="O125">
        <f t="shared" si="16"/>
        <v>0</v>
      </c>
    </row>
    <row r="126" spans="1:15" x14ac:dyDescent="0.25">
      <c r="A126" t="s">
        <v>144</v>
      </c>
      <c r="B126" s="1">
        <v>0.73722391907981599</v>
      </c>
      <c r="C126" s="1">
        <v>4.7135867033354698E-4</v>
      </c>
      <c r="D126" s="1">
        <v>9.5308731163891002E-4</v>
      </c>
      <c r="E126" s="1">
        <v>0.26008790557418698</v>
      </c>
      <c r="F126" s="1">
        <v>1.2637293640245101E-3</v>
      </c>
      <c r="G126" t="str">
        <f t="shared" si="9"/>
        <v>09</v>
      </c>
      <c r="H126" t="str">
        <f t="shared" si="10"/>
        <v>b03</v>
      </c>
      <c r="I126" t="str">
        <f t="shared" si="11"/>
        <v>F</v>
      </c>
      <c r="J126" t="str">
        <f t="shared" si="17"/>
        <v>Freude</v>
      </c>
      <c r="K126">
        <f t="shared" si="12"/>
        <v>1</v>
      </c>
      <c r="L126">
        <f t="shared" si="13"/>
        <v>0</v>
      </c>
      <c r="M126">
        <f t="shared" si="14"/>
        <v>0</v>
      </c>
      <c r="N126">
        <f t="shared" si="15"/>
        <v>0</v>
      </c>
      <c r="O126">
        <f t="shared" si="16"/>
        <v>0</v>
      </c>
    </row>
    <row r="127" spans="1:15" x14ac:dyDescent="0.25">
      <c r="A127" t="s">
        <v>145</v>
      </c>
      <c r="B127" s="1">
        <v>0.80070866567932297</v>
      </c>
      <c r="C127" s="1">
        <v>6.0602303277262795E-4</v>
      </c>
      <c r="D127" s="1">
        <v>3.7810547942252002E-4</v>
      </c>
      <c r="E127" s="1">
        <v>0.197847708530213</v>
      </c>
      <c r="F127" s="1">
        <v>4.5949727826856602E-4</v>
      </c>
      <c r="G127" t="str">
        <f t="shared" si="9"/>
        <v>09</v>
      </c>
      <c r="H127" t="str">
        <f t="shared" si="10"/>
        <v>b03</v>
      </c>
      <c r="I127" t="str">
        <f t="shared" si="11"/>
        <v>F</v>
      </c>
      <c r="J127" t="str">
        <f t="shared" si="17"/>
        <v>Freude</v>
      </c>
      <c r="K127">
        <f t="shared" si="12"/>
        <v>1</v>
      </c>
      <c r="L127">
        <f t="shared" si="13"/>
        <v>0</v>
      </c>
      <c r="M127">
        <f t="shared" si="14"/>
        <v>0</v>
      </c>
      <c r="N127">
        <f t="shared" si="15"/>
        <v>0</v>
      </c>
      <c r="O127">
        <f t="shared" si="16"/>
        <v>0</v>
      </c>
    </row>
    <row r="128" spans="1:15" x14ac:dyDescent="0.25">
      <c r="A128" t="s">
        <v>160</v>
      </c>
      <c r="B128" s="1">
        <v>0.82986163551328496</v>
      </c>
      <c r="C128" s="1">
        <v>1.1480771789332E-3</v>
      </c>
      <c r="D128" s="1">
        <v>1.2708424274560499E-4</v>
      </c>
      <c r="E128" s="1">
        <v>0.16816426791686001</v>
      </c>
      <c r="F128" s="1">
        <v>6.9893514817531005E-4</v>
      </c>
      <c r="G128" t="str">
        <f t="shared" si="9"/>
        <v>10</v>
      </c>
      <c r="H128" t="str">
        <f t="shared" si="10"/>
        <v>a02</v>
      </c>
      <c r="I128" t="str">
        <f t="shared" si="11"/>
        <v>F</v>
      </c>
      <c r="J128" t="str">
        <f t="shared" si="17"/>
        <v>Freude</v>
      </c>
      <c r="K128">
        <f t="shared" si="12"/>
        <v>1</v>
      </c>
      <c r="L128">
        <f t="shared" si="13"/>
        <v>0</v>
      </c>
      <c r="M128">
        <f t="shared" si="14"/>
        <v>0</v>
      </c>
      <c r="N128">
        <f t="shared" si="15"/>
        <v>0</v>
      </c>
      <c r="O128">
        <f t="shared" si="16"/>
        <v>0</v>
      </c>
    </row>
    <row r="129" spans="1:15" x14ac:dyDescent="0.25">
      <c r="A129" t="s">
        <v>164</v>
      </c>
      <c r="B129" s="1">
        <v>0.86093746664408399</v>
      </c>
      <c r="C129" s="1">
        <v>8.0470098044235305E-4</v>
      </c>
      <c r="D129" s="1">
        <v>6.22904593304733E-4</v>
      </c>
      <c r="E129" s="1">
        <v>0.13689328074941701</v>
      </c>
      <c r="F129" s="1">
        <v>7.4164703275028101E-4</v>
      </c>
      <c r="G129" t="str">
        <f t="shared" si="9"/>
        <v>10</v>
      </c>
      <c r="H129" t="str">
        <f t="shared" si="10"/>
        <v>a04</v>
      </c>
      <c r="I129" t="str">
        <f t="shared" si="11"/>
        <v>F</v>
      </c>
      <c r="J129" t="str">
        <f t="shared" si="17"/>
        <v>Freude</v>
      </c>
      <c r="K129">
        <f t="shared" si="12"/>
        <v>1</v>
      </c>
      <c r="L129">
        <f t="shared" si="13"/>
        <v>0</v>
      </c>
      <c r="M129">
        <f t="shared" si="14"/>
        <v>0</v>
      </c>
      <c r="N129">
        <f t="shared" si="15"/>
        <v>0</v>
      </c>
      <c r="O129">
        <f t="shared" si="16"/>
        <v>0</v>
      </c>
    </row>
    <row r="130" spans="1:15" x14ac:dyDescent="0.25">
      <c r="A130" t="s">
        <v>168</v>
      </c>
      <c r="B130" s="1">
        <v>0.50441690293685904</v>
      </c>
      <c r="C130" s="1">
        <v>2.55702456591924E-3</v>
      </c>
      <c r="D130" s="1">
        <v>1.52301559420603E-2</v>
      </c>
      <c r="E130" s="1">
        <v>2.24040584848147E-2</v>
      </c>
      <c r="F130" s="1">
        <v>0.45539185807034599</v>
      </c>
      <c r="G130" t="str">
        <f t="shared" ref="G130:G193" si="18">RIGHT(LEFT(A130,4),2)</f>
        <v>10</v>
      </c>
      <c r="H130" t="str">
        <f t="shared" ref="H130:H193" si="19">RIGHT(LEFT(A130,7),3)</f>
        <v>a05</v>
      </c>
      <c r="I130" t="str">
        <f t="shared" ref="I130:I193" si="20">RIGHT(LEFT(A130,8),1)</f>
        <v>A</v>
      </c>
      <c r="J130" t="str">
        <f t="shared" si="17"/>
        <v>Aufregung</v>
      </c>
      <c r="K130">
        <f t="shared" ref="K130:K193" si="21">IF(MAX(B130:F130)=B130,1,0)</f>
        <v>1</v>
      </c>
      <c r="L130">
        <f t="shared" ref="L130:L193" si="22">IF(MAX(B130:F130)=C130,1,0)</f>
        <v>0</v>
      </c>
      <c r="M130">
        <f t="shared" ref="M130:M193" si="23">IF(MAX(B130:F130)=D130,1,0)</f>
        <v>0</v>
      </c>
      <c r="N130">
        <f t="shared" ref="N130:N193" si="24">IF(MAX(B130:F130)=E130,1,0)</f>
        <v>0</v>
      </c>
      <c r="O130">
        <f t="shared" ref="O130:O193" si="25">IF(MAX(B130:F130)=F130,1,0)</f>
        <v>0</v>
      </c>
    </row>
    <row r="131" spans="1:15" x14ac:dyDescent="0.25">
      <c r="A131" t="s">
        <v>171</v>
      </c>
      <c r="B131" s="1">
        <v>0.57545021065134006</v>
      </c>
      <c r="C131" s="1">
        <v>2.2009137811953799E-4</v>
      </c>
      <c r="D131" s="1">
        <v>5.2297766493560797E-6</v>
      </c>
      <c r="E131" s="1">
        <v>0.42432243377148099</v>
      </c>
      <c r="F131" s="1">
        <v>2.0344224092663599E-6</v>
      </c>
      <c r="G131" t="str">
        <f t="shared" si="18"/>
        <v>10</v>
      </c>
      <c r="H131" t="str">
        <f t="shared" si="19"/>
        <v>a05</v>
      </c>
      <c r="I131" t="str">
        <f t="shared" si="20"/>
        <v>W</v>
      </c>
      <c r="J131" t="str">
        <f t="shared" ref="J131:J194" si="26">IF(I131="F","Freude",IF(I131="L","Langeweile",IF(I131="N","Neutral",IF(I131="W","Wut",IF(I131="T","Trauer",IF(I131="A","Aufregung",IF(I131="E","Ekel","No Speech")))))))</f>
        <v>Wut</v>
      </c>
      <c r="K131">
        <f t="shared" si="21"/>
        <v>1</v>
      </c>
      <c r="L131">
        <f t="shared" si="22"/>
        <v>0</v>
      </c>
      <c r="M131">
        <f t="shared" si="23"/>
        <v>0</v>
      </c>
      <c r="N131">
        <f t="shared" si="24"/>
        <v>0</v>
      </c>
      <c r="O131">
        <f t="shared" si="25"/>
        <v>0</v>
      </c>
    </row>
    <row r="132" spans="1:15" x14ac:dyDescent="0.25">
      <c r="A132" t="s">
        <v>179</v>
      </c>
      <c r="B132" s="1">
        <v>0.64173904693877404</v>
      </c>
      <c r="C132" s="1">
        <v>2.0615009813367102E-3</v>
      </c>
      <c r="D132" s="1">
        <v>2.5045166291799301E-2</v>
      </c>
      <c r="E132" s="1">
        <v>0.14435021291554401</v>
      </c>
      <c r="F132" s="1">
        <v>0.186804072872544</v>
      </c>
      <c r="G132" t="str">
        <f t="shared" si="18"/>
        <v>10</v>
      </c>
      <c r="H132" t="str">
        <f t="shared" si="19"/>
        <v>b01</v>
      </c>
      <c r="I132" t="str">
        <f t="shared" si="20"/>
        <v>F</v>
      </c>
      <c r="J132" t="str">
        <f t="shared" si="26"/>
        <v>Freude</v>
      </c>
      <c r="K132">
        <f t="shared" si="21"/>
        <v>1</v>
      </c>
      <c r="L132">
        <f t="shared" si="22"/>
        <v>0</v>
      </c>
      <c r="M132">
        <f t="shared" si="23"/>
        <v>0</v>
      </c>
      <c r="N132">
        <f t="shared" si="24"/>
        <v>0</v>
      </c>
      <c r="O132">
        <f t="shared" si="25"/>
        <v>0</v>
      </c>
    </row>
    <row r="133" spans="1:15" x14ac:dyDescent="0.25">
      <c r="A133" t="s">
        <v>191</v>
      </c>
      <c r="B133" s="1">
        <v>0.71152405966628995</v>
      </c>
      <c r="C133" s="1">
        <v>3.32402836251924E-3</v>
      </c>
      <c r="D133" s="1">
        <v>7.3218546658166597E-3</v>
      </c>
      <c r="E133" s="1">
        <v>0.116099184110843</v>
      </c>
      <c r="F133" s="1">
        <v>0.16173087319453</v>
      </c>
      <c r="G133" t="str">
        <f t="shared" si="18"/>
        <v>10</v>
      </c>
      <c r="H133" t="str">
        <f t="shared" si="19"/>
        <v>b10</v>
      </c>
      <c r="I133" t="str">
        <f t="shared" si="20"/>
        <v>F</v>
      </c>
      <c r="J133" t="str">
        <f t="shared" si="26"/>
        <v>Freude</v>
      </c>
      <c r="K133">
        <f t="shared" si="21"/>
        <v>1</v>
      </c>
      <c r="L133">
        <f t="shared" si="22"/>
        <v>0</v>
      </c>
      <c r="M133">
        <f t="shared" si="23"/>
        <v>0</v>
      </c>
      <c r="N133">
        <f t="shared" si="24"/>
        <v>0</v>
      </c>
      <c r="O133">
        <f t="shared" si="25"/>
        <v>0</v>
      </c>
    </row>
    <row r="134" spans="1:15" x14ac:dyDescent="0.25">
      <c r="A134" t="s">
        <v>193</v>
      </c>
      <c r="B134" s="1">
        <v>0.59810907419996195</v>
      </c>
      <c r="C134" s="1">
        <v>7.5088051224606901E-4</v>
      </c>
      <c r="D134" s="1">
        <v>1.4042853753200701E-3</v>
      </c>
      <c r="E134" s="1">
        <v>0.39956023194344698</v>
      </c>
      <c r="F134" s="1">
        <v>1.75527969023733E-4</v>
      </c>
      <c r="G134" t="str">
        <f t="shared" si="18"/>
        <v>10</v>
      </c>
      <c r="H134" t="str">
        <f t="shared" si="19"/>
        <v>b10</v>
      </c>
      <c r="I134" t="str">
        <f t="shared" si="20"/>
        <v>W</v>
      </c>
      <c r="J134" t="str">
        <f t="shared" si="26"/>
        <v>Wut</v>
      </c>
      <c r="K134">
        <f t="shared" si="21"/>
        <v>1</v>
      </c>
      <c r="L134">
        <f t="shared" si="22"/>
        <v>0</v>
      </c>
      <c r="M134">
        <f t="shared" si="23"/>
        <v>0</v>
      </c>
      <c r="N134">
        <f t="shared" si="24"/>
        <v>0</v>
      </c>
      <c r="O134">
        <f t="shared" si="25"/>
        <v>0</v>
      </c>
    </row>
    <row r="135" spans="1:15" x14ac:dyDescent="0.25">
      <c r="A135" t="s">
        <v>199</v>
      </c>
      <c r="B135" s="1">
        <v>0.51448320599977604</v>
      </c>
      <c r="C135" s="1">
        <v>0.109908957858509</v>
      </c>
      <c r="D135" s="1">
        <v>0.13092497196123201</v>
      </c>
      <c r="E135" s="1">
        <v>0.19803090712165</v>
      </c>
      <c r="F135" s="1">
        <v>4.6651957058831399E-2</v>
      </c>
      <c r="G135" t="str">
        <f t="shared" si="18"/>
        <v>11</v>
      </c>
      <c r="H135" t="str">
        <f t="shared" si="19"/>
        <v>a02</v>
      </c>
      <c r="I135" t="str">
        <f t="shared" si="20"/>
        <v>E</v>
      </c>
      <c r="J135" t="str">
        <f t="shared" si="26"/>
        <v>Ekel</v>
      </c>
      <c r="K135">
        <f t="shared" si="21"/>
        <v>1</v>
      </c>
      <c r="L135">
        <f t="shared" si="22"/>
        <v>0</v>
      </c>
      <c r="M135">
        <f t="shared" si="23"/>
        <v>0</v>
      </c>
      <c r="N135">
        <f t="shared" si="24"/>
        <v>0</v>
      </c>
      <c r="O135">
        <f t="shared" si="25"/>
        <v>0</v>
      </c>
    </row>
    <row r="136" spans="1:15" x14ac:dyDescent="0.25">
      <c r="A136" t="s">
        <v>200</v>
      </c>
      <c r="B136" s="1">
        <v>0.85184128440348506</v>
      </c>
      <c r="C136" s="1">
        <v>5.30344048423199E-3</v>
      </c>
      <c r="D136" s="1">
        <v>1.60754176862599E-3</v>
      </c>
      <c r="E136" s="1">
        <v>4.4404112548458601E-2</v>
      </c>
      <c r="F136" s="1">
        <v>9.6843620795198093E-2</v>
      </c>
      <c r="G136" t="str">
        <f t="shared" si="18"/>
        <v>11</v>
      </c>
      <c r="H136" t="str">
        <f t="shared" si="19"/>
        <v>a02</v>
      </c>
      <c r="I136" t="str">
        <f t="shared" si="20"/>
        <v>F</v>
      </c>
      <c r="J136" t="str">
        <f t="shared" si="26"/>
        <v>Freude</v>
      </c>
      <c r="K136">
        <f t="shared" si="21"/>
        <v>1</v>
      </c>
      <c r="L136">
        <f t="shared" si="22"/>
        <v>0</v>
      </c>
      <c r="M136">
        <f t="shared" si="23"/>
        <v>0</v>
      </c>
      <c r="N136">
        <f t="shared" si="24"/>
        <v>0</v>
      </c>
      <c r="O136">
        <f t="shared" si="25"/>
        <v>0</v>
      </c>
    </row>
    <row r="137" spans="1:15" x14ac:dyDescent="0.25">
      <c r="A137" t="s">
        <v>206</v>
      </c>
      <c r="B137" s="1">
        <v>0.673838138296879</v>
      </c>
      <c r="C137" s="1">
        <v>1.7978768767836498E-2</v>
      </c>
      <c r="D137" s="1">
        <v>5.2379911735004397E-3</v>
      </c>
      <c r="E137" s="1">
        <v>9.6499719207381998E-2</v>
      </c>
      <c r="F137" s="1">
        <v>0.20644538255440101</v>
      </c>
      <c r="G137" t="str">
        <f t="shared" si="18"/>
        <v>11</v>
      </c>
      <c r="H137" t="str">
        <f t="shared" si="19"/>
        <v>a04</v>
      </c>
      <c r="I137" t="str">
        <f t="shared" si="20"/>
        <v>F</v>
      </c>
      <c r="J137" t="str">
        <f t="shared" si="26"/>
        <v>Freude</v>
      </c>
      <c r="K137">
        <f t="shared" si="21"/>
        <v>1</v>
      </c>
      <c r="L137">
        <f t="shared" si="22"/>
        <v>0</v>
      </c>
      <c r="M137">
        <f t="shared" si="23"/>
        <v>0</v>
      </c>
      <c r="N137">
        <f t="shared" si="24"/>
        <v>0</v>
      </c>
      <c r="O137">
        <f t="shared" si="25"/>
        <v>0</v>
      </c>
    </row>
    <row r="138" spans="1:15" x14ac:dyDescent="0.25">
      <c r="A138" t="s">
        <v>210</v>
      </c>
      <c r="B138" s="1">
        <v>0.58185576500290004</v>
      </c>
      <c r="C138" s="1">
        <v>4.45911746129908E-3</v>
      </c>
      <c r="D138" s="1">
        <v>5.3478354979974302E-3</v>
      </c>
      <c r="E138" s="1">
        <v>2.41438548867914E-2</v>
      </c>
      <c r="F138" s="1">
        <v>0.38419342715101101</v>
      </c>
      <c r="G138" t="str">
        <f t="shared" si="18"/>
        <v>11</v>
      </c>
      <c r="H138" t="str">
        <f t="shared" si="19"/>
        <v>a05</v>
      </c>
      <c r="I138" t="str">
        <f t="shared" si="20"/>
        <v>F</v>
      </c>
      <c r="J138" t="str">
        <f t="shared" si="26"/>
        <v>Freude</v>
      </c>
      <c r="K138">
        <f t="shared" si="21"/>
        <v>1</v>
      </c>
      <c r="L138">
        <f t="shared" si="22"/>
        <v>0</v>
      </c>
      <c r="M138">
        <f t="shared" si="23"/>
        <v>0</v>
      </c>
      <c r="N138">
        <f t="shared" si="24"/>
        <v>0</v>
      </c>
      <c r="O138">
        <f t="shared" si="25"/>
        <v>0</v>
      </c>
    </row>
    <row r="139" spans="1:15" x14ac:dyDescent="0.25">
      <c r="A139" t="s">
        <v>211</v>
      </c>
      <c r="B139" s="1">
        <v>0.83840970437195494</v>
      </c>
      <c r="C139" s="1">
        <v>2.2234897480095301E-3</v>
      </c>
      <c r="D139" s="1">
        <v>1.40640580426541E-3</v>
      </c>
      <c r="E139" s="1">
        <v>0.136059868698477</v>
      </c>
      <c r="F139" s="1">
        <v>2.19005313772925E-2</v>
      </c>
      <c r="G139" t="str">
        <f t="shared" si="18"/>
        <v>11</v>
      </c>
      <c r="H139" t="str">
        <f t="shared" si="19"/>
        <v>a05</v>
      </c>
      <c r="I139" t="str">
        <f t="shared" si="20"/>
        <v>F</v>
      </c>
      <c r="J139" t="str">
        <f t="shared" si="26"/>
        <v>Freude</v>
      </c>
      <c r="K139">
        <f t="shared" si="21"/>
        <v>1</v>
      </c>
      <c r="L139">
        <f t="shared" si="22"/>
        <v>0</v>
      </c>
      <c r="M139">
        <f t="shared" si="23"/>
        <v>0</v>
      </c>
      <c r="N139">
        <f t="shared" si="24"/>
        <v>0</v>
      </c>
      <c r="O139">
        <f t="shared" si="25"/>
        <v>0</v>
      </c>
    </row>
    <row r="140" spans="1:15" x14ac:dyDescent="0.25">
      <c r="A140" t="s">
        <v>227</v>
      </c>
      <c r="B140" s="1">
        <v>0.85531467597611199</v>
      </c>
      <c r="C140" s="1">
        <v>1.86913115724586E-3</v>
      </c>
      <c r="D140" s="1">
        <v>2.3301410511211901E-2</v>
      </c>
      <c r="E140" s="1">
        <v>4.3238190868594401E-2</v>
      </c>
      <c r="F140" s="1">
        <v>7.6276591486835299E-2</v>
      </c>
      <c r="G140" t="str">
        <f t="shared" si="18"/>
        <v>11</v>
      </c>
      <c r="H140" t="str">
        <f t="shared" si="19"/>
        <v>b02</v>
      </c>
      <c r="I140" t="str">
        <f t="shared" si="20"/>
        <v>F</v>
      </c>
      <c r="J140" t="str">
        <f t="shared" si="26"/>
        <v>Freude</v>
      </c>
      <c r="K140">
        <f t="shared" si="21"/>
        <v>1</v>
      </c>
      <c r="L140">
        <f t="shared" si="22"/>
        <v>0</v>
      </c>
      <c r="M140">
        <f t="shared" si="23"/>
        <v>0</v>
      </c>
      <c r="N140">
        <f t="shared" si="24"/>
        <v>0</v>
      </c>
      <c r="O140">
        <f t="shared" si="25"/>
        <v>0</v>
      </c>
    </row>
    <row r="141" spans="1:15" x14ac:dyDescent="0.25">
      <c r="A141" t="s">
        <v>231</v>
      </c>
      <c r="B141" s="1">
        <v>0.73168777279609898</v>
      </c>
      <c r="C141" s="1">
        <v>6.7062320375012099E-3</v>
      </c>
      <c r="D141" s="1">
        <v>3.6711644840050801E-3</v>
      </c>
      <c r="E141" s="1">
        <v>1.00573194283325E-2</v>
      </c>
      <c r="F141" s="1">
        <v>0.24787751125406199</v>
      </c>
      <c r="G141" t="str">
        <f t="shared" si="18"/>
        <v>11</v>
      </c>
      <c r="H141" t="str">
        <f t="shared" si="19"/>
        <v>b03</v>
      </c>
      <c r="I141" t="str">
        <f t="shared" si="20"/>
        <v>F</v>
      </c>
      <c r="J141" t="str">
        <f t="shared" si="26"/>
        <v>Freude</v>
      </c>
      <c r="K141">
        <f t="shared" si="21"/>
        <v>1</v>
      </c>
      <c r="L141">
        <f t="shared" si="22"/>
        <v>0</v>
      </c>
      <c r="M141">
        <f t="shared" si="23"/>
        <v>0</v>
      </c>
      <c r="N141">
        <f t="shared" si="24"/>
        <v>0</v>
      </c>
      <c r="O141">
        <f t="shared" si="25"/>
        <v>0</v>
      </c>
    </row>
    <row r="142" spans="1:15" x14ac:dyDescent="0.25">
      <c r="A142" t="s">
        <v>235</v>
      </c>
      <c r="B142" s="1">
        <v>0.90052462268199795</v>
      </c>
      <c r="C142" s="1">
        <v>3.67185360956626E-3</v>
      </c>
      <c r="D142" s="1">
        <v>1.1194356452208001E-5</v>
      </c>
      <c r="E142" s="1">
        <v>9.5096769426817801E-2</v>
      </c>
      <c r="F142" s="1">
        <v>6.9555992516526796E-4</v>
      </c>
      <c r="G142" t="str">
        <f t="shared" si="18"/>
        <v>11</v>
      </c>
      <c r="H142" t="str">
        <f t="shared" si="19"/>
        <v>b03</v>
      </c>
      <c r="I142" t="str">
        <f t="shared" si="20"/>
        <v>W</v>
      </c>
      <c r="J142" t="str">
        <f t="shared" si="26"/>
        <v>Wut</v>
      </c>
      <c r="K142">
        <f t="shared" si="21"/>
        <v>1</v>
      </c>
      <c r="L142">
        <f t="shared" si="22"/>
        <v>0</v>
      </c>
      <c r="M142">
        <f t="shared" si="23"/>
        <v>0</v>
      </c>
      <c r="N142">
        <f t="shared" si="24"/>
        <v>0</v>
      </c>
      <c r="O142">
        <f t="shared" si="25"/>
        <v>0</v>
      </c>
    </row>
    <row r="143" spans="1:15" x14ac:dyDescent="0.25">
      <c r="A143" t="s">
        <v>248</v>
      </c>
      <c r="B143" s="1">
        <v>0.66824100446713297</v>
      </c>
      <c r="C143" s="1">
        <v>3.6787934385086699E-4</v>
      </c>
      <c r="D143" s="1">
        <v>1.9501232418398599E-5</v>
      </c>
      <c r="E143" s="1">
        <v>0.331349181787082</v>
      </c>
      <c r="F143" s="1">
        <v>2.24331695145984E-5</v>
      </c>
      <c r="G143" t="str">
        <f t="shared" si="18"/>
        <v>11</v>
      </c>
      <c r="H143" t="str">
        <f t="shared" si="19"/>
        <v>b10</v>
      </c>
      <c r="I143" t="str">
        <f t="shared" si="20"/>
        <v>W</v>
      </c>
      <c r="J143" t="str">
        <f t="shared" si="26"/>
        <v>Wut</v>
      </c>
      <c r="K143">
        <f t="shared" si="21"/>
        <v>1</v>
      </c>
      <c r="L143">
        <f t="shared" si="22"/>
        <v>0</v>
      </c>
      <c r="M143">
        <f t="shared" si="23"/>
        <v>0</v>
      </c>
      <c r="N143">
        <f t="shared" si="24"/>
        <v>0</v>
      </c>
      <c r="O143">
        <f t="shared" si="25"/>
        <v>0</v>
      </c>
    </row>
    <row r="144" spans="1:15" x14ac:dyDescent="0.25">
      <c r="A144" t="s">
        <v>249</v>
      </c>
      <c r="B144" s="1">
        <v>0.85941243177847404</v>
      </c>
      <c r="C144" s="1">
        <v>3.04016481427944E-3</v>
      </c>
      <c r="D144" s="1">
        <v>2.9543806301375701E-2</v>
      </c>
      <c r="E144" s="1">
        <v>4.5262611056243698E-2</v>
      </c>
      <c r="F144" s="1">
        <v>6.2740986049626399E-2</v>
      </c>
      <c r="G144" t="str">
        <f t="shared" si="18"/>
        <v>12</v>
      </c>
      <c r="H144" t="str">
        <f t="shared" si="19"/>
        <v>a01</v>
      </c>
      <c r="I144" t="str">
        <f t="shared" si="20"/>
        <v>F</v>
      </c>
      <c r="J144" t="str">
        <f t="shared" si="26"/>
        <v>Freude</v>
      </c>
      <c r="K144">
        <f t="shared" si="21"/>
        <v>1</v>
      </c>
      <c r="L144">
        <f t="shared" si="22"/>
        <v>0</v>
      </c>
      <c r="M144">
        <f t="shared" si="23"/>
        <v>0</v>
      </c>
      <c r="N144">
        <f t="shared" si="24"/>
        <v>0</v>
      </c>
      <c r="O144">
        <f t="shared" si="25"/>
        <v>0</v>
      </c>
    </row>
    <row r="145" spans="1:15" x14ac:dyDescent="0.25">
      <c r="A145" t="s">
        <v>270</v>
      </c>
      <c r="B145" s="1">
        <v>0.58209207572839805</v>
      </c>
      <c r="C145" s="1">
        <v>6.3878734670872704E-3</v>
      </c>
      <c r="D145" s="1">
        <v>0.26696353636159798</v>
      </c>
      <c r="E145" s="1">
        <v>4.7724966159819401E-2</v>
      </c>
      <c r="F145" s="1">
        <v>9.6831548283096106E-2</v>
      </c>
      <c r="G145" t="str">
        <f t="shared" si="18"/>
        <v>12</v>
      </c>
      <c r="H145" t="str">
        <f t="shared" si="19"/>
        <v>b02</v>
      </c>
      <c r="I145" t="str">
        <f t="shared" si="20"/>
        <v>E</v>
      </c>
      <c r="J145" t="str">
        <f t="shared" si="26"/>
        <v>Ekel</v>
      </c>
      <c r="K145">
        <f t="shared" si="21"/>
        <v>1</v>
      </c>
      <c r="L145">
        <f t="shared" si="22"/>
        <v>0</v>
      </c>
      <c r="M145">
        <f t="shared" si="23"/>
        <v>0</v>
      </c>
      <c r="N145">
        <f t="shared" si="24"/>
        <v>0</v>
      </c>
      <c r="O145">
        <f t="shared" si="25"/>
        <v>0</v>
      </c>
    </row>
    <row r="146" spans="1:15" x14ac:dyDescent="0.25">
      <c r="A146" t="s">
        <v>271</v>
      </c>
      <c r="B146" s="1">
        <v>0.66983282570499203</v>
      </c>
      <c r="C146" s="1">
        <v>6.4086268668092803E-3</v>
      </c>
      <c r="D146" s="1">
        <v>2.9844696543322401E-2</v>
      </c>
      <c r="E146" s="1">
        <v>0.29262978027657</v>
      </c>
      <c r="F146" s="1">
        <v>1.28407060830515E-3</v>
      </c>
      <c r="G146" t="str">
        <f t="shared" si="18"/>
        <v>12</v>
      </c>
      <c r="H146" t="str">
        <f t="shared" si="19"/>
        <v>b02</v>
      </c>
      <c r="I146" t="str">
        <f t="shared" si="20"/>
        <v>F</v>
      </c>
      <c r="J146" t="str">
        <f t="shared" si="26"/>
        <v>Freude</v>
      </c>
      <c r="K146">
        <f t="shared" si="21"/>
        <v>1</v>
      </c>
      <c r="L146">
        <f t="shared" si="22"/>
        <v>0</v>
      </c>
      <c r="M146">
        <f t="shared" si="23"/>
        <v>0</v>
      </c>
      <c r="N146">
        <f t="shared" si="24"/>
        <v>0</v>
      </c>
      <c r="O146">
        <f t="shared" si="25"/>
        <v>0</v>
      </c>
    </row>
    <row r="147" spans="1:15" x14ac:dyDescent="0.25">
      <c r="A147" t="s">
        <v>287</v>
      </c>
      <c r="B147" s="1">
        <v>0.61667253859625504</v>
      </c>
      <c r="C147" s="1">
        <v>6.4554959634252696E-3</v>
      </c>
      <c r="D147" s="1">
        <v>2.89493249803115E-3</v>
      </c>
      <c r="E147" s="1">
        <v>1.40493212181881E-2</v>
      </c>
      <c r="F147" s="1">
        <v>0.35992771172409999</v>
      </c>
      <c r="G147" t="str">
        <f t="shared" si="18"/>
        <v>13</v>
      </c>
      <c r="H147" t="str">
        <f t="shared" si="19"/>
        <v>a01</v>
      </c>
      <c r="I147" t="str">
        <f t="shared" si="20"/>
        <v>F</v>
      </c>
      <c r="J147" t="str">
        <f t="shared" si="26"/>
        <v>Freude</v>
      </c>
      <c r="K147">
        <f t="shared" si="21"/>
        <v>1</v>
      </c>
      <c r="L147">
        <f t="shared" si="22"/>
        <v>0</v>
      </c>
      <c r="M147">
        <f t="shared" si="23"/>
        <v>0</v>
      </c>
      <c r="N147">
        <f t="shared" si="24"/>
        <v>0</v>
      </c>
      <c r="O147">
        <f t="shared" si="25"/>
        <v>0</v>
      </c>
    </row>
    <row r="148" spans="1:15" x14ac:dyDescent="0.25">
      <c r="A148" t="s">
        <v>292</v>
      </c>
      <c r="B148" s="1">
        <v>0.76940734876612105</v>
      </c>
      <c r="C148" s="1">
        <v>2.64598318964483E-3</v>
      </c>
      <c r="D148" s="1">
        <v>1.7986719806481699E-2</v>
      </c>
      <c r="E148" s="1">
        <v>2.6155176609449202E-2</v>
      </c>
      <c r="F148" s="1">
        <v>0.183804771628302</v>
      </c>
      <c r="G148" t="str">
        <f t="shared" si="18"/>
        <v>13</v>
      </c>
      <c r="H148" t="str">
        <f t="shared" si="19"/>
        <v>a02</v>
      </c>
      <c r="I148" t="str">
        <f t="shared" si="20"/>
        <v>E</v>
      </c>
      <c r="J148" t="str">
        <f t="shared" si="26"/>
        <v>Ekel</v>
      </c>
      <c r="K148">
        <f t="shared" si="21"/>
        <v>1</v>
      </c>
      <c r="L148">
        <f t="shared" si="22"/>
        <v>0</v>
      </c>
      <c r="M148">
        <f t="shared" si="23"/>
        <v>0</v>
      </c>
      <c r="N148">
        <f t="shared" si="24"/>
        <v>0</v>
      </c>
      <c r="O148">
        <f t="shared" si="25"/>
        <v>0</v>
      </c>
    </row>
    <row r="149" spans="1:15" x14ac:dyDescent="0.25">
      <c r="A149" t="s">
        <v>293</v>
      </c>
      <c r="B149" s="1">
        <v>0.71649182659089905</v>
      </c>
      <c r="C149" s="1">
        <v>5.7700106204810397E-3</v>
      </c>
      <c r="D149" s="1">
        <v>3.2785054686479799E-3</v>
      </c>
      <c r="E149" s="1">
        <v>2.3990699137523899E-2</v>
      </c>
      <c r="F149" s="1">
        <v>0.25046895818244702</v>
      </c>
      <c r="G149" t="str">
        <f t="shared" si="18"/>
        <v>13</v>
      </c>
      <c r="H149" t="str">
        <f t="shared" si="19"/>
        <v>a02</v>
      </c>
      <c r="I149" t="str">
        <f t="shared" si="20"/>
        <v>F</v>
      </c>
      <c r="J149" t="str">
        <f t="shared" si="26"/>
        <v>Freude</v>
      </c>
      <c r="K149">
        <f t="shared" si="21"/>
        <v>1</v>
      </c>
      <c r="L149">
        <f t="shared" si="22"/>
        <v>0</v>
      </c>
      <c r="M149">
        <f t="shared" si="23"/>
        <v>0</v>
      </c>
      <c r="N149">
        <f t="shared" si="24"/>
        <v>0</v>
      </c>
      <c r="O149">
        <f t="shared" si="25"/>
        <v>0</v>
      </c>
    </row>
    <row r="150" spans="1:15" x14ac:dyDescent="0.25">
      <c r="A150" t="s">
        <v>294</v>
      </c>
      <c r="B150" s="1">
        <v>0.68707119212993495</v>
      </c>
      <c r="C150" s="1">
        <v>0.19155226645239301</v>
      </c>
      <c r="D150" s="1">
        <v>1.06422914706416E-2</v>
      </c>
      <c r="E150" s="1">
        <v>0.10915079668661699</v>
      </c>
      <c r="F150" s="1">
        <v>1.5834532604118599E-3</v>
      </c>
      <c r="G150" t="str">
        <f t="shared" si="18"/>
        <v>13</v>
      </c>
      <c r="H150" t="str">
        <f t="shared" si="19"/>
        <v>a02</v>
      </c>
      <c r="I150" t="str">
        <f t="shared" si="20"/>
        <v>L</v>
      </c>
      <c r="J150" t="str">
        <f t="shared" si="26"/>
        <v>Langeweile</v>
      </c>
      <c r="K150">
        <f t="shared" si="21"/>
        <v>1</v>
      </c>
      <c r="L150">
        <f t="shared" si="22"/>
        <v>0</v>
      </c>
      <c r="M150">
        <f t="shared" si="23"/>
        <v>0</v>
      </c>
      <c r="N150">
        <f t="shared" si="24"/>
        <v>0</v>
      </c>
      <c r="O150">
        <f t="shared" si="25"/>
        <v>0</v>
      </c>
    </row>
    <row r="151" spans="1:15" x14ac:dyDescent="0.25">
      <c r="A151" t="s">
        <v>295</v>
      </c>
      <c r="B151" s="1">
        <v>0.39081359562371798</v>
      </c>
      <c r="C151" s="1">
        <v>4.3291378655004299E-2</v>
      </c>
      <c r="D151" s="1">
        <v>0.31214303178101499</v>
      </c>
      <c r="E151" s="1">
        <v>0.106233646785899</v>
      </c>
      <c r="F151" s="1">
        <v>0.14751834715436099</v>
      </c>
      <c r="G151" t="str">
        <f t="shared" si="18"/>
        <v>13</v>
      </c>
      <c r="H151" t="str">
        <f t="shared" si="19"/>
        <v>a02</v>
      </c>
      <c r="I151" t="str">
        <f t="shared" si="20"/>
        <v>N</v>
      </c>
      <c r="J151" t="str">
        <f t="shared" si="26"/>
        <v>Neutral</v>
      </c>
      <c r="K151">
        <f t="shared" si="21"/>
        <v>1</v>
      </c>
      <c r="L151">
        <f t="shared" si="22"/>
        <v>0</v>
      </c>
      <c r="M151">
        <f t="shared" si="23"/>
        <v>0</v>
      </c>
      <c r="N151">
        <f t="shared" si="24"/>
        <v>0</v>
      </c>
      <c r="O151">
        <f t="shared" si="25"/>
        <v>0</v>
      </c>
    </row>
    <row r="152" spans="1:15" x14ac:dyDescent="0.25">
      <c r="A152" t="s">
        <v>299</v>
      </c>
      <c r="B152" s="1">
        <v>0.86468124200310603</v>
      </c>
      <c r="C152" s="1">
        <v>2.2713061090374798E-3</v>
      </c>
      <c r="D152" s="1">
        <v>5.0903106206441596E-4</v>
      </c>
      <c r="E152" s="1">
        <v>0.122778746712779</v>
      </c>
      <c r="F152" s="1">
        <v>9.7596741130123194E-3</v>
      </c>
      <c r="G152" t="str">
        <f t="shared" si="18"/>
        <v>13</v>
      </c>
      <c r="H152" t="str">
        <f t="shared" si="19"/>
        <v>a04</v>
      </c>
      <c r="I152" t="str">
        <f t="shared" si="20"/>
        <v>F</v>
      </c>
      <c r="J152" t="str">
        <f t="shared" si="26"/>
        <v>Freude</v>
      </c>
      <c r="K152">
        <f t="shared" si="21"/>
        <v>1</v>
      </c>
      <c r="L152">
        <f t="shared" si="22"/>
        <v>0</v>
      </c>
      <c r="M152">
        <f t="shared" si="23"/>
        <v>0</v>
      </c>
      <c r="N152">
        <f t="shared" si="24"/>
        <v>0</v>
      </c>
      <c r="O152">
        <f t="shared" si="25"/>
        <v>0</v>
      </c>
    </row>
    <row r="153" spans="1:15" x14ac:dyDescent="0.25">
      <c r="A153" t="s">
        <v>308</v>
      </c>
      <c r="B153" s="1">
        <v>0.863654067933326</v>
      </c>
      <c r="C153" s="1">
        <v>2.3210936145337002E-3</v>
      </c>
      <c r="D153" s="1">
        <v>7.7280702017904195E-4</v>
      </c>
      <c r="E153" s="1">
        <v>0.118698546753807</v>
      </c>
      <c r="F153" s="1">
        <v>1.45534846781528E-2</v>
      </c>
      <c r="G153" t="str">
        <f t="shared" si="18"/>
        <v>13</v>
      </c>
      <c r="H153" t="str">
        <f t="shared" si="19"/>
        <v>a05</v>
      </c>
      <c r="I153" t="str">
        <f t="shared" si="20"/>
        <v>W</v>
      </c>
      <c r="J153" t="str">
        <f t="shared" si="26"/>
        <v>Wut</v>
      </c>
      <c r="K153">
        <f t="shared" si="21"/>
        <v>1</v>
      </c>
      <c r="L153">
        <f t="shared" si="22"/>
        <v>0</v>
      </c>
      <c r="M153">
        <f t="shared" si="23"/>
        <v>0</v>
      </c>
      <c r="N153">
        <f t="shared" si="24"/>
        <v>0</v>
      </c>
      <c r="O153">
        <f t="shared" si="25"/>
        <v>0</v>
      </c>
    </row>
    <row r="154" spans="1:15" x14ac:dyDescent="0.25">
      <c r="A154" t="s">
        <v>309</v>
      </c>
      <c r="B154" s="1">
        <v>0.60323640737831896</v>
      </c>
      <c r="C154" s="1">
        <v>4.77134618800875E-4</v>
      </c>
      <c r="D154" s="1">
        <v>7.1371100081057406E-5</v>
      </c>
      <c r="E154" s="1">
        <v>0.39598614216948502</v>
      </c>
      <c r="F154" s="1">
        <v>2.2894473331341899E-4</v>
      </c>
      <c r="G154" t="str">
        <f t="shared" si="18"/>
        <v>13</v>
      </c>
      <c r="H154" t="str">
        <f t="shared" si="19"/>
        <v>a05</v>
      </c>
      <c r="I154" t="str">
        <f t="shared" si="20"/>
        <v>W</v>
      </c>
      <c r="J154" t="str">
        <f t="shared" si="26"/>
        <v>Wut</v>
      </c>
      <c r="K154">
        <f t="shared" si="21"/>
        <v>1</v>
      </c>
      <c r="L154">
        <f t="shared" si="22"/>
        <v>0</v>
      </c>
      <c r="M154">
        <f t="shared" si="23"/>
        <v>0</v>
      </c>
      <c r="N154">
        <f t="shared" si="24"/>
        <v>0</v>
      </c>
      <c r="O154">
        <f t="shared" si="25"/>
        <v>0</v>
      </c>
    </row>
    <row r="155" spans="1:15" x14ac:dyDescent="0.25">
      <c r="A155" t="s">
        <v>310</v>
      </c>
      <c r="B155" s="1">
        <v>0.89359453173731296</v>
      </c>
      <c r="C155" s="1">
        <v>6.0726874346419797E-3</v>
      </c>
      <c r="D155" s="1">
        <v>2.3593341068955901E-4</v>
      </c>
      <c r="E155" s="1">
        <v>7.3102930129013602E-2</v>
      </c>
      <c r="F155" s="1">
        <v>2.69939172883417E-2</v>
      </c>
      <c r="G155" t="str">
        <f t="shared" si="18"/>
        <v>13</v>
      </c>
      <c r="H155" t="str">
        <f t="shared" si="19"/>
        <v>a07</v>
      </c>
      <c r="I155" t="str">
        <f t="shared" si="20"/>
        <v>F</v>
      </c>
      <c r="J155" t="str">
        <f t="shared" si="26"/>
        <v>Freude</v>
      </c>
      <c r="K155">
        <f t="shared" si="21"/>
        <v>1</v>
      </c>
      <c r="L155">
        <f t="shared" si="22"/>
        <v>0</v>
      </c>
      <c r="M155">
        <f t="shared" si="23"/>
        <v>0</v>
      </c>
      <c r="N155">
        <f t="shared" si="24"/>
        <v>0</v>
      </c>
      <c r="O155">
        <f t="shared" si="25"/>
        <v>0</v>
      </c>
    </row>
    <row r="156" spans="1:15" x14ac:dyDescent="0.25">
      <c r="A156" t="s">
        <v>311</v>
      </c>
      <c r="B156" s="1">
        <v>0.724814426511871</v>
      </c>
      <c r="C156" s="1">
        <v>0.24939035107124499</v>
      </c>
      <c r="D156" s="1">
        <v>6.3369963554188299E-3</v>
      </c>
      <c r="E156" s="1">
        <v>1.7638368419572999E-2</v>
      </c>
      <c r="F156" s="1">
        <v>1.81985764189076E-3</v>
      </c>
      <c r="G156" t="str">
        <f t="shared" si="18"/>
        <v>13</v>
      </c>
      <c r="H156" t="str">
        <f t="shared" si="19"/>
        <v>a07</v>
      </c>
      <c r="I156" t="str">
        <f t="shared" si="20"/>
        <v>L</v>
      </c>
      <c r="J156" t="str">
        <f t="shared" si="26"/>
        <v>Langeweile</v>
      </c>
      <c r="K156">
        <f t="shared" si="21"/>
        <v>1</v>
      </c>
      <c r="L156">
        <f t="shared" si="22"/>
        <v>0</v>
      </c>
      <c r="M156">
        <f t="shared" si="23"/>
        <v>0</v>
      </c>
      <c r="N156">
        <f t="shared" si="24"/>
        <v>0</v>
      </c>
      <c r="O156">
        <f t="shared" si="25"/>
        <v>0</v>
      </c>
    </row>
    <row r="157" spans="1:15" x14ac:dyDescent="0.25">
      <c r="A157" t="s">
        <v>314</v>
      </c>
      <c r="B157" s="1">
        <v>0.75038499456483898</v>
      </c>
      <c r="C157" s="1">
        <v>9.3101342308933295E-4</v>
      </c>
      <c r="D157" s="1">
        <v>6.8869177258725595E-5</v>
      </c>
      <c r="E157" s="1">
        <v>0.24807441715913101</v>
      </c>
      <c r="F157" s="1">
        <v>5.4070567568124104E-4</v>
      </c>
      <c r="G157" t="str">
        <f t="shared" si="18"/>
        <v>13</v>
      </c>
      <c r="H157" t="str">
        <f t="shared" si="19"/>
        <v>a07</v>
      </c>
      <c r="I157" t="str">
        <f t="shared" si="20"/>
        <v>W</v>
      </c>
      <c r="J157" t="str">
        <f t="shared" si="26"/>
        <v>Wut</v>
      </c>
      <c r="K157">
        <f t="shared" si="21"/>
        <v>1</v>
      </c>
      <c r="L157">
        <f t="shared" si="22"/>
        <v>0</v>
      </c>
      <c r="M157">
        <f t="shared" si="23"/>
        <v>0</v>
      </c>
      <c r="N157">
        <f t="shared" si="24"/>
        <v>0</v>
      </c>
      <c r="O157">
        <f t="shared" si="25"/>
        <v>0</v>
      </c>
    </row>
    <row r="158" spans="1:15" x14ac:dyDescent="0.25">
      <c r="A158" t="s">
        <v>316</v>
      </c>
      <c r="B158" s="1">
        <v>0.94272262212057101</v>
      </c>
      <c r="C158" s="1">
        <v>1.3686477505015901E-3</v>
      </c>
      <c r="D158" s="1">
        <v>4.6486580072435998E-3</v>
      </c>
      <c r="E158" s="1">
        <v>5.1101292835414702E-2</v>
      </c>
      <c r="F158" s="1">
        <v>1.5877928626855899E-4</v>
      </c>
      <c r="G158" t="str">
        <f t="shared" si="18"/>
        <v>13</v>
      </c>
      <c r="H158" t="str">
        <f t="shared" si="19"/>
        <v>b01</v>
      </c>
      <c r="I158" t="str">
        <f t="shared" si="20"/>
        <v>E</v>
      </c>
      <c r="J158" t="str">
        <f t="shared" si="26"/>
        <v>Ekel</v>
      </c>
      <c r="K158">
        <f t="shared" si="21"/>
        <v>1</v>
      </c>
      <c r="L158">
        <f t="shared" si="22"/>
        <v>0</v>
      </c>
      <c r="M158">
        <f t="shared" si="23"/>
        <v>0</v>
      </c>
      <c r="N158">
        <f t="shared" si="24"/>
        <v>0</v>
      </c>
      <c r="O158">
        <f t="shared" si="25"/>
        <v>0</v>
      </c>
    </row>
    <row r="159" spans="1:15" x14ac:dyDescent="0.25">
      <c r="A159" t="s">
        <v>317</v>
      </c>
      <c r="B159" s="1">
        <v>0.87027478348114795</v>
      </c>
      <c r="C159" s="1">
        <v>6.6661606417884999E-3</v>
      </c>
      <c r="D159" s="1">
        <v>5.5571287536911301E-4</v>
      </c>
      <c r="E159" s="1">
        <v>5.8610647713641398E-2</v>
      </c>
      <c r="F159" s="1">
        <v>6.3892695288052304E-2</v>
      </c>
      <c r="G159" t="str">
        <f t="shared" si="18"/>
        <v>13</v>
      </c>
      <c r="H159" t="str">
        <f t="shared" si="19"/>
        <v>b01</v>
      </c>
      <c r="I159" t="str">
        <f t="shared" si="20"/>
        <v>F</v>
      </c>
      <c r="J159" t="str">
        <f t="shared" si="26"/>
        <v>Freude</v>
      </c>
      <c r="K159">
        <f t="shared" si="21"/>
        <v>1</v>
      </c>
      <c r="L159">
        <f t="shared" si="22"/>
        <v>0</v>
      </c>
      <c r="M159">
        <f t="shared" si="23"/>
        <v>0</v>
      </c>
      <c r="N159">
        <f t="shared" si="24"/>
        <v>0</v>
      </c>
      <c r="O159">
        <f t="shared" si="25"/>
        <v>0</v>
      </c>
    </row>
    <row r="160" spans="1:15" x14ac:dyDescent="0.25">
      <c r="A160" t="s">
        <v>321</v>
      </c>
      <c r="B160" s="1">
        <v>0.84795044339691705</v>
      </c>
      <c r="C160" s="1">
        <v>4.1762390465748603E-3</v>
      </c>
      <c r="D160" s="1">
        <v>1.3907211655983199E-2</v>
      </c>
      <c r="E160" s="1">
        <v>0.116837111000847</v>
      </c>
      <c r="F160" s="1">
        <v>1.7128994899677001E-2</v>
      </c>
      <c r="G160" t="str">
        <f t="shared" si="18"/>
        <v>13</v>
      </c>
      <c r="H160" t="str">
        <f t="shared" si="19"/>
        <v>b02</v>
      </c>
      <c r="I160" t="str">
        <f t="shared" si="20"/>
        <v>F</v>
      </c>
      <c r="J160" t="str">
        <f t="shared" si="26"/>
        <v>Freude</v>
      </c>
      <c r="K160">
        <f t="shared" si="21"/>
        <v>1</v>
      </c>
      <c r="L160">
        <f t="shared" si="22"/>
        <v>0</v>
      </c>
      <c r="M160">
        <f t="shared" si="23"/>
        <v>0</v>
      </c>
      <c r="N160">
        <f t="shared" si="24"/>
        <v>0</v>
      </c>
      <c r="O160">
        <f t="shared" si="25"/>
        <v>0</v>
      </c>
    </row>
    <row r="161" spans="1:15" x14ac:dyDescent="0.25">
      <c r="A161" t="s">
        <v>327</v>
      </c>
      <c r="B161" s="1">
        <v>0.59452600170370895</v>
      </c>
      <c r="C161" s="1">
        <v>5.0828628508786501E-3</v>
      </c>
      <c r="D161" s="1">
        <v>3.5850519473268798E-3</v>
      </c>
      <c r="E161" s="1">
        <v>2.48116026192928E-2</v>
      </c>
      <c r="F161" s="1">
        <v>0.371994480878792</v>
      </c>
      <c r="G161" t="str">
        <f t="shared" si="18"/>
        <v>13</v>
      </c>
      <c r="H161" t="str">
        <f t="shared" si="19"/>
        <v>b03</v>
      </c>
      <c r="I161" t="str">
        <f t="shared" si="20"/>
        <v>F</v>
      </c>
      <c r="J161" t="str">
        <f t="shared" si="26"/>
        <v>Freude</v>
      </c>
      <c r="K161">
        <f t="shared" si="21"/>
        <v>1</v>
      </c>
      <c r="L161">
        <f t="shared" si="22"/>
        <v>0</v>
      </c>
      <c r="M161">
        <f t="shared" si="23"/>
        <v>0</v>
      </c>
      <c r="N161">
        <f t="shared" si="24"/>
        <v>0</v>
      </c>
      <c r="O161">
        <f t="shared" si="25"/>
        <v>0</v>
      </c>
    </row>
    <row r="162" spans="1:15" x14ac:dyDescent="0.25">
      <c r="A162" t="s">
        <v>333</v>
      </c>
      <c r="B162" s="1">
        <v>0.78160437376115899</v>
      </c>
      <c r="C162" s="1">
        <v>4.5904218082696699E-3</v>
      </c>
      <c r="D162" s="1">
        <v>3.5268075492675903E-2</v>
      </c>
      <c r="E162" s="1">
        <v>0.177566317078516</v>
      </c>
      <c r="F162" s="1">
        <v>9.70811859378188E-4</v>
      </c>
      <c r="G162" t="str">
        <f t="shared" si="18"/>
        <v>13</v>
      </c>
      <c r="H162" t="str">
        <f t="shared" si="19"/>
        <v>b09</v>
      </c>
      <c r="I162" t="str">
        <f t="shared" si="20"/>
        <v>E</v>
      </c>
      <c r="J162" t="str">
        <f t="shared" si="26"/>
        <v>Ekel</v>
      </c>
      <c r="K162">
        <f t="shared" si="21"/>
        <v>1</v>
      </c>
      <c r="L162">
        <f t="shared" si="22"/>
        <v>0</v>
      </c>
      <c r="M162">
        <f t="shared" si="23"/>
        <v>0</v>
      </c>
      <c r="N162">
        <f t="shared" si="24"/>
        <v>0</v>
      </c>
      <c r="O162">
        <f t="shared" si="25"/>
        <v>0</v>
      </c>
    </row>
    <row r="163" spans="1:15" x14ac:dyDescent="0.25">
      <c r="A163" t="s">
        <v>334</v>
      </c>
      <c r="B163" s="1">
        <v>0.86105199243569197</v>
      </c>
      <c r="C163" s="1">
        <v>1.58102830295791E-3</v>
      </c>
      <c r="D163" s="1">
        <v>3.4492823960897002E-4</v>
      </c>
      <c r="E163" s="1">
        <v>0.133508992570855</v>
      </c>
      <c r="F163" s="1">
        <v>3.51305845088475E-3</v>
      </c>
      <c r="G163" t="str">
        <f t="shared" si="18"/>
        <v>13</v>
      </c>
      <c r="H163" t="str">
        <f t="shared" si="19"/>
        <v>b09</v>
      </c>
      <c r="I163" t="str">
        <f t="shared" si="20"/>
        <v>F</v>
      </c>
      <c r="J163" t="str">
        <f t="shared" si="26"/>
        <v>Freude</v>
      </c>
      <c r="K163">
        <f t="shared" si="21"/>
        <v>1</v>
      </c>
      <c r="L163">
        <f t="shared" si="22"/>
        <v>0</v>
      </c>
      <c r="M163">
        <f t="shared" si="23"/>
        <v>0</v>
      </c>
      <c r="N163">
        <f t="shared" si="24"/>
        <v>0</v>
      </c>
      <c r="O163">
        <f t="shared" si="25"/>
        <v>0</v>
      </c>
    </row>
    <row r="164" spans="1:15" x14ac:dyDescent="0.25">
      <c r="A164" t="s">
        <v>337</v>
      </c>
      <c r="B164" s="1">
        <v>0.63474296189329404</v>
      </c>
      <c r="C164" s="1">
        <v>1.1853716561745E-2</v>
      </c>
      <c r="D164" s="1">
        <v>0.188408843754795</v>
      </c>
      <c r="E164" s="1">
        <v>4.0882501767313499E-2</v>
      </c>
      <c r="F164" s="1">
        <v>0.124111976022852</v>
      </c>
      <c r="G164" t="str">
        <f t="shared" si="18"/>
        <v>13</v>
      </c>
      <c r="H164" t="str">
        <f t="shared" si="19"/>
        <v>b09</v>
      </c>
      <c r="I164" t="str">
        <f t="shared" si="20"/>
        <v>N</v>
      </c>
      <c r="J164" t="str">
        <f t="shared" si="26"/>
        <v>Neutral</v>
      </c>
      <c r="K164">
        <f t="shared" si="21"/>
        <v>1</v>
      </c>
      <c r="L164">
        <f t="shared" si="22"/>
        <v>0</v>
      </c>
      <c r="M164">
        <f t="shared" si="23"/>
        <v>0</v>
      </c>
      <c r="N164">
        <f t="shared" si="24"/>
        <v>0</v>
      </c>
      <c r="O164">
        <f t="shared" si="25"/>
        <v>0</v>
      </c>
    </row>
    <row r="165" spans="1:15" x14ac:dyDescent="0.25">
      <c r="A165" t="s">
        <v>338</v>
      </c>
      <c r="B165" s="1">
        <v>0.69725111968700304</v>
      </c>
      <c r="C165" s="1">
        <v>7.5953397456302203E-4</v>
      </c>
      <c r="D165" s="1">
        <v>1.57809059047938E-4</v>
      </c>
      <c r="E165" s="1">
        <v>0.30093966150109203</v>
      </c>
      <c r="F165" s="1">
        <v>8.91875778293314E-4</v>
      </c>
      <c r="G165" t="str">
        <f t="shared" si="18"/>
        <v>13</v>
      </c>
      <c r="H165" t="str">
        <f t="shared" si="19"/>
        <v>b09</v>
      </c>
      <c r="I165" t="str">
        <f t="shared" si="20"/>
        <v>W</v>
      </c>
      <c r="J165" t="str">
        <f t="shared" si="26"/>
        <v>Wut</v>
      </c>
      <c r="K165">
        <f t="shared" si="21"/>
        <v>1</v>
      </c>
      <c r="L165">
        <f t="shared" si="22"/>
        <v>0</v>
      </c>
      <c r="M165">
        <f t="shared" si="23"/>
        <v>0</v>
      </c>
      <c r="N165">
        <f t="shared" si="24"/>
        <v>0</v>
      </c>
      <c r="O165">
        <f t="shared" si="25"/>
        <v>0</v>
      </c>
    </row>
    <row r="166" spans="1:15" x14ac:dyDescent="0.25">
      <c r="A166" t="s">
        <v>339</v>
      </c>
      <c r="B166" s="1">
        <v>0.78352042431288804</v>
      </c>
      <c r="C166" s="1">
        <v>9.5578192433878606E-3</v>
      </c>
      <c r="D166" s="1">
        <v>5.0815200386550602E-2</v>
      </c>
      <c r="E166" s="1">
        <v>0.100158000512042</v>
      </c>
      <c r="F166" s="1">
        <v>5.5948555545131298E-2</v>
      </c>
      <c r="G166" t="str">
        <f t="shared" si="18"/>
        <v>13</v>
      </c>
      <c r="H166" t="str">
        <f t="shared" si="19"/>
        <v>b10</v>
      </c>
      <c r="I166" t="str">
        <f t="shared" si="20"/>
        <v>E</v>
      </c>
      <c r="J166" t="str">
        <f t="shared" si="26"/>
        <v>Ekel</v>
      </c>
      <c r="K166">
        <f t="shared" si="21"/>
        <v>1</v>
      </c>
      <c r="L166">
        <f t="shared" si="22"/>
        <v>0</v>
      </c>
      <c r="M166">
        <f t="shared" si="23"/>
        <v>0</v>
      </c>
      <c r="N166">
        <f t="shared" si="24"/>
        <v>0</v>
      </c>
      <c r="O166">
        <f t="shared" si="25"/>
        <v>0</v>
      </c>
    </row>
    <row r="167" spans="1:15" x14ac:dyDescent="0.25">
      <c r="A167" t="s">
        <v>340</v>
      </c>
      <c r="B167" s="1">
        <v>0.87804027454603795</v>
      </c>
      <c r="C167" s="1">
        <v>6.1189864600138099E-3</v>
      </c>
      <c r="D167" s="1">
        <v>5.1992738656874804E-4</v>
      </c>
      <c r="E167" s="1">
        <v>5.9257658775077597E-2</v>
      </c>
      <c r="F167" s="1">
        <v>5.6063152832301698E-2</v>
      </c>
      <c r="G167" t="str">
        <f t="shared" si="18"/>
        <v>13</v>
      </c>
      <c r="H167" t="str">
        <f t="shared" si="19"/>
        <v>b10</v>
      </c>
      <c r="I167" t="str">
        <f t="shared" si="20"/>
        <v>F</v>
      </c>
      <c r="J167" t="str">
        <f t="shared" si="26"/>
        <v>Freude</v>
      </c>
      <c r="K167">
        <f t="shared" si="21"/>
        <v>1</v>
      </c>
      <c r="L167">
        <f t="shared" si="22"/>
        <v>0</v>
      </c>
      <c r="M167">
        <f t="shared" si="23"/>
        <v>0</v>
      </c>
      <c r="N167">
        <f t="shared" si="24"/>
        <v>0</v>
      </c>
      <c r="O167">
        <f t="shared" si="25"/>
        <v>0</v>
      </c>
    </row>
    <row r="168" spans="1:15" x14ac:dyDescent="0.25">
      <c r="A168" t="s">
        <v>344</v>
      </c>
      <c r="B168" s="1">
        <v>0.79165683833018397</v>
      </c>
      <c r="C168" s="1">
        <v>1.54473093437719E-3</v>
      </c>
      <c r="D168" s="1">
        <v>1.1558178339549201E-3</v>
      </c>
      <c r="E168" s="1">
        <v>0.19937244078597799</v>
      </c>
      <c r="F168" s="1">
        <v>6.2701721155048696E-3</v>
      </c>
      <c r="G168" t="str">
        <f t="shared" si="18"/>
        <v>13</v>
      </c>
      <c r="H168" t="str">
        <f t="shared" si="19"/>
        <v>b10</v>
      </c>
      <c r="I168" t="str">
        <f t="shared" si="20"/>
        <v>W</v>
      </c>
      <c r="J168" t="str">
        <f t="shared" si="26"/>
        <v>Wut</v>
      </c>
      <c r="K168">
        <f t="shared" si="21"/>
        <v>1</v>
      </c>
      <c r="L168">
        <f t="shared" si="22"/>
        <v>0</v>
      </c>
      <c r="M168">
        <f t="shared" si="23"/>
        <v>0</v>
      </c>
      <c r="N168">
        <f t="shared" si="24"/>
        <v>0</v>
      </c>
      <c r="O168">
        <f t="shared" si="25"/>
        <v>0</v>
      </c>
    </row>
    <row r="169" spans="1:15" x14ac:dyDescent="0.25">
      <c r="A169" t="s">
        <v>352</v>
      </c>
      <c r="B169" s="1">
        <v>0.585927148051268</v>
      </c>
      <c r="C169" s="1">
        <v>1.1730632405082301E-2</v>
      </c>
      <c r="D169" s="1">
        <v>7.8369040189289196E-2</v>
      </c>
      <c r="E169" s="1">
        <v>0.29719492977524797</v>
      </c>
      <c r="F169" s="1">
        <v>2.6778249579111599E-2</v>
      </c>
      <c r="G169" t="str">
        <f t="shared" si="18"/>
        <v>14</v>
      </c>
      <c r="H169" t="str">
        <f t="shared" si="19"/>
        <v>a02</v>
      </c>
      <c r="I169" t="str">
        <f t="shared" si="20"/>
        <v>E</v>
      </c>
      <c r="J169" t="str">
        <f t="shared" si="26"/>
        <v>Ekel</v>
      </c>
      <c r="K169">
        <f t="shared" si="21"/>
        <v>1</v>
      </c>
      <c r="L169">
        <f t="shared" si="22"/>
        <v>0</v>
      </c>
      <c r="M169">
        <f t="shared" si="23"/>
        <v>0</v>
      </c>
      <c r="N169">
        <f t="shared" si="24"/>
        <v>0</v>
      </c>
      <c r="O169">
        <f t="shared" si="25"/>
        <v>0</v>
      </c>
    </row>
    <row r="170" spans="1:15" x14ac:dyDescent="0.25">
      <c r="A170" t="s">
        <v>353</v>
      </c>
      <c r="B170" s="1">
        <v>0.81379350822154295</v>
      </c>
      <c r="C170" s="1">
        <v>1.9074149993368501E-3</v>
      </c>
      <c r="D170" s="1">
        <v>3.29206274529716E-3</v>
      </c>
      <c r="E170" s="1">
        <v>0.15409372701497001</v>
      </c>
      <c r="F170" s="1">
        <v>2.6913287018851501E-2</v>
      </c>
      <c r="G170" t="str">
        <f t="shared" si="18"/>
        <v>14</v>
      </c>
      <c r="H170" t="str">
        <f t="shared" si="19"/>
        <v>a02</v>
      </c>
      <c r="I170" t="str">
        <f t="shared" si="20"/>
        <v>F</v>
      </c>
      <c r="J170" t="str">
        <f t="shared" si="26"/>
        <v>Freude</v>
      </c>
      <c r="K170">
        <f t="shared" si="21"/>
        <v>1</v>
      </c>
      <c r="L170">
        <f t="shared" si="22"/>
        <v>0</v>
      </c>
      <c r="M170">
        <f t="shared" si="23"/>
        <v>0</v>
      </c>
      <c r="N170">
        <f t="shared" si="24"/>
        <v>0</v>
      </c>
      <c r="O170">
        <f t="shared" si="25"/>
        <v>0</v>
      </c>
    </row>
    <row r="171" spans="1:15" x14ac:dyDescent="0.25">
      <c r="A171" t="s">
        <v>357</v>
      </c>
      <c r="B171" s="1">
        <v>0.56593285927197701</v>
      </c>
      <c r="C171" s="1">
        <v>4.9594743701140704E-4</v>
      </c>
      <c r="D171" s="1">
        <v>5.9634722694329997E-5</v>
      </c>
      <c r="E171" s="1">
        <v>0.433454499588872</v>
      </c>
      <c r="F171" s="1">
        <v>5.7058979444228299E-5</v>
      </c>
      <c r="G171" t="str">
        <f t="shared" si="18"/>
        <v>14</v>
      </c>
      <c r="H171" t="str">
        <f t="shared" si="19"/>
        <v>a02</v>
      </c>
      <c r="I171" t="str">
        <f t="shared" si="20"/>
        <v>W</v>
      </c>
      <c r="J171" t="str">
        <f t="shared" si="26"/>
        <v>Wut</v>
      </c>
      <c r="K171">
        <f t="shared" si="21"/>
        <v>1</v>
      </c>
      <c r="L171">
        <f t="shared" si="22"/>
        <v>0</v>
      </c>
      <c r="M171">
        <f t="shared" si="23"/>
        <v>0</v>
      </c>
      <c r="N171">
        <f t="shared" si="24"/>
        <v>0</v>
      </c>
      <c r="O171">
        <f t="shared" si="25"/>
        <v>0</v>
      </c>
    </row>
    <row r="172" spans="1:15" x14ac:dyDescent="0.25">
      <c r="A172" t="s">
        <v>365</v>
      </c>
      <c r="B172" s="1">
        <v>0.69199380892441198</v>
      </c>
      <c r="C172" s="1">
        <v>3.0483314979043598E-4</v>
      </c>
      <c r="D172" s="1">
        <v>1.38278895833163E-4</v>
      </c>
      <c r="E172" s="1">
        <v>0.30749129953097698</v>
      </c>
      <c r="F172" s="1">
        <v>7.1779498986626803E-5</v>
      </c>
      <c r="G172" t="str">
        <f t="shared" si="18"/>
        <v>14</v>
      </c>
      <c r="H172" t="str">
        <f t="shared" si="19"/>
        <v>a04</v>
      </c>
      <c r="I172" t="str">
        <f t="shared" si="20"/>
        <v>W</v>
      </c>
      <c r="J172" t="str">
        <f t="shared" si="26"/>
        <v>Wut</v>
      </c>
      <c r="K172">
        <f t="shared" si="21"/>
        <v>1</v>
      </c>
      <c r="L172">
        <f t="shared" si="22"/>
        <v>0</v>
      </c>
      <c r="M172">
        <f t="shared" si="23"/>
        <v>0</v>
      </c>
      <c r="N172">
        <f t="shared" si="24"/>
        <v>0</v>
      </c>
      <c r="O172">
        <f t="shared" si="25"/>
        <v>0</v>
      </c>
    </row>
    <row r="173" spans="1:15" x14ac:dyDescent="0.25">
      <c r="A173" t="s">
        <v>369</v>
      </c>
      <c r="B173" s="1">
        <v>0.585103672738856</v>
      </c>
      <c r="C173" s="1">
        <v>1.3090830584577601E-4</v>
      </c>
      <c r="D173" s="1">
        <v>4.5105453110199903E-5</v>
      </c>
      <c r="E173" s="1">
        <v>0.41471090787529302</v>
      </c>
      <c r="F173" s="1">
        <v>9.4056268941971593E-6</v>
      </c>
      <c r="G173" t="str">
        <f t="shared" si="18"/>
        <v>14</v>
      </c>
      <c r="H173" t="str">
        <f t="shared" si="19"/>
        <v>a05</v>
      </c>
      <c r="I173" t="str">
        <f t="shared" si="20"/>
        <v>F</v>
      </c>
      <c r="J173" t="str">
        <f t="shared" si="26"/>
        <v>Freude</v>
      </c>
      <c r="K173">
        <f t="shared" si="21"/>
        <v>1</v>
      </c>
      <c r="L173">
        <f t="shared" si="22"/>
        <v>0</v>
      </c>
      <c r="M173">
        <f t="shared" si="23"/>
        <v>0</v>
      </c>
      <c r="N173">
        <f t="shared" si="24"/>
        <v>0</v>
      </c>
      <c r="O173">
        <f t="shared" si="25"/>
        <v>0</v>
      </c>
    </row>
    <row r="174" spans="1:15" x14ac:dyDescent="0.25">
      <c r="A174" t="s">
        <v>377</v>
      </c>
      <c r="B174" s="1">
        <v>0.47981847160127999</v>
      </c>
      <c r="C174" s="1">
        <v>8.6212206854632805E-3</v>
      </c>
      <c r="D174" s="1">
        <v>6.9128061234085103E-2</v>
      </c>
      <c r="E174" s="1">
        <v>1.12976832223635E-2</v>
      </c>
      <c r="F174" s="1">
        <v>0.43113456325680599</v>
      </c>
      <c r="G174" t="str">
        <f t="shared" si="18"/>
        <v>14</v>
      </c>
      <c r="H174" t="str">
        <f t="shared" si="19"/>
        <v>a07</v>
      </c>
      <c r="I174" t="str">
        <f t="shared" si="20"/>
        <v>E</v>
      </c>
      <c r="J174" t="str">
        <f t="shared" si="26"/>
        <v>Ekel</v>
      </c>
      <c r="K174">
        <f t="shared" si="21"/>
        <v>1</v>
      </c>
      <c r="L174">
        <f t="shared" si="22"/>
        <v>0</v>
      </c>
      <c r="M174">
        <f t="shared" si="23"/>
        <v>0</v>
      </c>
      <c r="N174">
        <f t="shared" si="24"/>
        <v>0</v>
      </c>
      <c r="O174">
        <f t="shared" si="25"/>
        <v>0</v>
      </c>
    </row>
    <row r="175" spans="1:15" x14ac:dyDescent="0.25">
      <c r="A175" t="s">
        <v>378</v>
      </c>
      <c r="B175" s="1">
        <v>0.81381730759779802</v>
      </c>
      <c r="C175" s="1">
        <v>1.7629000357104001E-3</v>
      </c>
      <c r="D175" s="1">
        <v>5.3803384914333201E-5</v>
      </c>
      <c r="E175" s="1">
        <v>0.183240440606845</v>
      </c>
      <c r="F175" s="1">
        <v>1.1255483747310299E-3</v>
      </c>
      <c r="G175" t="str">
        <f t="shared" si="18"/>
        <v>14</v>
      </c>
      <c r="H175" t="str">
        <f t="shared" si="19"/>
        <v>a07</v>
      </c>
      <c r="I175" t="str">
        <f t="shared" si="20"/>
        <v>F</v>
      </c>
      <c r="J175" t="str">
        <f t="shared" si="26"/>
        <v>Freude</v>
      </c>
      <c r="K175">
        <f t="shared" si="21"/>
        <v>1</v>
      </c>
      <c r="L175">
        <f t="shared" si="22"/>
        <v>0</v>
      </c>
      <c r="M175">
        <f t="shared" si="23"/>
        <v>0</v>
      </c>
      <c r="N175">
        <f t="shared" si="24"/>
        <v>0</v>
      </c>
      <c r="O175">
        <f t="shared" si="25"/>
        <v>0</v>
      </c>
    </row>
    <row r="176" spans="1:15" x14ac:dyDescent="0.25">
      <c r="A176" t="s">
        <v>379</v>
      </c>
      <c r="B176" s="1">
        <v>0.85811823163230005</v>
      </c>
      <c r="C176" s="1">
        <v>1.2331007143779601E-2</v>
      </c>
      <c r="D176" s="1">
        <v>2.0374004834389201E-2</v>
      </c>
      <c r="E176" s="1">
        <v>4.7034898461633598E-2</v>
      </c>
      <c r="F176" s="1">
        <v>6.2141857927896699E-2</v>
      </c>
      <c r="G176" t="str">
        <f t="shared" si="18"/>
        <v>14</v>
      </c>
      <c r="H176" t="str">
        <f t="shared" si="19"/>
        <v>a07</v>
      </c>
      <c r="I176" t="str">
        <f t="shared" si="20"/>
        <v>L</v>
      </c>
      <c r="J176" t="str">
        <f t="shared" si="26"/>
        <v>Langeweile</v>
      </c>
      <c r="K176">
        <f t="shared" si="21"/>
        <v>1</v>
      </c>
      <c r="L176">
        <f t="shared" si="22"/>
        <v>0</v>
      </c>
      <c r="M176">
        <f t="shared" si="23"/>
        <v>0</v>
      </c>
      <c r="N176">
        <f t="shared" si="24"/>
        <v>0</v>
      </c>
      <c r="O176">
        <f t="shared" si="25"/>
        <v>0</v>
      </c>
    </row>
    <row r="177" spans="1:15" x14ac:dyDescent="0.25">
      <c r="A177" t="s">
        <v>380</v>
      </c>
      <c r="B177" s="1">
        <v>0.79145155868342298</v>
      </c>
      <c r="C177" s="1">
        <v>0.12879645772814199</v>
      </c>
      <c r="D177" s="1">
        <v>8.7837123494149093E-3</v>
      </c>
      <c r="E177" s="1">
        <v>6.9291214083955804E-2</v>
      </c>
      <c r="F177" s="1">
        <v>1.6770571550628001E-3</v>
      </c>
      <c r="G177" t="str">
        <f t="shared" si="18"/>
        <v>14</v>
      </c>
      <c r="H177" t="str">
        <f t="shared" si="19"/>
        <v>a07</v>
      </c>
      <c r="I177" t="str">
        <f t="shared" si="20"/>
        <v>L</v>
      </c>
      <c r="J177" t="str">
        <f t="shared" si="26"/>
        <v>Langeweile</v>
      </c>
      <c r="K177">
        <f t="shared" si="21"/>
        <v>1</v>
      </c>
      <c r="L177">
        <f t="shared" si="22"/>
        <v>0</v>
      </c>
      <c r="M177">
        <f t="shared" si="23"/>
        <v>0</v>
      </c>
      <c r="N177">
        <f t="shared" si="24"/>
        <v>0</v>
      </c>
      <c r="O177">
        <f t="shared" si="25"/>
        <v>0</v>
      </c>
    </row>
    <row r="178" spans="1:15" x14ac:dyDescent="0.25">
      <c r="A178" t="s">
        <v>383</v>
      </c>
      <c r="B178" s="1">
        <v>0.80567819367881999</v>
      </c>
      <c r="C178" s="1">
        <v>1.3787353753893E-3</v>
      </c>
      <c r="D178" s="1">
        <v>1.9503626946359E-4</v>
      </c>
      <c r="E178" s="1">
        <v>0.19028792098642699</v>
      </c>
      <c r="F178" s="1">
        <v>2.4601136898985201E-3</v>
      </c>
      <c r="G178" t="str">
        <f t="shared" si="18"/>
        <v>14</v>
      </c>
      <c r="H178" t="str">
        <f t="shared" si="19"/>
        <v>a07</v>
      </c>
      <c r="I178" t="str">
        <f t="shared" si="20"/>
        <v>W</v>
      </c>
      <c r="J178" t="str">
        <f t="shared" si="26"/>
        <v>Wut</v>
      </c>
      <c r="K178">
        <f t="shared" si="21"/>
        <v>1</v>
      </c>
      <c r="L178">
        <f t="shared" si="22"/>
        <v>0</v>
      </c>
      <c r="M178">
        <f t="shared" si="23"/>
        <v>0</v>
      </c>
      <c r="N178">
        <f t="shared" si="24"/>
        <v>0</v>
      </c>
      <c r="O178">
        <f t="shared" si="25"/>
        <v>0</v>
      </c>
    </row>
    <row r="179" spans="1:15" x14ac:dyDescent="0.25">
      <c r="A179" t="s">
        <v>386</v>
      </c>
      <c r="B179" s="1">
        <v>0.91594315485879696</v>
      </c>
      <c r="C179" s="1">
        <v>2.7000154871402401E-3</v>
      </c>
      <c r="D179" s="1">
        <v>3.86885449211976E-4</v>
      </c>
      <c r="E179" s="1">
        <v>7.3050682703820299E-2</v>
      </c>
      <c r="F179" s="1">
        <v>7.9192615010303495E-3</v>
      </c>
      <c r="G179" t="str">
        <f t="shared" si="18"/>
        <v>14</v>
      </c>
      <c r="H179" t="str">
        <f t="shared" si="19"/>
        <v>b01</v>
      </c>
      <c r="I179" t="str">
        <f t="shared" si="20"/>
        <v>F</v>
      </c>
      <c r="J179" t="str">
        <f t="shared" si="26"/>
        <v>Freude</v>
      </c>
      <c r="K179">
        <f t="shared" si="21"/>
        <v>1</v>
      </c>
      <c r="L179">
        <f t="shared" si="22"/>
        <v>0</v>
      </c>
      <c r="M179">
        <f t="shared" si="23"/>
        <v>0</v>
      </c>
      <c r="N179">
        <f t="shared" si="24"/>
        <v>0</v>
      </c>
      <c r="O179">
        <f t="shared" si="25"/>
        <v>0</v>
      </c>
    </row>
    <row r="180" spans="1:15" x14ac:dyDescent="0.25">
      <c r="A180" t="s">
        <v>387</v>
      </c>
      <c r="B180" s="1">
        <v>0.86246542772819001</v>
      </c>
      <c r="C180" s="1">
        <v>3.25097424191997E-3</v>
      </c>
      <c r="D180" s="1">
        <v>1.21997113909703E-4</v>
      </c>
      <c r="E180" s="1">
        <v>0.12841165800621701</v>
      </c>
      <c r="F180" s="1">
        <v>5.7499429097624503E-3</v>
      </c>
      <c r="G180" t="str">
        <f t="shared" si="18"/>
        <v>14</v>
      </c>
      <c r="H180" t="str">
        <f t="shared" si="19"/>
        <v>b01</v>
      </c>
      <c r="I180" t="str">
        <f t="shared" si="20"/>
        <v>F</v>
      </c>
      <c r="J180" t="str">
        <f t="shared" si="26"/>
        <v>Freude</v>
      </c>
      <c r="K180">
        <f t="shared" si="21"/>
        <v>1</v>
      </c>
      <c r="L180">
        <f t="shared" si="22"/>
        <v>0</v>
      </c>
      <c r="M180">
        <f t="shared" si="23"/>
        <v>0</v>
      </c>
      <c r="N180">
        <f t="shared" si="24"/>
        <v>0</v>
      </c>
      <c r="O180">
        <f t="shared" si="25"/>
        <v>0</v>
      </c>
    </row>
    <row r="181" spans="1:15" x14ac:dyDescent="0.25">
      <c r="A181" t="s">
        <v>389</v>
      </c>
      <c r="B181" s="1">
        <v>0.47066501039803599</v>
      </c>
      <c r="C181" s="1">
        <v>4.5249410013010801E-3</v>
      </c>
      <c r="D181" s="1">
        <v>4.0219836920843801E-3</v>
      </c>
      <c r="E181" s="1">
        <v>0.43117010498189701</v>
      </c>
      <c r="F181" s="1">
        <v>8.9617959926680493E-2</v>
      </c>
      <c r="G181" t="str">
        <f t="shared" si="18"/>
        <v>14</v>
      </c>
      <c r="H181" t="str">
        <f t="shared" si="19"/>
        <v>b01</v>
      </c>
      <c r="I181" t="str">
        <f t="shared" si="20"/>
        <v>W</v>
      </c>
      <c r="J181" t="str">
        <f t="shared" si="26"/>
        <v>Wut</v>
      </c>
      <c r="K181">
        <f t="shared" si="21"/>
        <v>1</v>
      </c>
      <c r="L181">
        <f t="shared" si="22"/>
        <v>0</v>
      </c>
      <c r="M181">
        <f t="shared" si="23"/>
        <v>0</v>
      </c>
      <c r="N181">
        <f t="shared" si="24"/>
        <v>0</v>
      </c>
      <c r="O181">
        <f t="shared" si="25"/>
        <v>0</v>
      </c>
    </row>
    <row r="182" spans="1:15" x14ac:dyDescent="0.25">
      <c r="A182" t="s">
        <v>391</v>
      </c>
      <c r="B182" s="1">
        <v>0.82993759235610898</v>
      </c>
      <c r="C182" s="1">
        <v>2.18079750788778E-3</v>
      </c>
      <c r="D182" s="1">
        <v>7.0045063003734101E-4</v>
      </c>
      <c r="E182" s="1">
        <v>0.151495022705359</v>
      </c>
      <c r="F182" s="1">
        <v>1.5686136800605901E-2</v>
      </c>
      <c r="G182" t="str">
        <f t="shared" si="18"/>
        <v>14</v>
      </c>
      <c r="H182" t="str">
        <f t="shared" si="19"/>
        <v>b02</v>
      </c>
      <c r="I182" t="str">
        <f t="shared" si="20"/>
        <v>F</v>
      </c>
      <c r="J182" t="str">
        <f t="shared" si="26"/>
        <v>Freude</v>
      </c>
      <c r="K182">
        <f t="shared" si="21"/>
        <v>1</v>
      </c>
      <c r="L182">
        <f t="shared" si="22"/>
        <v>0</v>
      </c>
      <c r="M182">
        <f t="shared" si="23"/>
        <v>0</v>
      </c>
      <c r="N182">
        <f t="shared" si="24"/>
        <v>0</v>
      </c>
      <c r="O182">
        <f t="shared" si="25"/>
        <v>0</v>
      </c>
    </row>
    <row r="183" spans="1:15" x14ac:dyDescent="0.25">
      <c r="A183" t="s">
        <v>394</v>
      </c>
      <c r="B183" s="1">
        <v>0.72035932775698697</v>
      </c>
      <c r="C183" s="1">
        <v>9.8737207054988801E-4</v>
      </c>
      <c r="D183" s="1">
        <v>6.4624891630669901E-4</v>
      </c>
      <c r="E183" s="1">
        <v>0.275499454812758</v>
      </c>
      <c r="F183" s="1">
        <v>2.50759644339789E-3</v>
      </c>
      <c r="G183" t="str">
        <f t="shared" si="18"/>
        <v>14</v>
      </c>
      <c r="H183" t="str">
        <f t="shared" si="19"/>
        <v>b02</v>
      </c>
      <c r="I183" t="str">
        <f t="shared" si="20"/>
        <v>W</v>
      </c>
      <c r="J183" t="str">
        <f t="shared" si="26"/>
        <v>Wut</v>
      </c>
      <c r="K183">
        <f t="shared" si="21"/>
        <v>1</v>
      </c>
      <c r="L183">
        <f t="shared" si="22"/>
        <v>0</v>
      </c>
      <c r="M183">
        <f t="shared" si="23"/>
        <v>0</v>
      </c>
      <c r="N183">
        <f t="shared" si="24"/>
        <v>0</v>
      </c>
      <c r="O183">
        <f t="shared" si="25"/>
        <v>0</v>
      </c>
    </row>
    <row r="184" spans="1:15" x14ac:dyDescent="0.25">
      <c r="A184" t="s">
        <v>403</v>
      </c>
      <c r="B184" s="1">
        <v>0.66981530843765702</v>
      </c>
      <c r="C184" s="1">
        <v>1.3635607063825899E-4</v>
      </c>
      <c r="D184" s="1">
        <v>3.0812313471113303E-4</v>
      </c>
      <c r="E184" s="1">
        <v>0.329703721451784</v>
      </c>
      <c r="F184" s="1">
        <v>3.6490905208415798E-5</v>
      </c>
      <c r="G184" t="str">
        <f t="shared" si="18"/>
        <v>14</v>
      </c>
      <c r="H184" t="str">
        <f t="shared" si="19"/>
        <v>b09</v>
      </c>
      <c r="I184" t="str">
        <f t="shared" si="20"/>
        <v>F</v>
      </c>
      <c r="J184" t="str">
        <f t="shared" si="26"/>
        <v>Freude</v>
      </c>
      <c r="K184">
        <f t="shared" si="21"/>
        <v>1</v>
      </c>
      <c r="L184">
        <f t="shared" si="22"/>
        <v>0</v>
      </c>
      <c r="M184">
        <f t="shared" si="23"/>
        <v>0</v>
      </c>
      <c r="N184">
        <f t="shared" si="24"/>
        <v>0</v>
      </c>
      <c r="O184">
        <f t="shared" si="25"/>
        <v>0</v>
      </c>
    </row>
    <row r="185" spans="1:15" x14ac:dyDescent="0.25">
      <c r="A185" t="s">
        <v>407</v>
      </c>
      <c r="B185" s="1">
        <v>0.88226495363507096</v>
      </c>
      <c r="C185" s="1">
        <v>1.42787415772609E-3</v>
      </c>
      <c r="D185" s="1">
        <v>8.1667031063224001E-4</v>
      </c>
      <c r="E185" s="1">
        <v>0.113001729999666</v>
      </c>
      <c r="F185" s="1">
        <v>2.48877189690456E-3</v>
      </c>
      <c r="G185" t="str">
        <f t="shared" si="18"/>
        <v>14</v>
      </c>
      <c r="H185" t="str">
        <f t="shared" si="19"/>
        <v>b09</v>
      </c>
      <c r="I185" t="str">
        <f t="shared" si="20"/>
        <v>W</v>
      </c>
      <c r="J185" t="str">
        <f t="shared" si="26"/>
        <v>Wut</v>
      </c>
      <c r="K185">
        <f t="shared" si="21"/>
        <v>1</v>
      </c>
      <c r="L185">
        <f t="shared" si="22"/>
        <v>0</v>
      </c>
      <c r="M185">
        <f t="shared" si="23"/>
        <v>0</v>
      </c>
      <c r="N185">
        <f t="shared" si="24"/>
        <v>0</v>
      </c>
      <c r="O185">
        <f t="shared" si="25"/>
        <v>0</v>
      </c>
    </row>
    <row r="186" spans="1:15" x14ac:dyDescent="0.25">
      <c r="A186" t="s">
        <v>409</v>
      </c>
      <c r="B186" s="1">
        <v>0.69466581167297103</v>
      </c>
      <c r="C186" s="1">
        <v>5.1279586170789697E-3</v>
      </c>
      <c r="D186" s="1">
        <v>0.10586880660992699</v>
      </c>
      <c r="E186" s="1">
        <v>6.2898849957768899E-2</v>
      </c>
      <c r="F186" s="1">
        <v>0.13143857314225199</v>
      </c>
      <c r="G186" t="str">
        <f t="shared" si="18"/>
        <v>14</v>
      </c>
      <c r="H186" t="str">
        <f t="shared" si="19"/>
        <v>b10</v>
      </c>
      <c r="I186" t="str">
        <f t="shared" si="20"/>
        <v>E</v>
      </c>
      <c r="J186" t="str">
        <f t="shared" si="26"/>
        <v>Ekel</v>
      </c>
      <c r="K186">
        <f t="shared" si="21"/>
        <v>1</v>
      </c>
      <c r="L186">
        <f t="shared" si="22"/>
        <v>0</v>
      </c>
      <c r="M186">
        <f t="shared" si="23"/>
        <v>0</v>
      </c>
      <c r="N186">
        <f t="shared" si="24"/>
        <v>0</v>
      </c>
      <c r="O186">
        <f t="shared" si="25"/>
        <v>0</v>
      </c>
    </row>
    <row r="187" spans="1:15" x14ac:dyDescent="0.25">
      <c r="A187" t="s">
        <v>413</v>
      </c>
      <c r="B187" s="1">
        <v>0.77353738240858805</v>
      </c>
      <c r="C187" s="1">
        <v>4.3383381833950402E-4</v>
      </c>
      <c r="D187" s="1">
        <v>4.7559685594197399E-4</v>
      </c>
      <c r="E187" s="1">
        <v>0.22514169405673601</v>
      </c>
      <c r="F187" s="1">
        <v>4.1149286039312199E-4</v>
      </c>
      <c r="G187" t="str">
        <f t="shared" si="18"/>
        <v>14</v>
      </c>
      <c r="H187" t="str">
        <f t="shared" si="19"/>
        <v>b10</v>
      </c>
      <c r="I187" t="str">
        <f t="shared" si="20"/>
        <v>W</v>
      </c>
      <c r="J187" t="str">
        <f t="shared" si="26"/>
        <v>Wut</v>
      </c>
      <c r="K187">
        <f t="shared" si="21"/>
        <v>1</v>
      </c>
      <c r="L187">
        <f t="shared" si="22"/>
        <v>0</v>
      </c>
      <c r="M187">
        <f t="shared" si="23"/>
        <v>0</v>
      </c>
      <c r="N187">
        <f t="shared" si="24"/>
        <v>0</v>
      </c>
      <c r="O187">
        <f t="shared" si="25"/>
        <v>0</v>
      </c>
    </row>
    <row r="188" spans="1:15" x14ac:dyDescent="0.25">
      <c r="A188" t="s">
        <v>415</v>
      </c>
      <c r="B188" s="1">
        <v>0.88354278010330201</v>
      </c>
      <c r="C188" s="1">
        <v>6.31960574122998E-3</v>
      </c>
      <c r="D188" s="1">
        <v>6.0764994134132502E-4</v>
      </c>
      <c r="E188" s="1">
        <v>5.3714737661333903E-2</v>
      </c>
      <c r="F188" s="1">
        <v>5.5815226552792099E-2</v>
      </c>
      <c r="G188" t="str">
        <f t="shared" si="18"/>
        <v>15</v>
      </c>
      <c r="H188" t="str">
        <f t="shared" si="19"/>
        <v>a01</v>
      </c>
      <c r="I188" t="str">
        <f t="shared" si="20"/>
        <v>F</v>
      </c>
      <c r="J188" t="str">
        <f t="shared" si="26"/>
        <v>Freude</v>
      </c>
      <c r="K188">
        <f t="shared" si="21"/>
        <v>1</v>
      </c>
      <c r="L188">
        <f t="shared" si="22"/>
        <v>0</v>
      </c>
      <c r="M188">
        <f t="shared" si="23"/>
        <v>0</v>
      </c>
      <c r="N188">
        <f t="shared" si="24"/>
        <v>0</v>
      </c>
      <c r="O188">
        <f t="shared" si="25"/>
        <v>0</v>
      </c>
    </row>
    <row r="189" spans="1:15" x14ac:dyDescent="0.25">
      <c r="A189" t="s">
        <v>433</v>
      </c>
      <c r="B189" s="1">
        <v>0.89415745851250605</v>
      </c>
      <c r="C189" s="1">
        <v>1.93916033428174E-3</v>
      </c>
      <c r="D189" s="1">
        <v>1.1598916548880699E-3</v>
      </c>
      <c r="E189" s="1">
        <v>9.0909458625983805E-2</v>
      </c>
      <c r="F189" s="1">
        <v>1.18340308723396E-2</v>
      </c>
      <c r="G189" t="str">
        <f t="shared" si="18"/>
        <v>15</v>
      </c>
      <c r="H189" t="str">
        <f t="shared" si="19"/>
        <v>a05</v>
      </c>
      <c r="I189" t="str">
        <f t="shared" si="20"/>
        <v>F</v>
      </c>
      <c r="J189" t="str">
        <f t="shared" si="26"/>
        <v>Freude</v>
      </c>
      <c r="K189">
        <f t="shared" si="21"/>
        <v>1</v>
      </c>
      <c r="L189">
        <f t="shared" si="22"/>
        <v>0</v>
      </c>
      <c r="M189">
        <f t="shared" si="23"/>
        <v>0</v>
      </c>
      <c r="N189">
        <f t="shared" si="24"/>
        <v>0</v>
      </c>
      <c r="O189">
        <f t="shared" si="25"/>
        <v>0</v>
      </c>
    </row>
    <row r="190" spans="1:15" x14ac:dyDescent="0.25">
      <c r="A190" t="s">
        <v>440</v>
      </c>
      <c r="B190" s="1">
        <v>0.764242392159586</v>
      </c>
      <c r="C190" s="1">
        <v>6.1244310359238397E-4</v>
      </c>
      <c r="D190" s="1">
        <v>2.52507736944037E-5</v>
      </c>
      <c r="E190" s="1">
        <v>0.23507670104612699</v>
      </c>
      <c r="F190" s="1">
        <v>4.3212916999969399E-5</v>
      </c>
      <c r="G190" t="str">
        <f t="shared" si="18"/>
        <v>15</v>
      </c>
      <c r="H190" t="str">
        <f t="shared" si="19"/>
        <v>a07</v>
      </c>
      <c r="I190" t="str">
        <f t="shared" si="20"/>
        <v>F</v>
      </c>
      <c r="J190" t="str">
        <f t="shared" si="26"/>
        <v>Freude</v>
      </c>
      <c r="K190">
        <f t="shared" si="21"/>
        <v>1</v>
      </c>
      <c r="L190">
        <f t="shared" si="22"/>
        <v>0</v>
      </c>
      <c r="M190">
        <f t="shared" si="23"/>
        <v>0</v>
      </c>
      <c r="N190">
        <f t="shared" si="24"/>
        <v>0</v>
      </c>
      <c r="O190">
        <f t="shared" si="25"/>
        <v>0</v>
      </c>
    </row>
    <row r="191" spans="1:15" x14ac:dyDescent="0.25">
      <c r="A191" t="s">
        <v>447</v>
      </c>
      <c r="B191" s="1">
        <v>0.50187892009889701</v>
      </c>
      <c r="C191" s="1">
        <v>5.2603198436318799E-3</v>
      </c>
      <c r="D191" s="1">
        <v>1.1421230267635999E-2</v>
      </c>
      <c r="E191" s="1">
        <v>0.14267225463404201</v>
      </c>
      <c r="F191" s="1">
        <v>0.33876727515579202</v>
      </c>
      <c r="G191" t="str">
        <f t="shared" si="18"/>
        <v>15</v>
      </c>
      <c r="H191" t="str">
        <f t="shared" si="19"/>
        <v>b02</v>
      </c>
      <c r="I191" t="str">
        <f t="shared" si="20"/>
        <v>A</v>
      </c>
      <c r="J191" t="str">
        <f t="shared" si="26"/>
        <v>Aufregung</v>
      </c>
      <c r="K191">
        <f t="shared" si="21"/>
        <v>1</v>
      </c>
      <c r="L191">
        <f t="shared" si="22"/>
        <v>0</v>
      </c>
      <c r="M191">
        <f t="shared" si="23"/>
        <v>0</v>
      </c>
      <c r="N191">
        <f t="shared" si="24"/>
        <v>0</v>
      </c>
      <c r="O191">
        <f t="shared" si="25"/>
        <v>0</v>
      </c>
    </row>
    <row r="192" spans="1:15" x14ac:dyDescent="0.25">
      <c r="A192" t="s">
        <v>460</v>
      </c>
      <c r="B192" s="1">
        <v>0.73544669063815205</v>
      </c>
      <c r="C192" s="1">
        <v>1.3750239438377601E-3</v>
      </c>
      <c r="D192" s="1">
        <v>2.3224316190702899E-4</v>
      </c>
      <c r="E192" s="1">
        <v>0.26254116552402301</v>
      </c>
      <c r="F192" s="1">
        <v>4.04876732079743E-4</v>
      </c>
      <c r="G192" t="str">
        <f t="shared" si="18"/>
        <v>15</v>
      </c>
      <c r="H192" t="str">
        <f t="shared" si="19"/>
        <v>b09</v>
      </c>
      <c r="I192" t="str">
        <f t="shared" si="20"/>
        <v>F</v>
      </c>
      <c r="J192" t="str">
        <f t="shared" si="26"/>
        <v>Freude</v>
      </c>
      <c r="K192">
        <f t="shared" si="21"/>
        <v>1</v>
      </c>
      <c r="L192">
        <f t="shared" si="22"/>
        <v>0</v>
      </c>
      <c r="M192">
        <f t="shared" si="23"/>
        <v>0</v>
      </c>
      <c r="N192">
        <f t="shared" si="24"/>
        <v>0</v>
      </c>
      <c r="O192">
        <f t="shared" si="25"/>
        <v>0</v>
      </c>
    </row>
    <row r="193" spans="1:15" x14ac:dyDescent="0.25">
      <c r="A193" t="s">
        <v>471</v>
      </c>
      <c r="B193" s="1">
        <v>0.90593039703924205</v>
      </c>
      <c r="C193" s="1">
        <v>1.4327304371996199E-3</v>
      </c>
      <c r="D193" s="1">
        <v>9.6036016640540806E-5</v>
      </c>
      <c r="E193" s="1">
        <v>9.2256648260856805E-2</v>
      </c>
      <c r="F193" s="1">
        <v>2.8418824606038197E-4</v>
      </c>
      <c r="G193" t="str">
        <f t="shared" si="18"/>
        <v>16</v>
      </c>
      <c r="H193" t="str">
        <f t="shared" si="19"/>
        <v>a01</v>
      </c>
      <c r="I193" t="str">
        <f t="shared" si="20"/>
        <v>F</v>
      </c>
      <c r="J193" t="str">
        <f t="shared" si="26"/>
        <v>Freude</v>
      </c>
      <c r="K193">
        <f t="shared" si="21"/>
        <v>1</v>
      </c>
      <c r="L193">
        <f t="shared" si="22"/>
        <v>0</v>
      </c>
      <c r="M193">
        <f t="shared" si="23"/>
        <v>0</v>
      </c>
      <c r="N193">
        <f t="shared" si="24"/>
        <v>0</v>
      </c>
      <c r="O193">
        <f t="shared" si="25"/>
        <v>0</v>
      </c>
    </row>
    <row r="194" spans="1:15" x14ac:dyDescent="0.25">
      <c r="A194" t="s">
        <v>476</v>
      </c>
      <c r="B194" s="1">
        <v>0.80617138422172396</v>
      </c>
      <c r="C194" s="1">
        <v>9.3841861758723005E-4</v>
      </c>
      <c r="D194" s="1">
        <v>3.3038960467187701E-3</v>
      </c>
      <c r="E194" s="1">
        <v>0.18888953138322701</v>
      </c>
      <c r="F194" s="1">
        <v>6.9676973074265396E-4</v>
      </c>
      <c r="G194" t="str">
        <f t="shared" ref="G194:G257" si="27">RIGHT(LEFT(A194,4),2)</f>
        <v>16</v>
      </c>
      <c r="H194" t="str">
        <f t="shared" ref="H194:H257" si="28">RIGHT(LEFT(A194,7),3)</f>
        <v>a02</v>
      </c>
      <c r="I194" t="str">
        <f t="shared" ref="I194:I257" si="29">RIGHT(LEFT(A194,8),1)</f>
        <v>E</v>
      </c>
      <c r="J194" t="str">
        <f t="shared" si="26"/>
        <v>Ekel</v>
      </c>
      <c r="K194">
        <f t="shared" ref="K194:K257" si="30">IF(MAX(B194:F194)=B194,1,0)</f>
        <v>1</v>
      </c>
      <c r="L194">
        <f t="shared" ref="L194:L257" si="31">IF(MAX(B194:F194)=C194,1,0)</f>
        <v>0</v>
      </c>
      <c r="M194">
        <f t="shared" ref="M194:M257" si="32">IF(MAX(B194:F194)=D194,1,0)</f>
        <v>0</v>
      </c>
      <c r="N194">
        <f t="shared" ref="N194:N257" si="33">IF(MAX(B194:F194)=E194,1,0)</f>
        <v>0</v>
      </c>
      <c r="O194">
        <f t="shared" ref="O194:O257" si="34">IF(MAX(B194:F194)=F194,1,0)</f>
        <v>0</v>
      </c>
    </row>
    <row r="195" spans="1:15" x14ac:dyDescent="0.25">
      <c r="A195" t="s">
        <v>481</v>
      </c>
      <c r="B195" s="1">
        <v>0.54320291943296894</v>
      </c>
      <c r="C195" s="1">
        <v>5.63500642691335E-5</v>
      </c>
      <c r="D195" s="1">
        <v>2.5269923084363099E-5</v>
      </c>
      <c r="E195" s="1">
        <v>0.45671511722676</v>
      </c>
      <c r="F195" s="1">
        <v>3.43352916544782E-7</v>
      </c>
      <c r="G195" t="str">
        <f t="shared" si="27"/>
        <v>16</v>
      </c>
      <c r="H195" t="str">
        <f t="shared" si="28"/>
        <v>a02</v>
      </c>
      <c r="I195" t="str">
        <f t="shared" si="29"/>
        <v>W</v>
      </c>
      <c r="J195" t="str">
        <f t="shared" ref="J195:J258" si="35">IF(I195="F","Freude",IF(I195="L","Langeweile",IF(I195="N","Neutral",IF(I195="W","Wut",IF(I195="T","Trauer",IF(I195="A","Aufregung",IF(I195="E","Ekel","No Speech")))))))</f>
        <v>Wut</v>
      </c>
      <c r="K195">
        <f t="shared" si="30"/>
        <v>1</v>
      </c>
      <c r="L195">
        <f t="shared" si="31"/>
        <v>0</v>
      </c>
      <c r="M195">
        <f t="shared" si="32"/>
        <v>0</v>
      </c>
      <c r="N195">
        <f t="shared" si="33"/>
        <v>0</v>
      </c>
      <c r="O195">
        <f t="shared" si="34"/>
        <v>0</v>
      </c>
    </row>
    <row r="196" spans="1:15" x14ac:dyDescent="0.25">
      <c r="A196" t="s">
        <v>482</v>
      </c>
      <c r="B196" s="1">
        <v>0.57699802447446102</v>
      </c>
      <c r="C196" s="1">
        <v>5.2435154129905999E-3</v>
      </c>
      <c r="D196" s="1">
        <v>4.0103967858965998E-3</v>
      </c>
      <c r="E196" s="1">
        <v>2.73602829019188E-2</v>
      </c>
      <c r="F196" s="1">
        <v>0.38638778042473199</v>
      </c>
      <c r="G196" t="str">
        <f t="shared" si="27"/>
        <v>16</v>
      </c>
      <c r="H196" t="str">
        <f t="shared" si="28"/>
        <v>a04</v>
      </c>
      <c r="I196" t="str">
        <f t="shared" si="29"/>
        <v>A</v>
      </c>
      <c r="J196" t="str">
        <f t="shared" si="35"/>
        <v>Aufregung</v>
      </c>
      <c r="K196">
        <f t="shared" si="30"/>
        <v>1</v>
      </c>
      <c r="L196">
        <f t="shared" si="31"/>
        <v>0</v>
      </c>
      <c r="M196">
        <f t="shared" si="32"/>
        <v>0</v>
      </c>
      <c r="N196">
        <f t="shared" si="33"/>
        <v>0</v>
      </c>
      <c r="O196">
        <f t="shared" si="34"/>
        <v>0</v>
      </c>
    </row>
    <row r="197" spans="1:15" x14ac:dyDescent="0.25">
      <c r="A197" t="s">
        <v>492</v>
      </c>
      <c r="B197" s="1">
        <v>0.53894607154361995</v>
      </c>
      <c r="C197" s="1">
        <v>3.6284069589370802E-3</v>
      </c>
      <c r="D197" s="1">
        <v>2.15101915314918E-2</v>
      </c>
      <c r="E197" s="1">
        <v>0.434196785637192</v>
      </c>
      <c r="F197" s="1">
        <v>1.7185443287580601E-3</v>
      </c>
      <c r="G197" t="str">
        <f t="shared" si="27"/>
        <v>16</v>
      </c>
      <c r="H197" t="str">
        <f t="shared" si="28"/>
        <v>a05</v>
      </c>
      <c r="I197" t="str">
        <f t="shared" si="29"/>
        <v>E</v>
      </c>
      <c r="J197" t="str">
        <f t="shared" si="35"/>
        <v>Ekel</v>
      </c>
      <c r="K197">
        <f t="shared" si="30"/>
        <v>1</v>
      </c>
      <c r="L197">
        <f t="shared" si="31"/>
        <v>0</v>
      </c>
      <c r="M197">
        <f t="shared" si="32"/>
        <v>0</v>
      </c>
      <c r="N197">
        <f t="shared" si="33"/>
        <v>0</v>
      </c>
      <c r="O197">
        <f t="shared" si="34"/>
        <v>0</v>
      </c>
    </row>
    <row r="198" spans="1:15" x14ac:dyDescent="0.25">
      <c r="A198" t="s">
        <v>493</v>
      </c>
      <c r="B198" s="1">
        <v>0.85795314382791199</v>
      </c>
      <c r="C198" s="1">
        <v>4.3324095906871799E-4</v>
      </c>
      <c r="D198" s="1">
        <v>3.8923766511211302E-4</v>
      </c>
      <c r="E198" s="1">
        <v>0.14113287739779501</v>
      </c>
      <c r="F198" s="1">
        <v>9.1500150110879606E-5</v>
      </c>
      <c r="G198" t="str">
        <f t="shared" si="27"/>
        <v>16</v>
      </c>
      <c r="H198" t="str">
        <f t="shared" si="28"/>
        <v>a05</v>
      </c>
      <c r="I198" t="str">
        <f t="shared" si="29"/>
        <v>F</v>
      </c>
      <c r="J198" t="str">
        <f t="shared" si="35"/>
        <v>Freude</v>
      </c>
      <c r="K198">
        <f t="shared" si="30"/>
        <v>1</v>
      </c>
      <c r="L198">
        <f t="shared" si="31"/>
        <v>0</v>
      </c>
      <c r="M198">
        <f t="shared" si="32"/>
        <v>0</v>
      </c>
      <c r="N198">
        <f t="shared" si="33"/>
        <v>0</v>
      </c>
      <c r="O198">
        <f t="shared" si="34"/>
        <v>0</v>
      </c>
    </row>
    <row r="199" spans="1:15" x14ac:dyDescent="0.25">
      <c r="A199" t="s">
        <v>497</v>
      </c>
      <c r="B199" s="1">
        <v>0.835005485184796</v>
      </c>
      <c r="C199" s="1">
        <v>7.6636278121851905E-4</v>
      </c>
      <c r="D199" s="1">
        <v>5.3747440129404598E-4</v>
      </c>
      <c r="E199" s="1">
        <v>0.163000487731643</v>
      </c>
      <c r="F199" s="1">
        <v>6.9018990104720399E-4</v>
      </c>
      <c r="G199" t="str">
        <f t="shared" si="27"/>
        <v>16</v>
      </c>
      <c r="H199" t="str">
        <f t="shared" si="28"/>
        <v>a05</v>
      </c>
      <c r="I199" t="str">
        <f t="shared" si="29"/>
        <v>W</v>
      </c>
      <c r="J199" t="str">
        <f t="shared" si="35"/>
        <v>Wut</v>
      </c>
      <c r="K199">
        <f t="shared" si="30"/>
        <v>1</v>
      </c>
      <c r="L199">
        <f t="shared" si="31"/>
        <v>0</v>
      </c>
      <c r="M199">
        <f t="shared" si="32"/>
        <v>0</v>
      </c>
      <c r="N199">
        <f t="shared" si="33"/>
        <v>0</v>
      </c>
      <c r="O199">
        <f t="shared" si="34"/>
        <v>0</v>
      </c>
    </row>
    <row r="200" spans="1:15" x14ac:dyDescent="0.25">
      <c r="A200" t="s">
        <v>498</v>
      </c>
      <c r="B200" s="1">
        <v>0.62075541792262101</v>
      </c>
      <c r="C200" s="1">
        <v>4.1236150214256397E-3</v>
      </c>
      <c r="D200" s="1">
        <v>4.9812012670204402E-2</v>
      </c>
      <c r="E200" s="1">
        <v>1.95108663178096E-2</v>
      </c>
      <c r="F200" s="1">
        <v>0.30579808806793901</v>
      </c>
      <c r="G200" t="str">
        <f t="shared" si="27"/>
        <v>16</v>
      </c>
      <c r="H200" t="str">
        <f t="shared" si="28"/>
        <v>a07</v>
      </c>
      <c r="I200" t="str">
        <f t="shared" si="29"/>
        <v>E</v>
      </c>
      <c r="J200" t="str">
        <f t="shared" si="35"/>
        <v>Ekel</v>
      </c>
      <c r="K200">
        <f t="shared" si="30"/>
        <v>1</v>
      </c>
      <c r="L200">
        <f t="shared" si="31"/>
        <v>0</v>
      </c>
      <c r="M200">
        <f t="shared" si="32"/>
        <v>0</v>
      </c>
      <c r="N200">
        <f t="shared" si="33"/>
        <v>0</v>
      </c>
      <c r="O200">
        <f t="shared" si="34"/>
        <v>0</v>
      </c>
    </row>
    <row r="201" spans="1:15" x14ac:dyDescent="0.25">
      <c r="A201" t="s">
        <v>499</v>
      </c>
      <c r="B201" s="1">
        <v>0.90352303263551503</v>
      </c>
      <c r="C201" s="1">
        <v>1.9373854655482001E-3</v>
      </c>
      <c r="D201" s="1">
        <v>9.6712682982086802E-3</v>
      </c>
      <c r="E201" s="1">
        <v>4.96929444633488E-2</v>
      </c>
      <c r="F201" s="1">
        <v>3.5175369137378502E-2</v>
      </c>
      <c r="G201" t="str">
        <f t="shared" si="27"/>
        <v>16</v>
      </c>
      <c r="H201" t="str">
        <f t="shared" si="28"/>
        <v>a07</v>
      </c>
      <c r="I201" t="str">
        <f t="shared" si="29"/>
        <v>F</v>
      </c>
      <c r="J201" t="str">
        <f t="shared" si="35"/>
        <v>Freude</v>
      </c>
      <c r="K201">
        <f t="shared" si="30"/>
        <v>1</v>
      </c>
      <c r="L201">
        <f t="shared" si="31"/>
        <v>0</v>
      </c>
      <c r="M201">
        <f t="shared" si="32"/>
        <v>0</v>
      </c>
      <c r="N201">
        <f t="shared" si="33"/>
        <v>0</v>
      </c>
      <c r="O201">
        <f t="shared" si="34"/>
        <v>0</v>
      </c>
    </row>
    <row r="202" spans="1:15" x14ac:dyDescent="0.25">
      <c r="A202" t="s">
        <v>500</v>
      </c>
      <c r="B202" s="1">
        <v>0.92500113861039801</v>
      </c>
      <c r="C202" s="1">
        <v>8.2044116603954495E-4</v>
      </c>
      <c r="D202" s="1">
        <v>1.14223228541501E-3</v>
      </c>
      <c r="E202" s="1">
        <v>7.2290904888436494E-2</v>
      </c>
      <c r="F202" s="1">
        <v>7.4528304971013099E-4</v>
      </c>
      <c r="G202" t="str">
        <f t="shared" si="27"/>
        <v>16</v>
      </c>
      <c r="H202" t="str">
        <f t="shared" si="28"/>
        <v>a07</v>
      </c>
      <c r="I202" t="str">
        <f t="shared" si="29"/>
        <v>F</v>
      </c>
      <c r="J202" t="str">
        <f t="shared" si="35"/>
        <v>Freude</v>
      </c>
      <c r="K202">
        <f t="shared" si="30"/>
        <v>1</v>
      </c>
      <c r="L202">
        <f t="shared" si="31"/>
        <v>0</v>
      </c>
      <c r="M202">
        <f t="shared" si="32"/>
        <v>0</v>
      </c>
      <c r="N202">
        <f t="shared" si="33"/>
        <v>0</v>
      </c>
      <c r="O202">
        <f t="shared" si="34"/>
        <v>0</v>
      </c>
    </row>
    <row r="203" spans="1:15" x14ac:dyDescent="0.25">
      <c r="A203" t="s">
        <v>501</v>
      </c>
      <c r="B203" s="1">
        <v>0.70575029020151103</v>
      </c>
      <c r="C203" s="1">
        <v>4.2503190716581402E-3</v>
      </c>
      <c r="D203" s="1">
        <v>1.46249704170413E-2</v>
      </c>
      <c r="E203" s="1">
        <v>1.9598887937048701E-2</v>
      </c>
      <c r="F203" s="1">
        <v>0.25577553237273998</v>
      </c>
      <c r="G203" t="str">
        <f t="shared" si="27"/>
        <v>16</v>
      </c>
      <c r="H203" t="str">
        <f t="shared" si="28"/>
        <v>a07</v>
      </c>
      <c r="I203" t="str">
        <f t="shared" si="29"/>
        <v>L</v>
      </c>
      <c r="J203" t="str">
        <f t="shared" si="35"/>
        <v>Langeweile</v>
      </c>
      <c r="K203">
        <f t="shared" si="30"/>
        <v>1</v>
      </c>
      <c r="L203">
        <f t="shared" si="31"/>
        <v>0</v>
      </c>
      <c r="M203">
        <f t="shared" si="32"/>
        <v>0</v>
      </c>
      <c r="N203">
        <f t="shared" si="33"/>
        <v>0</v>
      </c>
      <c r="O203">
        <f t="shared" si="34"/>
        <v>0</v>
      </c>
    </row>
    <row r="204" spans="1:15" x14ac:dyDescent="0.25">
      <c r="A204" t="s">
        <v>506</v>
      </c>
      <c r="B204" s="1">
        <v>0.406176097400963</v>
      </c>
      <c r="C204" s="1">
        <v>4.8702111386806799E-3</v>
      </c>
      <c r="D204" s="1">
        <v>8.4499952631335602E-3</v>
      </c>
      <c r="E204" s="1">
        <v>0.27114937059202798</v>
      </c>
      <c r="F204" s="1">
        <v>0.30935432560519299</v>
      </c>
      <c r="G204" t="str">
        <f t="shared" si="27"/>
        <v>16</v>
      </c>
      <c r="H204" t="str">
        <f t="shared" si="28"/>
        <v>b01</v>
      </c>
      <c r="I204" t="str">
        <f t="shared" si="29"/>
        <v>A</v>
      </c>
      <c r="J204" t="str">
        <f t="shared" si="35"/>
        <v>Aufregung</v>
      </c>
      <c r="K204">
        <f t="shared" si="30"/>
        <v>1</v>
      </c>
      <c r="L204">
        <f t="shared" si="31"/>
        <v>0</v>
      </c>
      <c r="M204">
        <f t="shared" si="32"/>
        <v>0</v>
      </c>
      <c r="N204">
        <f t="shared" si="33"/>
        <v>0</v>
      </c>
      <c r="O204">
        <f t="shared" si="34"/>
        <v>0</v>
      </c>
    </row>
    <row r="205" spans="1:15" x14ac:dyDescent="0.25">
      <c r="A205" t="s">
        <v>508</v>
      </c>
      <c r="B205" s="1">
        <v>0.93500292333607504</v>
      </c>
      <c r="C205" s="1">
        <v>2.0138397619613702E-3</v>
      </c>
      <c r="D205" s="1">
        <v>4.3592732030903504E-3</v>
      </c>
      <c r="E205" s="1">
        <v>3.8394244090047797E-2</v>
      </c>
      <c r="F205" s="1">
        <v>2.0229719608824699E-2</v>
      </c>
      <c r="G205" t="str">
        <f t="shared" si="27"/>
        <v>16</v>
      </c>
      <c r="H205" t="str">
        <f t="shared" si="28"/>
        <v>b01</v>
      </c>
      <c r="I205" t="str">
        <f t="shared" si="29"/>
        <v>F</v>
      </c>
      <c r="J205" t="str">
        <f t="shared" si="35"/>
        <v>Freude</v>
      </c>
      <c r="K205">
        <f t="shared" si="30"/>
        <v>1</v>
      </c>
      <c r="L205">
        <f t="shared" si="31"/>
        <v>0</v>
      </c>
      <c r="M205">
        <f t="shared" si="32"/>
        <v>0</v>
      </c>
      <c r="N205">
        <f t="shared" si="33"/>
        <v>0</v>
      </c>
      <c r="O205">
        <f t="shared" si="34"/>
        <v>0</v>
      </c>
    </row>
    <row r="206" spans="1:15" x14ac:dyDescent="0.25">
      <c r="A206" t="s">
        <v>516</v>
      </c>
      <c r="B206" s="1">
        <v>0.91101690604604801</v>
      </c>
      <c r="C206" s="1">
        <v>2.9856241396599799E-3</v>
      </c>
      <c r="D206" s="1">
        <v>9.6059952126948695E-3</v>
      </c>
      <c r="E206" s="1">
        <v>2.5941137924879301E-2</v>
      </c>
      <c r="F206" s="1">
        <v>5.0450336676717403E-2</v>
      </c>
      <c r="G206" t="str">
        <f t="shared" si="27"/>
        <v>16</v>
      </c>
      <c r="H206" t="str">
        <f t="shared" si="28"/>
        <v>b02</v>
      </c>
      <c r="I206" t="str">
        <f t="shared" si="29"/>
        <v>F</v>
      </c>
      <c r="J206" t="str">
        <f t="shared" si="35"/>
        <v>Freude</v>
      </c>
      <c r="K206">
        <f t="shared" si="30"/>
        <v>1</v>
      </c>
      <c r="L206">
        <f t="shared" si="31"/>
        <v>0</v>
      </c>
      <c r="M206">
        <f t="shared" si="32"/>
        <v>0</v>
      </c>
      <c r="N206">
        <f t="shared" si="33"/>
        <v>0</v>
      </c>
      <c r="O206">
        <f t="shared" si="34"/>
        <v>0</v>
      </c>
    </row>
    <row r="207" spans="1:15" x14ac:dyDescent="0.25">
      <c r="A207" t="s">
        <v>521</v>
      </c>
      <c r="B207" s="1">
        <v>0.75532731254337604</v>
      </c>
      <c r="C207" s="1">
        <v>3.8008262785273E-4</v>
      </c>
      <c r="D207" s="1">
        <v>4.3215297606855101E-4</v>
      </c>
      <c r="E207" s="1">
        <v>0.24366302293543901</v>
      </c>
      <c r="F207" s="1">
        <v>1.9742891726199E-4</v>
      </c>
      <c r="G207" t="str">
        <f t="shared" si="27"/>
        <v>16</v>
      </c>
      <c r="H207" t="str">
        <f t="shared" si="28"/>
        <v>b03</v>
      </c>
      <c r="I207" t="str">
        <f t="shared" si="29"/>
        <v>F</v>
      </c>
      <c r="J207" t="str">
        <f t="shared" si="35"/>
        <v>Freude</v>
      </c>
      <c r="K207">
        <f t="shared" si="30"/>
        <v>1</v>
      </c>
      <c r="L207">
        <f t="shared" si="31"/>
        <v>0</v>
      </c>
      <c r="M207">
        <f t="shared" si="32"/>
        <v>0</v>
      </c>
      <c r="N207">
        <f t="shared" si="33"/>
        <v>0</v>
      </c>
      <c r="O207">
        <f t="shared" si="34"/>
        <v>0</v>
      </c>
    </row>
    <row r="208" spans="1:15" x14ac:dyDescent="0.25">
      <c r="A208" t="s">
        <v>526</v>
      </c>
      <c r="B208" s="1">
        <v>0.66847425872766597</v>
      </c>
      <c r="C208" s="1">
        <v>1.18970086963573E-4</v>
      </c>
      <c r="D208" s="1">
        <v>1.60673647991748E-4</v>
      </c>
      <c r="E208" s="1">
        <v>0.33123882866606402</v>
      </c>
      <c r="F208" s="1">
        <v>7.2688713128316704E-6</v>
      </c>
      <c r="G208" t="str">
        <f t="shared" si="27"/>
        <v>16</v>
      </c>
      <c r="H208" t="str">
        <f t="shared" si="28"/>
        <v>b03</v>
      </c>
      <c r="I208" t="str">
        <f t="shared" si="29"/>
        <v>W</v>
      </c>
      <c r="J208" t="str">
        <f t="shared" si="35"/>
        <v>Wut</v>
      </c>
      <c r="K208">
        <f t="shared" si="30"/>
        <v>1</v>
      </c>
      <c r="L208">
        <f t="shared" si="31"/>
        <v>0</v>
      </c>
      <c r="M208">
        <f t="shared" si="32"/>
        <v>0</v>
      </c>
      <c r="N208">
        <f t="shared" si="33"/>
        <v>0</v>
      </c>
      <c r="O208">
        <f t="shared" si="34"/>
        <v>0</v>
      </c>
    </row>
    <row r="209" spans="1:15" x14ac:dyDescent="0.25">
      <c r="A209" t="s">
        <v>529</v>
      </c>
      <c r="B209" s="1">
        <v>0.89397914866700101</v>
      </c>
      <c r="C209" s="1">
        <v>1.6235250584541699E-3</v>
      </c>
      <c r="D209" s="1">
        <v>4.21279883854986E-3</v>
      </c>
      <c r="E209" s="1">
        <v>8.5362066161808997E-2</v>
      </c>
      <c r="F209" s="1">
        <v>1.4822461274185499E-2</v>
      </c>
      <c r="G209" t="str">
        <f t="shared" si="27"/>
        <v>16</v>
      </c>
      <c r="H209" t="str">
        <f t="shared" si="28"/>
        <v>b09</v>
      </c>
      <c r="I209" t="str">
        <f t="shared" si="29"/>
        <v>F</v>
      </c>
      <c r="J209" t="str">
        <f t="shared" si="35"/>
        <v>Freude</v>
      </c>
      <c r="K209">
        <f t="shared" si="30"/>
        <v>1</v>
      </c>
      <c r="L209">
        <f t="shared" si="31"/>
        <v>0</v>
      </c>
      <c r="M209">
        <f t="shared" si="32"/>
        <v>0</v>
      </c>
      <c r="N209">
        <f t="shared" si="33"/>
        <v>0</v>
      </c>
      <c r="O209">
        <f t="shared" si="34"/>
        <v>0</v>
      </c>
    </row>
    <row r="210" spans="1:15" x14ac:dyDescent="0.25">
      <c r="A210" t="s">
        <v>532</v>
      </c>
      <c r="B210" s="1">
        <v>0.63852577850647296</v>
      </c>
      <c r="C210" s="1">
        <v>1.07045371612397E-4</v>
      </c>
      <c r="D210" s="1">
        <v>1.34791837487656E-5</v>
      </c>
      <c r="E210" s="1">
        <v>0.36135306661205502</v>
      </c>
      <c r="F210" s="1">
        <v>6.3032610961816801E-7</v>
      </c>
      <c r="G210" t="str">
        <f t="shared" si="27"/>
        <v>16</v>
      </c>
      <c r="H210" t="str">
        <f t="shared" si="28"/>
        <v>b09</v>
      </c>
      <c r="I210" t="str">
        <f t="shared" si="29"/>
        <v>W</v>
      </c>
      <c r="J210" t="str">
        <f t="shared" si="35"/>
        <v>Wut</v>
      </c>
      <c r="K210">
        <f t="shared" si="30"/>
        <v>1</v>
      </c>
      <c r="L210">
        <f t="shared" si="31"/>
        <v>0</v>
      </c>
      <c r="M210">
        <f t="shared" si="32"/>
        <v>0</v>
      </c>
      <c r="N210">
        <f t="shared" si="33"/>
        <v>0</v>
      </c>
      <c r="O210">
        <f t="shared" si="34"/>
        <v>0</v>
      </c>
    </row>
    <row r="211" spans="1:15" x14ac:dyDescent="0.25">
      <c r="A211" t="s">
        <v>535</v>
      </c>
      <c r="B211" s="1">
        <v>0.840584502308237</v>
      </c>
      <c r="C211" s="1">
        <v>2.0051529870715101E-3</v>
      </c>
      <c r="D211" s="1">
        <v>1.3113027043809299E-2</v>
      </c>
      <c r="E211" s="1">
        <v>7.5569674276246099E-2</v>
      </c>
      <c r="F211" s="1">
        <v>6.8727643384635301E-2</v>
      </c>
      <c r="G211" t="str">
        <f t="shared" si="27"/>
        <v>16</v>
      </c>
      <c r="H211" t="str">
        <f t="shared" si="28"/>
        <v>b10</v>
      </c>
      <c r="I211" t="str">
        <f t="shared" si="29"/>
        <v>F</v>
      </c>
      <c r="J211" t="str">
        <f t="shared" si="35"/>
        <v>Freude</v>
      </c>
      <c r="K211">
        <f t="shared" si="30"/>
        <v>1</v>
      </c>
      <c r="L211">
        <f t="shared" si="31"/>
        <v>0</v>
      </c>
      <c r="M211">
        <f t="shared" si="32"/>
        <v>0</v>
      </c>
      <c r="N211">
        <f t="shared" si="33"/>
        <v>0</v>
      </c>
      <c r="O211">
        <f t="shared" si="34"/>
        <v>0</v>
      </c>
    </row>
    <row r="212" spans="1:15" x14ac:dyDescent="0.25">
      <c r="A212" t="s">
        <v>540</v>
      </c>
      <c r="B212" s="1">
        <v>0.53895187455666504</v>
      </c>
      <c r="C212" s="1">
        <v>1.5009895261208401E-4</v>
      </c>
      <c r="D212" s="1">
        <v>2.9382190969717502E-5</v>
      </c>
      <c r="E212" s="1">
        <v>0.46086174546574898</v>
      </c>
      <c r="F212" s="1">
        <v>6.8988340027367402E-6</v>
      </c>
      <c r="G212" t="str">
        <f t="shared" si="27"/>
        <v>16</v>
      </c>
      <c r="H212" t="str">
        <f t="shared" si="28"/>
        <v>b10</v>
      </c>
      <c r="I212" t="str">
        <f t="shared" si="29"/>
        <v>W</v>
      </c>
      <c r="J212" t="str">
        <f t="shared" si="35"/>
        <v>Wut</v>
      </c>
      <c r="K212">
        <f t="shared" si="30"/>
        <v>1</v>
      </c>
      <c r="L212">
        <f t="shared" si="31"/>
        <v>0</v>
      </c>
      <c r="M212">
        <f t="shared" si="32"/>
        <v>0</v>
      </c>
      <c r="N212">
        <f t="shared" si="33"/>
        <v>0</v>
      </c>
      <c r="O212">
        <f t="shared" si="34"/>
        <v>0</v>
      </c>
    </row>
    <row r="213" spans="1:15" x14ac:dyDescent="0.25">
      <c r="A213" t="s">
        <v>7</v>
      </c>
      <c r="B213" s="1">
        <v>6.02100737353008E-6</v>
      </c>
      <c r="C213" s="1">
        <v>1.48883925191733E-4</v>
      </c>
      <c r="D213" s="1">
        <v>0.98914541709829895</v>
      </c>
      <c r="E213" s="1">
        <v>8.2511554401559096E-3</v>
      </c>
      <c r="F213" s="1">
        <v>2.4485225289790002E-3</v>
      </c>
      <c r="G213" t="str">
        <f t="shared" si="27"/>
        <v>03</v>
      </c>
      <c r="H213" t="str">
        <f t="shared" si="28"/>
        <v>a01</v>
      </c>
      <c r="I213" t="str">
        <f t="shared" si="29"/>
        <v>N</v>
      </c>
      <c r="J213" t="str">
        <f t="shared" si="35"/>
        <v>Neutral</v>
      </c>
      <c r="K213">
        <f t="shared" si="30"/>
        <v>0</v>
      </c>
      <c r="L213">
        <f t="shared" si="31"/>
        <v>0</v>
      </c>
      <c r="M213">
        <f t="shared" si="32"/>
        <v>1</v>
      </c>
      <c r="N213">
        <f t="shared" si="33"/>
        <v>0</v>
      </c>
      <c r="O213">
        <f t="shared" si="34"/>
        <v>0</v>
      </c>
    </row>
    <row r="214" spans="1:15" x14ac:dyDescent="0.25">
      <c r="A214" t="s">
        <v>8</v>
      </c>
      <c r="B214" s="1">
        <v>1.5620850434828199E-4</v>
      </c>
      <c r="C214" s="1">
        <v>2.37324078877262E-6</v>
      </c>
      <c r="D214" s="1">
        <v>2.2043278838185898E-6</v>
      </c>
      <c r="E214" s="1">
        <v>0.99983921378349305</v>
      </c>
      <c r="F214" s="1">
        <v>1.43485460401016E-10</v>
      </c>
      <c r="G214" t="str">
        <f t="shared" si="27"/>
        <v>03</v>
      </c>
      <c r="H214" t="str">
        <f t="shared" si="28"/>
        <v>a01</v>
      </c>
      <c r="I214" t="str">
        <f t="shared" si="29"/>
        <v>W</v>
      </c>
      <c r="J214" t="str">
        <f t="shared" si="35"/>
        <v>Wut</v>
      </c>
      <c r="K214">
        <f t="shared" si="30"/>
        <v>0</v>
      </c>
      <c r="L214">
        <f t="shared" si="31"/>
        <v>0</v>
      </c>
      <c r="M214">
        <f t="shared" si="32"/>
        <v>0</v>
      </c>
      <c r="N214">
        <f t="shared" si="33"/>
        <v>1</v>
      </c>
      <c r="O214">
        <f t="shared" si="34"/>
        <v>0</v>
      </c>
    </row>
    <row r="215" spans="1:15" x14ac:dyDescent="0.25">
      <c r="A215" t="s">
        <v>10</v>
      </c>
      <c r="B215" s="1">
        <v>4.3320381314239498E-7</v>
      </c>
      <c r="C215" s="1">
        <v>6.2840414639701206E-2</v>
      </c>
      <c r="D215" s="1">
        <v>0.93417570896362101</v>
      </c>
      <c r="E215" s="1">
        <v>5.3927026677268695E-4</v>
      </c>
      <c r="F215" s="1">
        <v>2.4441729260908699E-3</v>
      </c>
      <c r="G215" t="str">
        <f t="shared" si="27"/>
        <v>03</v>
      </c>
      <c r="H215" t="str">
        <f t="shared" si="28"/>
        <v>a02</v>
      </c>
      <c r="I215" t="str">
        <f t="shared" si="29"/>
        <v>N</v>
      </c>
      <c r="J215" t="str">
        <f t="shared" si="35"/>
        <v>Neutral</v>
      </c>
      <c r="K215">
        <f t="shared" si="30"/>
        <v>0</v>
      </c>
      <c r="L215">
        <f t="shared" si="31"/>
        <v>0</v>
      </c>
      <c r="M215">
        <f t="shared" si="32"/>
        <v>1</v>
      </c>
      <c r="N215">
        <f t="shared" si="33"/>
        <v>0</v>
      </c>
      <c r="O215">
        <f t="shared" si="34"/>
        <v>0</v>
      </c>
    </row>
    <row r="216" spans="1:15" x14ac:dyDescent="0.25">
      <c r="A216" t="s">
        <v>12</v>
      </c>
      <c r="B216" s="1">
        <v>3.2578663544847099E-2</v>
      </c>
      <c r="C216" s="1">
        <v>8.8112774029552298E-5</v>
      </c>
      <c r="D216" s="1">
        <v>5.8712488540878299E-6</v>
      </c>
      <c r="E216" s="1">
        <v>0.96732734180681501</v>
      </c>
      <c r="F216" s="1">
        <v>1.0625453369514099E-8</v>
      </c>
      <c r="G216" t="str">
        <f t="shared" si="27"/>
        <v>03</v>
      </c>
      <c r="H216" t="str">
        <f t="shared" si="28"/>
        <v>a02</v>
      </c>
      <c r="I216" t="str">
        <f t="shared" si="29"/>
        <v>W</v>
      </c>
      <c r="J216" t="str">
        <f t="shared" si="35"/>
        <v>Wut</v>
      </c>
      <c r="K216">
        <f t="shared" si="30"/>
        <v>0</v>
      </c>
      <c r="L216">
        <f t="shared" si="31"/>
        <v>0</v>
      </c>
      <c r="M216">
        <f t="shared" si="32"/>
        <v>0</v>
      </c>
      <c r="N216">
        <f t="shared" si="33"/>
        <v>1</v>
      </c>
      <c r="O216">
        <f t="shared" si="34"/>
        <v>0</v>
      </c>
    </row>
    <row r="217" spans="1:15" x14ac:dyDescent="0.25">
      <c r="A217" t="s">
        <v>13</v>
      </c>
      <c r="B217" s="1">
        <v>4.8162461877898502E-3</v>
      </c>
      <c r="C217" s="1">
        <v>8.2752630040982696E-7</v>
      </c>
      <c r="D217" s="1">
        <v>1.6725037629564599E-9</v>
      </c>
      <c r="E217" s="1">
        <v>0.99518292460143798</v>
      </c>
      <c r="F217" s="1">
        <v>1.19679138455675E-11</v>
      </c>
      <c r="G217" t="str">
        <f t="shared" si="27"/>
        <v>03</v>
      </c>
      <c r="H217" t="str">
        <f t="shared" si="28"/>
        <v>a02</v>
      </c>
      <c r="I217" t="str">
        <f t="shared" si="29"/>
        <v>W</v>
      </c>
      <c r="J217" t="str">
        <f t="shared" si="35"/>
        <v>Wut</v>
      </c>
      <c r="K217">
        <f t="shared" si="30"/>
        <v>0</v>
      </c>
      <c r="L217">
        <f t="shared" si="31"/>
        <v>0</v>
      </c>
      <c r="M217">
        <f t="shared" si="32"/>
        <v>0</v>
      </c>
      <c r="N217">
        <f t="shared" si="33"/>
        <v>1</v>
      </c>
      <c r="O217">
        <f t="shared" si="34"/>
        <v>0</v>
      </c>
    </row>
    <row r="218" spans="1:15" x14ac:dyDescent="0.25">
      <c r="A218" t="s">
        <v>14</v>
      </c>
      <c r="B218" s="1">
        <v>2.2898611825738002E-2</v>
      </c>
      <c r="C218" s="1">
        <v>2.0055100969640998E-3</v>
      </c>
      <c r="D218" s="1">
        <v>2.23548805542493E-2</v>
      </c>
      <c r="E218" s="1">
        <v>0.111390863290859</v>
      </c>
      <c r="F218" s="1">
        <v>0.84135013423218796</v>
      </c>
      <c r="G218" t="str">
        <f t="shared" si="27"/>
        <v>03</v>
      </c>
      <c r="H218" t="str">
        <f t="shared" si="28"/>
        <v>a04</v>
      </c>
      <c r="I218" t="str">
        <f t="shared" si="29"/>
        <v>A</v>
      </c>
      <c r="J218" t="str">
        <f t="shared" si="35"/>
        <v>Aufregung</v>
      </c>
      <c r="K218">
        <f t="shared" si="30"/>
        <v>0</v>
      </c>
      <c r="L218">
        <f t="shared" si="31"/>
        <v>0</v>
      </c>
      <c r="M218">
        <f t="shared" si="32"/>
        <v>0</v>
      </c>
      <c r="N218">
        <f t="shared" si="33"/>
        <v>0</v>
      </c>
      <c r="O218">
        <f t="shared" si="34"/>
        <v>1</v>
      </c>
    </row>
    <row r="219" spans="1:15" x14ac:dyDescent="0.25">
      <c r="A219" t="s">
        <v>16</v>
      </c>
      <c r="B219" s="1">
        <v>6.9292286698173499E-14</v>
      </c>
      <c r="C219" s="1">
        <v>0.24410938362134699</v>
      </c>
      <c r="D219" s="1">
        <v>0.75589040425376497</v>
      </c>
      <c r="E219" s="1">
        <v>6.1957901706494501E-8</v>
      </c>
      <c r="F219" s="1">
        <v>1.5016691625955801E-7</v>
      </c>
      <c r="G219" t="str">
        <f t="shared" si="27"/>
        <v>03</v>
      </c>
      <c r="H219" t="str">
        <f t="shared" si="28"/>
        <v>a04</v>
      </c>
      <c r="I219" t="str">
        <f t="shared" si="29"/>
        <v>L</v>
      </c>
      <c r="J219" t="str">
        <f t="shared" si="35"/>
        <v>Langeweile</v>
      </c>
      <c r="K219">
        <f t="shared" si="30"/>
        <v>0</v>
      </c>
      <c r="L219">
        <f t="shared" si="31"/>
        <v>0</v>
      </c>
      <c r="M219">
        <f t="shared" si="32"/>
        <v>1</v>
      </c>
      <c r="N219">
        <f t="shared" si="33"/>
        <v>0</v>
      </c>
      <c r="O219">
        <f t="shared" si="34"/>
        <v>0</v>
      </c>
    </row>
    <row r="220" spans="1:15" x14ac:dyDescent="0.25">
      <c r="A220" t="s">
        <v>17</v>
      </c>
      <c r="B220" s="1">
        <v>6.4934400410521396E-3</v>
      </c>
      <c r="C220" s="1">
        <v>6.5431188991860298E-4</v>
      </c>
      <c r="D220" s="1">
        <v>0.98362293352575103</v>
      </c>
      <c r="E220" s="1">
        <v>8.5676215449472393E-3</v>
      </c>
      <c r="F220" s="1">
        <v>6.6169299833074605E-4</v>
      </c>
      <c r="G220" t="str">
        <f t="shared" si="27"/>
        <v>03</v>
      </c>
      <c r="H220" t="str">
        <f t="shared" si="28"/>
        <v>a04</v>
      </c>
      <c r="I220" t="str">
        <f t="shared" si="29"/>
        <v>N</v>
      </c>
      <c r="J220" t="str">
        <f t="shared" si="35"/>
        <v>Neutral</v>
      </c>
      <c r="K220">
        <f t="shared" si="30"/>
        <v>0</v>
      </c>
      <c r="L220">
        <f t="shared" si="31"/>
        <v>0</v>
      </c>
      <c r="M220">
        <f t="shared" si="32"/>
        <v>1</v>
      </c>
      <c r="N220">
        <f t="shared" si="33"/>
        <v>0</v>
      </c>
      <c r="O220">
        <f t="shared" si="34"/>
        <v>0</v>
      </c>
    </row>
    <row r="221" spans="1:15" x14ac:dyDescent="0.25">
      <c r="A221" t="s">
        <v>19</v>
      </c>
      <c r="B221" s="1">
        <v>5.94570271415401E-3</v>
      </c>
      <c r="C221" s="1">
        <v>9.5362643740556096E-6</v>
      </c>
      <c r="D221" s="1">
        <v>2.6429180174635801E-7</v>
      </c>
      <c r="E221" s="1">
        <v>0.99404449161642905</v>
      </c>
      <c r="F221" s="1">
        <v>5.11324051918095E-9</v>
      </c>
      <c r="G221" t="str">
        <f t="shared" si="27"/>
        <v>03</v>
      </c>
      <c r="H221" t="str">
        <f t="shared" si="28"/>
        <v>a04</v>
      </c>
      <c r="I221" t="str">
        <f t="shared" si="29"/>
        <v>W</v>
      </c>
      <c r="J221" t="str">
        <f t="shared" si="35"/>
        <v>Wut</v>
      </c>
      <c r="K221">
        <f t="shared" si="30"/>
        <v>0</v>
      </c>
      <c r="L221">
        <f t="shared" si="31"/>
        <v>0</v>
      </c>
      <c r="M221">
        <f t="shared" si="32"/>
        <v>0</v>
      </c>
      <c r="N221">
        <f t="shared" si="33"/>
        <v>1</v>
      </c>
      <c r="O221">
        <f t="shared" si="34"/>
        <v>0</v>
      </c>
    </row>
    <row r="222" spans="1:15" x14ac:dyDescent="0.25">
      <c r="A222" t="s">
        <v>20</v>
      </c>
      <c r="B222" s="1">
        <v>0.23531781978039501</v>
      </c>
      <c r="C222" s="1">
        <v>1.90999078326826E-3</v>
      </c>
      <c r="D222" s="1">
        <v>1.2679564350033701E-2</v>
      </c>
      <c r="E222" s="1">
        <v>7.1129873912611297E-3</v>
      </c>
      <c r="F222" s="1">
        <v>0.74297963769504105</v>
      </c>
      <c r="G222" t="str">
        <f t="shared" si="27"/>
        <v>03</v>
      </c>
      <c r="H222" t="str">
        <f t="shared" si="28"/>
        <v>a05</v>
      </c>
      <c r="I222" t="str">
        <f t="shared" si="29"/>
        <v>A</v>
      </c>
      <c r="J222" t="str">
        <f t="shared" si="35"/>
        <v>Aufregung</v>
      </c>
      <c r="K222">
        <f t="shared" si="30"/>
        <v>0</v>
      </c>
      <c r="L222">
        <f t="shared" si="31"/>
        <v>0</v>
      </c>
      <c r="M222">
        <f t="shared" si="32"/>
        <v>0</v>
      </c>
      <c r="N222">
        <f t="shared" si="33"/>
        <v>0</v>
      </c>
      <c r="O222">
        <f t="shared" si="34"/>
        <v>1</v>
      </c>
    </row>
    <row r="223" spans="1:15" x14ac:dyDescent="0.25">
      <c r="A223" t="s">
        <v>22</v>
      </c>
      <c r="B223" s="1">
        <v>2.2053831271942898E-3</v>
      </c>
      <c r="C223" s="1">
        <v>1.05404850281352E-2</v>
      </c>
      <c r="D223" s="1">
        <v>0.91792025966490098</v>
      </c>
      <c r="E223" s="1">
        <v>1.4793482496379001E-2</v>
      </c>
      <c r="F223" s="1">
        <v>5.4540389683390297E-2</v>
      </c>
      <c r="G223" t="str">
        <f t="shared" si="27"/>
        <v>03</v>
      </c>
      <c r="H223" t="str">
        <f t="shared" si="28"/>
        <v>a05</v>
      </c>
      <c r="I223" t="str">
        <f t="shared" si="29"/>
        <v>N</v>
      </c>
      <c r="J223" t="str">
        <f t="shared" si="35"/>
        <v>Neutral</v>
      </c>
      <c r="K223">
        <f t="shared" si="30"/>
        <v>0</v>
      </c>
      <c r="L223">
        <f t="shared" si="31"/>
        <v>0</v>
      </c>
      <c r="M223">
        <f t="shared" si="32"/>
        <v>1</v>
      </c>
      <c r="N223">
        <f t="shared" si="33"/>
        <v>0</v>
      </c>
      <c r="O223">
        <f t="shared" si="34"/>
        <v>0</v>
      </c>
    </row>
    <row r="224" spans="1:15" x14ac:dyDescent="0.25">
      <c r="A224" t="s">
        <v>24</v>
      </c>
      <c r="B224" s="1">
        <v>3.6654422163765403E-2</v>
      </c>
      <c r="C224" s="1">
        <v>9.2884765704049103E-4</v>
      </c>
      <c r="D224" s="1">
        <v>4.5959199738348502E-4</v>
      </c>
      <c r="E224" s="1">
        <v>0.96169018982187904</v>
      </c>
      <c r="F224" s="1">
        <v>2.6694835993106502E-4</v>
      </c>
      <c r="G224" t="str">
        <f t="shared" si="27"/>
        <v>03</v>
      </c>
      <c r="H224" t="str">
        <f t="shared" si="28"/>
        <v>a05</v>
      </c>
      <c r="I224" t="str">
        <f t="shared" si="29"/>
        <v>W</v>
      </c>
      <c r="J224" t="str">
        <f t="shared" si="35"/>
        <v>Wut</v>
      </c>
      <c r="K224">
        <f t="shared" si="30"/>
        <v>0</v>
      </c>
      <c r="L224">
        <f t="shared" si="31"/>
        <v>0</v>
      </c>
      <c r="M224">
        <f t="shared" si="32"/>
        <v>0</v>
      </c>
      <c r="N224">
        <f t="shared" si="33"/>
        <v>1</v>
      </c>
      <c r="O224">
        <f t="shared" si="34"/>
        <v>0</v>
      </c>
    </row>
    <row r="225" spans="1:15" x14ac:dyDescent="0.25">
      <c r="A225" t="s">
        <v>25</v>
      </c>
      <c r="B225" s="1">
        <v>7.0181433933609899E-2</v>
      </c>
      <c r="C225" s="1">
        <v>1.2000533818498601E-6</v>
      </c>
      <c r="D225" s="1">
        <v>2.9013710259963099E-9</v>
      </c>
      <c r="E225" s="1">
        <v>0.92981736309095298</v>
      </c>
      <c r="F225" s="1">
        <v>2.0683383897496401E-11</v>
      </c>
      <c r="G225" t="str">
        <f t="shared" si="27"/>
        <v>03</v>
      </c>
      <c r="H225" t="str">
        <f t="shared" si="28"/>
        <v>a05</v>
      </c>
      <c r="I225" t="str">
        <f t="shared" si="29"/>
        <v>W</v>
      </c>
      <c r="J225" t="str">
        <f t="shared" si="35"/>
        <v>Wut</v>
      </c>
      <c r="K225">
        <f t="shared" si="30"/>
        <v>0</v>
      </c>
      <c r="L225">
        <f t="shared" si="31"/>
        <v>0</v>
      </c>
      <c r="M225">
        <f t="shared" si="32"/>
        <v>0</v>
      </c>
      <c r="N225">
        <f t="shared" si="33"/>
        <v>1</v>
      </c>
      <c r="O225">
        <f t="shared" si="34"/>
        <v>0</v>
      </c>
    </row>
    <row r="226" spans="1:15" x14ac:dyDescent="0.25">
      <c r="A226" t="s">
        <v>29</v>
      </c>
      <c r="B226" s="1">
        <v>1.6064390166142601E-6</v>
      </c>
      <c r="C226" s="1">
        <v>6.8270811965441601E-4</v>
      </c>
      <c r="D226" s="1">
        <v>0.94820275682087596</v>
      </c>
      <c r="E226" s="1">
        <v>5.0961489783920698E-2</v>
      </c>
      <c r="F226" s="1">
        <v>1.51438836532076E-4</v>
      </c>
      <c r="G226" t="str">
        <f t="shared" si="27"/>
        <v>03</v>
      </c>
      <c r="H226" t="str">
        <f t="shared" si="28"/>
        <v>a07</v>
      </c>
      <c r="I226" t="str">
        <f t="shared" si="29"/>
        <v>N</v>
      </c>
      <c r="J226" t="str">
        <f t="shared" si="35"/>
        <v>Neutral</v>
      </c>
      <c r="K226">
        <f t="shared" si="30"/>
        <v>0</v>
      </c>
      <c r="L226">
        <f t="shared" si="31"/>
        <v>0</v>
      </c>
      <c r="M226">
        <f t="shared" si="32"/>
        <v>1</v>
      </c>
      <c r="N226">
        <f t="shared" si="33"/>
        <v>0</v>
      </c>
      <c r="O226">
        <f t="shared" si="34"/>
        <v>0</v>
      </c>
    </row>
    <row r="227" spans="1:15" x14ac:dyDescent="0.25">
      <c r="A227" t="s">
        <v>30</v>
      </c>
      <c r="B227" s="1">
        <v>0.208181158357477</v>
      </c>
      <c r="C227" s="1">
        <v>6.0439278090856701E-4</v>
      </c>
      <c r="D227" s="1">
        <v>1.38449341817949E-3</v>
      </c>
      <c r="E227" s="1">
        <v>0.78836465890651397</v>
      </c>
      <c r="F227" s="1">
        <v>1.4652965369200399E-3</v>
      </c>
      <c r="G227" t="str">
        <f t="shared" si="27"/>
        <v>03</v>
      </c>
      <c r="H227" t="str">
        <f t="shared" si="28"/>
        <v>a07</v>
      </c>
      <c r="I227" t="str">
        <f t="shared" si="29"/>
        <v>W</v>
      </c>
      <c r="J227" t="str">
        <f t="shared" si="35"/>
        <v>Wut</v>
      </c>
      <c r="K227">
        <f t="shared" si="30"/>
        <v>0</v>
      </c>
      <c r="L227">
        <f t="shared" si="31"/>
        <v>0</v>
      </c>
      <c r="M227">
        <f t="shared" si="32"/>
        <v>0</v>
      </c>
      <c r="N227">
        <f t="shared" si="33"/>
        <v>1</v>
      </c>
      <c r="O227">
        <f t="shared" si="34"/>
        <v>0</v>
      </c>
    </row>
    <row r="228" spans="1:15" x14ac:dyDescent="0.25">
      <c r="A228" t="s">
        <v>31</v>
      </c>
      <c r="B228" s="1">
        <v>0.351910548589082</v>
      </c>
      <c r="C228" s="1">
        <v>6.8066438194291498E-3</v>
      </c>
      <c r="D228" s="1">
        <v>5.1285532538886201E-2</v>
      </c>
      <c r="E228" s="1">
        <v>2.8906364990816301E-2</v>
      </c>
      <c r="F228" s="1">
        <v>0.56109091006178602</v>
      </c>
      <c r="G228" t="str">
        <f t="shared" si="27"/>
        <v>03</v>
      </c>
      <c r="H228" t="str">
        <f t="shared" si="28"/>
        <v>b01</v>
      </c>
      <c r="I228" t="str">
        <f t="shared" si="29"/>
        <v>F</v>
      </c>
      <c r="J228" t="str">
        <f t="shared" si="35"/>
        <v>Freude</v>
      </c>
      <c r="K228">
        <f t="shared" si="30"/>
        <v>0</v>
      </c>
      <c r="L228">
        <f t="shared" si="31"/>
        <v>0</v>
      </c>
      <c r="M228">
        <f t="shared" si="32"/>
        <v>0</v>
      </c>
      <c r="N228">
        <f t="shared" si="33"/>
        <v>0</v>
      </c>
      <c r="O228">
        <f t="shared" si="34"/>
        <v>1</v>
      </c>
    </row>
    <row r="229" spans="1:15" x14ac:dyDescent="0.25">
      <c r="A229" t="s">
        <v>32</v>
      </c>
      <c r="B229" s="1">
        <v>3.5979964226095199E-6</v>
      </c>
      <c r="C229" s="1">
        <v>1.44364497825594E-4</v>
      </c>
      <c r="D229" s="1">
        <v>0.96757542707908395</v>
      </c>
      <c r="E229" s="1">
        <v>3.2077262661015099E-2</v>
      </c>
      <c r="F229" s="1">
        <v>1.9934776565272799E-4</v>
      </c>
      <c r="G229" t="str">
        <f t="shared" si="27"/>
        <v>03</v>
      </c>
      <c r="H229" t="str">
        <f t="shared" si="28"/>
        <v>b01</v>
      </c>
      <c r="I229" t="str">
        <f t="shared" si="29"/>
        <v>L</v>
      </c>
      <c r="J229" t="str">
        <f t="shared" si="35"/>
        <v>Langeweile</v>
      </c>
      <c r="K229">
        <f t="shared" si="30"/>
        <v>0</v>
      </c>
      <c r="L229">
        <f t="shared" si="31"/>
        <v>0</v>
      </c>
      <c r="M229">
        <f t="shared" si="32"/>
        <v>1</v>
      </c>
      <c r="N229">
        <f t="shared" si="33"/>
        <v>0</v>
      </c>
      <c r="O229">
        <f t="shared" si="34"/>
        <v>0</v>
      </c>
    </row>
    <row r="230" spans="1:15" x14ac:dyDescent="0.25">
      <c r="A230" t="s">
        <v>33</v>
      </c>
      <c r="B230" s="1">
        <v>1.6532375158178299E-4</v>
      </c>
      <c r="C230" s="1">
        <v>1.2007623430236701E-2</v>
      </c>
      <c r="D230" s="1">
        <v>0.95449259224962602</v>
      </c>
      <c r="E230" s="1">
        <v>8.6912813227931201E-4</v>
      </c>
      <c r="F230" s="1">
        <v>3.2465332436275501E-2</v>
      </c>
      <c r="G230" t="str">
        <f t="shared" si="27"/>
        <v>03</v>
      </c>
      <c r="H230" t="str">
        <f t="shared" si="28"/>
        <v>b01</v>
      </c>
      <c r="I230" t="str">
        <f t="shared" si="29"/>
        <v>N</v>
      </c>
      <c r="J230" t="str">
        <f t="shared" si="35"/>
        <v>Neutral</v>
      </c>
      <c r="K230">
        <f t="shared" si="30"/>
        <v>0</v>
      </c>
      <c r="L230">
        <f t="shared" si="31"/>
        <v>0</v>
      </c>
      <c r="M230">
        <f t="shared" si="32"/>
        <v>1</v>
      </c>
      <c r="N230">
        <f t="shared" si="33"/>
        <v>0</v>
      </c>
      <c r="O230">
        <f t="shared" si="34"/>
        <v>0</v>
      </c>
    </row>
    <row r="231" spans="1:15" x14ac:dyDescent="0.25">
      <c r="A231" t="s">
        <v>35</v>
      </c>
      <c r="B231" s="1">
        <v>0.32021421330536698</v>
      </c>
      <c r="C231" s="1">
        <v>7.1163818696557801E-4</v>
      </c>
      <c r="D231" s="1">
        <v>3.14849082168205E-3</v>
      </c>
      <c r="E231" s="1">
        <v>0.67165367443859003</v>
      </c>
      <c r="F231" s="1">
        <v>4.2719832473948902E-3</v>
      </c>
      <c r="G231" t="str">
        <f t="shared" si="27"/>
        <v>03</v>
      </c>
      <c r="H231" t="str">
        <f t="shared" si="28"/>
        <v>b01</v>
      </c>
      <c r="I231" t="str">
        <f t="shared" si="29"/>
        <v>W</v>
      </c>
      <c r="J231" t="str">
        <f t="shared" si="35"/>
        <v>Wut</v>
      </c>
      <c r="K231">
        <f t="shared" si="30"/>
        <v>0</v>
      </c>
      <c r="L231">
        <f t="shared" si="31"/>
        <v>0</v>
      </c>
      <c r="M231">
        <f t="shared" si="32"/>
        <v>0</v>
      </c>
      <c r="N231">
        <f t="shared" si="33"/>
        <v>1</v>
      </c>
      <c r="O231">
        <f t="shared" si="34"/>
        <v>0</v>
      </c>
    </row>
    <row r="232" spans="1:15" x14ac:dyDescent="0.25">
      <c r="A232" t="s">
        <v>36</v>
      </c>
      <c r="B232" s="1">
        <v>8.2489673456281401E-2</v>
      </c>
      <c r="C232" s="1">
        <v>8.0411903848932702E-4</v>
      </c>
      <c r="D232" s="1">
        <v>1.20390670347564E-3</v>
      </c>
      <c r="E232" s="1">
        <v>0.91521199772294703</v>
      </c>
      <c r="F232" s="1">
        <v>2.9030307880618798E-4</v>
      </c>
      <c r="G232" t="str">
        <f t="shared" si="27"/>
        <v>03</v>
      </c>
      <c r="H232" t="str">
        <f t="shared" si="28"/>
        <v>b01</v>
      </c>
      <c r="I232" t="str">
        <f t="shared" si="29"/>
        <v>W</v>
      </c>
      <c r="J232" t="str">
        <f t="shared" si="35"/>
        <v>Wut</v>
      </c>
      <c r="K232">
        <f t="shared" si="30"/>
        <v>0</v>
      </c>
      <c r="L232">
        <f t="shared" si="31"/>
        <v>0</v>
      </c>
      <c r="M232">
        <f t="shared" si="32"/>
        <v>0</v>
      </c>
      <c r="N232">
        <f t="shared" si="33"/>
        <v>1</v>
      </c>
      <c r="O232">
        <f t="shared" si="34"/>
        <v>0</v>
      </c>
    </row>
    <row r="233" spans="1:15" x14ac:dyDescent="0.25">
      <c r="A233" t="s">
        <v>37</v>
      </c>
      <c r="B233" s="1">
        <v>9.9352047092139795E-2</v>
      </c>
      <c r="C233" s="1">
        <v>1.15868259585046E-3</v>
      </c>
      <c r="D233" s="1">
        <v>1.0409327073112699E-2</v>
      </c>
      <c r="E233" s="1">
        <v>2.1140181109320201E-3</v>
      </c>
      <c r="F233" s="1">
        <v>0.88696592512796402</v>
      </c>
      <c r="G233" t="str">
        <f t="shared" si="27"/>
        <v>03</v>
      </c>
      <c r="H233" t="str">
        <f t="shared" si="28"/>
        <v>b02</v>
      </c>
      <c r="I233" t="str">
        <f t="shared" si="29"/>
        <v>A</v>
      </c>
      <c r="J233" t="str">
        <f t="shared" si="35"/>
        <v>Aufregung</v>
      </c>
      <c r="K233">
        <f t="shared" si="30"/>
        <v>0</v>
      </c>
      <c r="L233">
        <f t="shared" si="31"/>
        <v>0</v>
      </c>
      <c r="M233">
        <f t="shared" si="32"/>
        <v>0</v>
      </c>
      <c r="N233">
        <f t="shared" si="33"/>
        <v>0</v>
      </c>
      <c r="O233">
        <f t="shared" si="34"/>
        <v>1</v>
      </c>
    </row>
    <row r="234" spans="1:15" x14ac:dyDescent="0.25">
      <c r="A234" t="s">
        <v>38</v>
      </c>
      <c r="B234" s="1">
        <v>4.12665164654328E-11</v>
      </c>
      <c r="C234" s="1">
        <v>9.0366606502888303E-2</v>
      </c>
      <c r="D234" s="1">
        <v>0.90962844687645805</v>
      </c>
      <c r="E234" s="1">
        <v>1.7116228440014901E-6</v>
      </c>
      <c r="F234" s="1">
        <v>3.2349565424221799E-6</v>
      </c>
      <c r="G234" t="str">
        <f t="shared" si="27"/>
        <v>03</v>
      </c>
      <c r="H234" t="str">
        <f t="shared" si="28"/>
        <v>b02</v>
      </c>
      <c r="I234" t="str">
        <f t="shared" si="29"/>
        <v>L</v>
      </c>
      <c r="J234" t="str">
        <f t="shared" si="35"/>
        <v>Langeweile</v>
      </c>
      <c r="K234">
        <f t="shared" si="30"/>
        <v>0</v>
      </c>
      <c r="L234">
        <f t="shared" si="31"/>
        <v>0</v>
      </c>
      <c r="M234">
        <f t="shared" si="32"/>
        <v>1</v>
      </c>
      <c r="N234">
        <f t="shared" si="33"/>
        <v>0</v>
      </c>
      <c r="O234">
        <f t="shared" si="34"/>
        <v>0</v>
      </c>
    </row>
    <row r="235" spans="1:15" x14ac:dyDescent="0.25">
      <c r="A235" t="s">
        <v>39</v>
      </c>
      <c r="B235" s="1">
        <v>2.7949586446262E-10</v>
      </c>
      <c r="C235" s="1">
        <v>1.13891306465057E-2</v>
      </c>
      <c r="D235" s="1">
        <v>0.988408387417825</v>
      </c>
      <c r="E235" s="1">
        <v>7.3257388077582002E-6</v>
      </c>
      <c r="F235" s="1">
        <v>1.9515591736485199E-4</v>
      </c>
      <c r="G235" t="str">
        <f t="shared" si="27"/>
        <v>03</v>
      </c>
      <c r="H235" t="str">
        <f t="shared" si="28"/>
        <v>b02</v>
      </c>
      <c r="I235" t="str">
        <f t="shared" si="29"/>
        <v>N</v>
      </c>
      <c r="J235" t="str">
        <f t="shared" si="35"/>
        <v>Neutral</v>
      </c>
      <c r="K235">
        <f t="shared" si="30"/>
        <v>0</v>
      </c>
      <c r="L235">
        <f t="shared" si="31"/>
        <v>0</v>
      </c>
      <c r="M235">
        <f t="shared" si="32"/>
        <v>1</v>
      </c>
      <c r="N235">
        <f t="shared" si="33"/>
        <v>0</v>
      </c>
      <c r="O235">
        <f t="shared" si="34"/>
        <v>0</v>
      </c>
    </row>
    <row r="236" spans="1:15" x14ac:dyDescent="0.25">
      <c r="A236" t="s">
        <v>41</v>
      </c>
      <c r="B236" s="1">
        <v>6.09011369618358E-2</v>
      </c>
      <c r="C236" s="1">
        <v>8.2787277085726095E-4</v>
      </c>
      <c r="D236" s="1">
        <v>0.188625829674999</v>
      </c>
      <c r="E236" s="1">
        <v>0.74629507770234704</v>
      </c>
      <c r="F236" s="1">
        <v>3.35008288995935E-3</v>
      </c>
      <c r="G236" t="str">
        <f t="shared" si="27"/>
        <v>03</v>
      </c>
      <c r="H236" t="str">
        <f t="shared" si="28"/>
        <v>b02</v>
      </c>
      <c r="I236" t="str">
        <f t="shared" si="29"/>
        <v>W</v>
      </c>
      <c r="J236" t="str">
        <f t="shared" si="35"/>
        <v>Wut</v>
      </c>
      <c r="K236">
        <f t="shared" si="30"/>
        <v>0</v>
      </c>
      <c r="L236">
        <f t="shared" si="31"/>
        <v>0</v>
      </c>
      <c r="M236">
        <f t="shared" si="32"/>
        <v>0</v>
      </c>
      <c r="N236">
        <f t="shared" si="33"/>
        <v>1</v>
      </c>
      <c r="O236">
        <f t="shared" si="34"/>
        <v>0</v>
      </c>
    </row>
    <row r="237" spans="1:15" x14ac:dyDescent="0.25">
      <c r="A237" t="s">
        <v>42</v>
      </c>
      <c r="B237" s="1">
        <v>7.9382616023282694E-6</v>
      </c>
      <c r="C237" s="1">
        <v>3.0721453313027999E-2</v>
      </c>
      <c r="D237" s="1">
        <v>0.96201274492702404</v>
      </c>
      <c r="E237" s="1">
        <v>1.8025416096378199E-4</v>
      </c>
      <c r="F237" s="1">
        <v>7.0776093373810297E-3</v>
      </c>
      <c r="G237" t="str">
        <f t="shared" si="27"/>
        <v>03</v>
      </c>
      <c r="H237" t="str">
        <f t="shared" si="28"/>
        <v>b03</v>
      </c>
      <c r="I237" t="str">
        <f t="shared" si="29"/>
        <v>N</v>
      </c>
      <c r="J237" t="str">
        <f t="shared" si="35"/>
        <v>Neutral</v>
      </c>
      <c r="K237">
        <f t="shared" si="30"/>
        <v>0</v>
      </c>
      <c r="L237">
        <f t="shared" si="31"/>
        <v>0</v>
      </c>
      <c r="M237">
        <f t="shared" si="32"/>
        <v>1</v>
      </c>
      <c r="N237">
        <f t="shared" si="33"/>
        <v>0</v>
      </c>
      <c r="O237">
        <f t="shared" si="34"/>
        <v>0</v>
      </c>
    </row>
    <row r="238" spans="1:15" x14ac:dyDescent="0.25">
      <c r="A238" t="s">
        <v>44</v>
      </c>
      <c r="B238" s="1">
        <v>0.42150497147334198</v>
      </c>
      <c r="C238" s="1">
        <v>5.9048195178158901E-5</v>
      </c>
      <c r="D238" s="1">
        <v>4.9808176624628998E-6</v>
      </c>
      <c r="E238" s="1">
        <v>0.57843034487177003</v>
      </c>
      <c r="F238" s="1">
        <v>6.5464204682922503E-7</v>
      </c>
      <c r="G238" t="str">
        <f t="shared" si="27"/>
        <v>03</v>
      </c>
      <c r="H238" t="str">
        <f t="shared" si="28"/>
        <v>b03</v>
      </c>
      <c r="I238" t="str">
        <f t="shared" si="29"/>
        <v>W</v>
      </c>
      <c r="J238" t="str">
        <f t="shared" si="35"/>
        <v>Wut</v>
      </c>
      <c r="K238">
        <f t="shared" si="30"/>
        <v>0</v>
      </c>
      <c r="L238">
        <f t="shared" si="31"/>
        <v>0</v>
      </c>
      <c r="M238">
        <f t="shared" si="32"/>
        <v>0</v>
      </c>
      <c r="N238">
        <f t="shared" si="33"/>
        <v>1</v>
      </c>
      <c r="O238">
        <f t="shared" si="34"/>
        <v>0</v>
      </c>
    </row>
    <row r="239" spans="1:15" x14ac:dyDescent="0.25">
      <c r="A239" t="s">
        <v>45</v>
      </c>
      <c r="B239" s="1">
        <v>1.21877098490165E-11</v>
      </c>
      <c r="C239" s="1">
        <v>2.3452177182782401E-2</v>
      </c>
      <c r="D239" s="1">
        <v>0.97653945662581798</v>
      </c>
      <c r="E239" s="1">
        <v>1.1620177397649101E-6</v>
      </c>
      <c r="F239" s="1">
        <v>7.20416147119424E-6</v>
      </c>
      <c r="G239" t="str">
        <f t="shared" si="27"/>
        <v>03</v>
      </c>
      <c r="H239" t="str">
        <f t="shared" si="28"/>
        <v>b09</v>
      </c>
      <c r="I239" t="str">
        <f t="shared" si="29"/>
        <v>L</v>
      </c>
      <c r="J239" t="str">
        <f t="shared" si="35"/>
        <v>Langeweile</v>
      </c>
      <c r="K239">
        <f t="shared" si="30"/>
        <v>0</v>
      </c>
      <c r="L239">
        <f t="shared" si="31"/>
        <v>0</v>
      </c>
      <c r="M239">
        <f t="shared" si="32"/>
        <v>1</v>
      </c>
      <c r="N239">
        <f t="shared" si="33"/>
        <v>0</v>
      </c>
      <c r="O239">
        <f t="shared" si="34"/>
        <v>0</v>
      </c>
    </row>
    <row r="240" spans="1:15" x14ac:dyDescent="0.25">
      <c r="A240" t="s">
        <v>46</v>
      </c>
      <c r="B240" s="1">
        <v>1.0522158797411601E-9</v>
      </c>
      <c r="C240" s="1">
        <v>4.7144638033301799E-4</v>
      </c>
      <c r="D240" s="1">
        <v>0.99898082482672601</v>
      </c>
      <c r="E240" s="1">
        <v>5.4567377613880502E-4</v>
      </c>
      <c r="F240" s="1">
        <v>2.05396458603095E-6</v>
      </c>
      <c r="G240" t="str">
        <f t="shared" si="27"/>
        <v>03</v>
      </c>
      <c r="H240" t="str">
        <f t="shared" si="28"/>
        <v>b09</v>
      </c>
      <c r="I240" t="str">
        <f t="shared" si="29"/>
        <v>N</v>
      </c>
      <c r="J240" t="str">
        <f t="shared" si="35"/>
        <v>Neutral</v>
      </c>
      <c r="K240">
        <f t="shared" si="30"/>
        <v>0</v>
      </c>
      <c r="L240">
        <f t="shared" si="31"/>
        <v>0</v>
      </c>
      <c r="M240">
        <f t="shared" si="32"/>
        <v>1</v>
      </c>
      <c r="N240">
        <f t="shared" si="33"/>
        <v>0</v>
      </c>
      <c r="O240">
        <f t="shared" si="34"/>
        <v>0</v>
      </c>
    </row>
    <row r="241" spans="1:15" x14ac:dyDescent="0.25">
      <c r="A241" t="s">
        <v>49</v>
      </c>
      <c r="B241" s="1">
        <v>0.44460708089701501</v>
      </c>
      <c r="C241" s="1">
        <v>6.2549700339796198E-3</v>
      </c>
      <c r="D241" s="1">
        <v>6.1233714318557099E-3</v>
      </c>
      <c r="E241" s="1">
        <v>8.1075326257625702E-2</v>
      </c>
      <c r="F241" s="1">
        <v>0.46193925137952402</v>
      </c>
      <c r="G241" t="str">
        <f t="shared" si="27"/>
        <v>03</v>
      </c>
      <c r="H241" t="str">
        <f t="shared" si="28"/>
        <v>b10</v>
      </c>
      <c r="I241" t="str">
        <f t="shared" si="29"/>
        <v>A</v>
      </c>
      <c r="J241" t="str">
        <f t="shared" si="35"/>
        <v>Aufregung</v>
      </c>
      <c r="K241">
        <f t="shared" si="30"/>
        <v>0</v>
      </c>
      <c r="L241">
        <f t="shared" si="31"/>
        <v>0</v>
      </c>
      <c r="M241">
        <f t="shared" si="32"/>
        <v>0</v>
      </c>
      <c r="N241">
        <f t="shared" si="33"/>
        <v>0</v>
      </c>
      <c r="O241">
        <f t="shared" si="34"/>
        <v>1</v>
      </c>
    </row>
    <row r="242" spans="1:15" x14ac:dyDescent="0.25">
      <c r="A242" t="s">
        <v>50</v>
      </c>
      <c r="B242" s="1">
        <v>7.3212730568789997E-4</v>
      </c>
      <c r="C242" s="1">
        <v>7.3287901878917205E-2</v>
      </c>
      <c r="D242" s="1">
        <v>0.86312462891281405</v>
      </c>
      <c r="E242" s="1">
        <v>3.1832645135382899E-3</v>
      </c>
      <c r="F242" s="1">
        <v>5.9672077389042399E-2</v>
      </c>
      <c r="G242" t="str">
        <f t="shared" si="27"/>
        <v>03</v>
      </c>
      <c r="H242" t="str">
        <f t="shared" si="28"/>
        <v>b10</v>
      </c>
      <c r="I242" t="str">
        <f t="shared" si="29"/>
        <v>E</v>
      </c>
      <c r="J242" t="str">
        <f t="shared" si="35"/>
        <v>Ekel</v>
      </c>
      <c r="K242">
        <f t="shared" si="30"/>
        <v>0</v>
      </c>
      <c r="L242">
        <f t="shared" si="31"/>
        <v>0</v>
      </c>
      <c r="M242">
        <f t="shared" si="32"/>
        <v>1</v>
      </c>
      <c r="N242">
        <f t="shared" si="33"/>
        <v>0</v>
      </c>
      <c r="O242">
        <f t="shared" si="34"/>
        <v>0</v>
      </c>
    </row>
    <row r="243" spans="1:15" x14ac:dyDescent="0.25">
      <c r="A243" t="s">
        <v>51</v>
      </c>
      <c r="B243" s="1">
        <v>9.779998401973979E-7</v>
      </c>
      <c r="C243" s="1">
        <v>1.06347057039827E-3</v>
      </c>
      <c r="D243" s="1">
        <v>0.99580748057532997</v>
      </c>
      <c r="E243" s="1">
        <v>2.87421951412169E-3</v>
      </c>
      <c r="F243" s="1">
        <v>2.5385134030877501E-4</v>
      </c>
      <c r="G243" t="str">
        <f t="shared" si="27"/>
        <v>03</v>
      </c>
      <c r="H243" t="str">
        <f t="shared" si="28"/>
        <v>b10</v>
      </c>
      <c r="I243" t="str">
        <f t="shared" si="29"/>
        <v>N</v>
      </c>
      <c r="J243" t="str">
        <f t="shared" si="35"/>
        <v>Neutral</v>
      </c>
      <c r="K243">
        <f t="shared" si="30"/>
        <v>0</v>
      </c>
      <c r="L243">
        <f t="shared" si="31"/>
        <v>0</v>
      </c>
      <c r="M243">
        <f t="shared" si="32"/>
        <v>1</v>
      </c>
      <c r="N243">
        <f t="shared" si="33"/>
        <v>0</v>
      </c>
      <c r="O243">
        <f t="shared" si="34"/>
        <v>0</v>
      </c>
    </row>
    <row r="244" spans="1:15" x14ac:dyDescent="0.25">
      <c r="A244" t="s">
        <v>52</v>
      </c>
      <c r="B244" s="1">
        <v>4.3193213007607298E-5</v>
      </c>
      <c r="C244" s="1">
        <v>6.7508324033168796E-2</v>
      </c>
      <c r="D244" s="1">
        <v>0.92932324465027005</v>
      </c>
      <c r="E244" s="1">
        <v>1.1555539000985299E-3</v>
      </c>
      <c r="F244" s="1">
        <v>1.9696842034542298E-3</v>
      </c>
      <c r="G244" t="str">
        <f t="shared" si="27"/>
        <v>03</v>
      </c>
      <c r="H244" t="str">
        <f t="shared" si="28"/>
        <v>b10</v>
      </c>
      <c r="I244" t="str">
        <f t="shared" si="29"/>
        <v>N</v>
      </c>
      <c r="J244" t="str">
        <f t="shared" si="35"/>
        <v>Neutral</v>
      </c>
      <c r="K244">
        <f t="shared" si="30"/>
        <v>0</v>
      </c>
      <c r="L244">
        <f t="shared" si="31"/>
        <v>0</v>
      </c>
      <c r="M244">
        <f t="shared" si="32"/>
        <v>1</v>
      </c>
      <c r="N244">
        <f t="shared" si="33"/>
        <v>0</v>
      </c>
      <c r="O244">
        <f t="shared" si="34"/>
        <v>0</v>
      </c>
    </row>
    <row r="245" spans="1:15" x14ac:dyDescent="0.25">
      <c r="A245" t="s">
        <v>53</v>
      </c>
      <c r="B245" s="1">
        <v>0.31720753018336401</v>
      </c>
      <c r="C245" s="1">
        <v>7.2162506552670303E-4</v>
      </c>
      <c r="D245" s="1">
        <v>2.0890044995621501E-4</v>
      </c>
      <c r="E245" s="1">
        <v>0.68090834302540004</v>
      </c>
      <c r="F245" s="1">
        <v>9.5360127575293795E-4</v>
      </c>
      <c r="G245" t="str">
        <f t="shared" si="27"/>
        <v>03</v>
      </c>
      <c r="H245" t="str">
        <f t="shared" si="28"/>
        <v>b10</v>
      </c>
      <c r="I245" t="str">
        <f t="shared" si="29"/>
        <v>W</v>
      </c>
      <c r="J245" t="str">
        <f t="shared" si="35"/>
        <v>Wut</v>
      </c>
      <c r="K245">
        <f t="shared" si="30"/>
        <v>0</v>
      </c>
      <c r="L245">
        <f t="shared" si="31"/>
        <v>0</v>
      </c>
      <c r="M245">
        <f t="shared" si="32"/>
        <v>0</v>
      </c>
      <c r="N245">
        <f t="shared" si="33"/>
        <v>1</v>
      </c>
      <c r="O245">
        <f t="shared" si="34"/>
        <v>0</v>
      </c>
    </row>
    <row r="246" spans="1:15" x14ac:dyDescent="0.25">
      <c r="A246" t="s">
        <v>54</v>
      </c>
      <c r="B246" s="1">
        <v>0.10201805453085699</v>
      </c>
      <c r="C246" s="1">
        <v>4.41712112091502E-5</v>
      </c>
      <c r="D246" s="1">
        <v>1.1419201854683999E-5</v>
      </c>
      <c r="E246" s="1">
        <v>0.89792445151629297</v>
      </c>
      <c r="F246" s="1">
        <v>1.9035397852665201E-6</v>
      </c>
      <c r="G246" t="str">
        <f t="shared" si="27"/>
        <v>03</v>
      </c>
      <c r="H246" t="str">
        <f t="shared" si="28"/>
        <v>b10</v>
      </c>
      <c r="I246" t="str">
        <f t="shared" si="29"/>
        <v>W</v>
      </c>
      <c r="J246" t="str">
        <f t="shared" si="35"/>
        <v>Wut</v>
      </c>
      <c r="K246">
        <f t="shared" si="30"/>
        <v>0</v>
      </c>
      <c r="L246">
        <f t="shared" si="31"/>
        <v>0</v>
      </c>
      <c r="M246">
        <f t="shared" si="32"/>
        <v>0</v>
      </c>
      <c r="N246">
        <f t="shared" si="33"/>
        <v>1</v>
      </c>
      <c r="O246">
        <f t="shared" si="34"/>
        <v>0</v>
      </c>
    </row>
    <row r="247" spans="1:15" x14ac:dyDescent="0.25">
      <c r="A247" t="s">
        <v>55</v>
      </c>
      <c r="B247" s="1">
        <v>8.5449652221760999E-2</v>
      </c>
      <c r="C247" s="1">
        <v>9.8848124895168808E-4</v>
      </c>
      <c r="D247" s="1">
        <v>9.5820681925275399E-3</v>
      </c>
      <c r="E247" s="1">
        <v>1.82639427854126E-3</v>
      </c>
      <c r="F247" s="1">
        <v>0.90215340405821798</v>
      </c>
      <c r="G247" t="str">
        <f t="shared" si="27"/>
        <v>08</v>
      </c>
      <c r="H247" t="str">
        <f t="shared" si="28"/>
        <v>a01</v>
      </c>
      <c r="I247" t="str">
        <f t="shared" si="29"/>
        <v>A</v>
      </c>
      <c r="J247" t="str">
        <f t="shared" si="35"/>
        <v>Aufregung</v>
      </c>
      <c r="K247">
        <f t="shared" si="30"/>
        <v>0</v>
      </c>
      <c r="L247">
        <f t="shared" si="31"/>
        <v>0</v>
      </c>
      <c r="M247">
        <f t="shared" si="32"/>
        <v>0</v>
      </c>
      <c r="N247">
        <f t="shared" si="33"/>
        <v>0</v>
      </c>
      <c r="O247">
        <f t="shared" si="34"/>
        <v>1</v>
      </c>
    </row>
    <row r="248" spans="1:15" x14ac:dyDescent="0.25">
      <c r="A248" t="s">
        <v>57</v>
      </c>
      <c r="B248" s="1">
        <v>2.0549329027877601E-2</v>
      </c>
      <c r="C248" s="1">
        <v>0.18186471538035301</v>
      </c>
      <c r="D248" s="1">
        <v>0.65658111884944703</v>
      </c>
      <c r="E248" s="1">
        <v>2.4056439939445198E-3</v>
      </c>
      <c r="F248" s="1">
        <v>0.13859919274837601</v>
      </c>
      <c r="G248" t="str">
        <f t="shared" si="27"/>
        <v>08</v>
      </c>
      <c r="H248" t="str">
        <f t="shared" si="28"/>
        <v>a01</v>
      </c>
      <c r="I248" t="str">
        <f t="shared" si="29"/>
        <v>L</v>
      </c>
      <c r="J248" t="str">
        <f t="shared" si="35"/>
        <v>Langeweile</v>
      </c>
      <c r="K248">
        <f t="shared" si="30"/>
        <v>0</v>
      </c>
      <c r="L248">
        <f t="shared" si="31"/>
        <v>0</v>
      </c>
      <c r="M248">
        <f t="shared" si="32"/>
        <v>1</v>
      </c>
      <c r="N248">
        <f t="shared" si="33"/>
        <v>0</v>
      </c>
      <c r="O248">
        <f t="shared" si="34"/>
        <v>0</v>
      </c>
    </row>
    <row r="249" spans="1:15" x14ac:dyDescent="0.25">
      <c r="A249" t="s">
        <v>58</v>
      </c>
      <c r="B249" s="1">
        <v>0.122941206123585</v>
      </c>
      <c r="C249" s="1">
        <v>7.2267070687480506E-2</v>
      </c>
      <c r="D249" s="1">
        <v>0.69314847165342197</v>
      </c>
      <c r="E249" s="1">
        <v>3.0757943876797301E-2</v>
      </c>
      <c r="F249" s="1">
        <v>8.0885307658713698E-2</v>
      </c>
      <c r="G249" t="str">
        <f t="shared" si="27"/>
        <v>08</v>
      </c>
      <c r="H249" t="str">
        <f t="shared" si="28"/>
        <v>a01</v>
      </c>
      <c r="I249" t="str">
        <f t="shared" si="29"/>
        <v>N</v>
      </c>
      <c r="J249" t="str">
        <f t="shared" si="35"/>
        <v>Neutral</v>
      </c>
      <c r="K249">
        <f t="shared" si="30"/>
        <v>0</v>
      </c>
      <c r="L249">
        <f t="shared" si="31"/>
        <v>0</v>
      </c>
      <c r="M249">
        <f t="shared" si="32"/>
        <v>1</v>
      </c>
      <c r="N249">
        <f t="shared" si="33"/>
        <v>0</v>
      </c>
      <c r="O249">
        <f t="shared" si="34"/>
        <v>0</v>
      </c>
    </row>
    <row r="250" spans="1:15" x14ac:dyDescent="0.25">
      <c r="A250" t="s">
        <v>60</v>
      </c>
      <c r="B250" s="1">
        <v>0.19392486774571099</v>
      </c>
      <c r="C250" s="1">
        <v>3.59705329779476E-3</v>
      </c>
      <c r="D250" s="1">
        <v>8.0380508305568001E-3</v>
      </c>
      <c r="E250" s="1">
        <v>0.73801703626674398</v>
      </c>
      <c r="F250" s="1">
        <v>5.6422991859192501E-2</v>
      </c>
      <c r="G250" t="str">
        <f t="shared" si="27"/>
        <v>08</v>
      </c>
      <c r="H250" t="str">
        <f t="shared" si="28"/>
        <v>a01</v>
      </c>
      <c r="I250" t="str">
        <f t="shared" si="29"/>
        <v>W</v>
      </c>
      <c r="J250" t="str">
        <f t="shared" si="35"/>
        <v>Wut</v>
      </c>
      <c r="K250">
        <f t="shared" si="30"/>
        <v>0</v>
      </c>
      <c r="L250">
        <f t="shared" si="31"/>
        <v>0</v>
      </c>
      <c r="M250">
        <f t="shared" si="32"/>
        <v>0</v>
      </c>
      <c r="N250">
        <f t="shared" si="33"/>
        <v>1</v>
      </c>
      <c r="O250">
        <f t="shared" si="34"/>
        <v>0</v>
      </c>
    </row>
    <row r="251" spans="1:15" x14ac:dyDescent="0.25">
      <c r="A251" t="s">
        <v>61</v>
      </c>
      <c r="B251" s="1">
        <v>9.7998164112411801E-2</v>
      </c>
      <c r="C251" s="1">
        <v>1.0818241508148E-3</v>
      </c>
      <c r="D251" s="1">
        <v>1.11438022254588E-2</v>
      </c>
      <c r="E251" s="1">
        <v>1.9102705151159099E-3</v>
      </c>
      <c r="F251" s="1">
        <v>0.88786593899619803</v>
      </c>
      <c r="G251" t="str">
        <f t="shared" si="27"/>
        <v>08</v>
      </c>
      <c r="H251" t="str">
        <f t="shared" si="28"/>
        <v>a02</v>
      </c>
      <c r="I251" t="str">
        <f t="shared" si="29"/>
        <v>A</v>
      </c>
      <c r="J251" t="str">
        <f t="shared" si="35"/>
        <v>Aufregung</v>
      </c>
      <c r="K251">
        <f t="shared" si="30"/>
        <v>0</v>
      </c>
      <c r="L251">
        <f t="shared" si="31"/>
        <v>0</v>
      </c>
      <c r="M251">
        <f t="shared" si="32"/>
        <v>0</v>
      </c>
      <c r="N251">
        <f t="shared" si="33"/>
        <v>0</v>
      </c>
      <c r="O251">
        <f t="shared" si="34"/>
        <v>1</v>
      </c>
    </row>
    <row r="252" spans="1:15" x14ac:dyDescent="0.25">
      <c r="A252" t="s">
        <v>62</v>
      </c>
      <c r="B252" s="1">
        <v>0.26281629797155598</v>
      </c>
      <c r="C252" s="1">
        <v>2.9466322837812301E-3</v>
      </c>
      <c r="D252" s="1">
        <v>7.8751759841190708E-3</v>
      </c>
      <c r="E252" s="1">
        <v>2.5241644547432701E-3</v>
      </c>
      <c r="F252" s="1">
        <v>0.72383772930580004</v>
      </c>
      <c r="G252" t="str">
        <f t="shared" si="27"/>
        <v>08</v>
      </c>
      <c r="H252" t="str">
        <f t="shared" si="28"/>
        <v>a02</v>
      </c>
      <c r="I252" t="str">
        <f t="shared" si="29"/>
        <v>A</v>
      </c>
      <c r="J252" t="str">
        <f t="shared" si="35"/>
        <v>Aufregung</v>
      </c>
      <c r="K252">
        <f t="shared" si="30"/>
        <v>0</v>
      </c>
      <c r="L252">
        <f t="shared" si="31"/>
        <v>0</v>
      </c>
      <c r="M252">
        <f t="shared" si="32"/>
        <v>0</v>
      </c>
      <c r="N252">
        <f t="shared" si="33"/>
        <v>0</v>
      </c>
      <c r="O252">
        <f t="shared" si="34"/>
        <v>1</v>
      </c>
    </row>
    <row r="253" spans="1:15" x14ac:dyDescent="0.25">
      <c r="A253" t="s">
        <v>64</v>
      </c>
      <c r="B253" s="1">
        <v>0.19660295282562101</v>
      </c>
      <c r="C253" s="1">
        <v>0.10809486019937101</v>
      </c>
      <c r="D253" s="1">
        <v>0.210546264953937</v>
      </c>
      <c r="E253" s="1">
        <v>1.18596551304528E-2</v>
      </c>
      <c r="F253" s="1">
        <v>0.47289626689061598</v>
      </c>
      <c r="G253" t="str">
        <f t="shared" si="27"/>
        <v>08</v>
      </c>
      <c r="H253" t="str">
        <f t="shared" si="28"/>
        <v>a02</v>
      </c>
      <c r="I253" t="str">
        <f t="shared" si="29"/>
        <v>L</v>
      </c>
      <c r="J253" t="str">
        <f t="shared" si="35"/>
        <v>Langeweile</v>
      </c>
      <c r="K253">
        <f t="shared" si="30"/>
        <v>0</v>
      </c>
      <c r="L253">
        <f t="shared" si="31"/>
        <v>0</v>
      </c>
      <c r="M253">
        <f t="shared" si="32"/>
        <v>0</v>
      </c>
      <c r="N253">
        <f t="shared" si="33"/>
        <v>0</v>
      </c>
      <c r="O253">
        <f t="shared" si="34"/>
        <v>1</v>
      </c>
    </row>
    <row r="254" spans="1:15" x14ac:dyDescent="0.25">
      <c r="A254" t="s">
        <v>65</v>
      </c>
      <c r="B254" s="1">
        <v>0.23582228793908999</v>
      </c>
      <c r="C254" s="1">
        <v>4.2129999001355403E-2</v>
      </c>
      <c r="D254" s="1">
        <v>0.20024062906748599</v>
      </c>
      <c r="E254" s="1">
        <v>1.2037052512448E-2</v>
      </c>
      <c r="F254" s="1">
        <v>0.50977003147961897</v>
      </c>
      <c r="G254" t="str">
        <f t="shared" si="27"/>
        <v>08</v>
      </c>
      <c r="H254" t="str">
        <f t="shared" si="28"/>
        <v>a02</v>
      </c>
      <c r="I254" t="str">
        <f t="shared" si="29"/>
        <v>N</v>
      </c>
      <c r="J254" t="str">
        <f t="shared" si="35"/>
        <v>Neutral</v>
      </c>
      <c r="K254">
        <f t="shared" si="30"/>
        <v>0</v>
      </c>
      <c r="L254">
        <f t="shared" si="31"/>
        <v>0</v>
      </c>
      <c r="M254">
        <f t="shared" si="32"/>
        <v>0</v>
      </c>
      <c r="N254">
        <f t="shared" si="33"/>
        <v>0</v>
      </c>
      <c r="O254">
        <f t="shared" si="34"/>
        <v>1</v>
      </c>
    </row>
    <row r="255" spans="1:15" x14ac:dyDescent="0.25">
      <c r="A255" t="s">
        <v>67</v>
      </c>
      <c r="B255" s="1">
        <v>0.47186978716676298</v>
      </c>
      <c r="C255" s="1">
        <v>7.7125346981925198E-5</v>
      </c>
      <c r="D255" s="1">
        <v>2.2282212767850601E-5</v>
      </c>
      <c r="E255" s="1">
        <v>0.52803043315020404</v>
      </c>
      <c r="F255" s="1">
        <v>3.72123282071314E-7</v>
      </c>
      <c r="G255" t="str">
        <f t="shared" si="27"/>
        <v>08</v>
      </c>
      <c r="H255" t="str">
        <f t="shared" si="28"/>
        <v>a02</v>
      </c>
      <c r="I255" t="str">
        <f t="shared" si="29"/>
        <v>W</v>
      </c>
      <c r="J255" t="str">
        <f t="shared" si="35"/>
        <v>Wut</v>
      </c>
      <c r="K255">
        <f t="shared" si="30"/>
        <v>0</v>
      </c>
      <c r="L255">
        <f t="shared" si="31"/>
        <v>0</v>
      </c>
      <c r="M255">
        <f t="shared" si="32"/>
        <v>0</v>
      </c>
      <c r="N255">
        <f t="shared" si="33"/>
        <v>1</v>
      </c>
      <c r="O255">
        <f t="shared" si="34"/>
        <v>0</v>
      </c>
    </row>
    <row r="256" spans="1:15" x14ac:dyDescent="0.25">
      <c r="A256" t="s">
        <v>69</v>
      </c>
      <c r="B256" s="1">
        <v>0.12856290475285001</v>
      </c>
      <c r="C256" s="1">
        <v>5.3148652465411297E-2</v>
      </c>
      <c r="D256" s="1">
        <v>0.70252755296212399</v>
      </c>
      <c r="E256" s="1">
        <v>5.4263826586974297E-2</v>
      </c>
      <c r="F256" s="1">
        <v>6.14970632326391E-2</v>
      </c>
      <c r="G256" t="str">
        <f t="shared" si="27"/>
        <v>08</v>
      </c>
      <c r="H256" t="str">
        <f t="shared" si="28"/>
        <v>a04</v>
      </c>
      <c r="I256" t="str">
        <f t="shared" si="29"/>
        <v>L</v>
      </c>
      <c r="J256" t="str">
        <f t="shared" si="35"/>
        <v>Langeweile</v>
      </c>
      <c r="K256">
        <f t="shared" si="30"/>
        <v>0</v>
      </c>
      <c r="L256">
        <f t="shared" si="31"/>
        <v>0</v>
      </c>
      <c r="M256">
        <f t="shared" si="32"/>
        <v>1</v>
      </c>
      <c r="N256">
        <f t="shared" si="33"/>
        <v>0</v>
      </c>
      <c r="O256">
        <f t="shared" si="34"/>
        <v>0</v>
      </c>
    </row>
    <row r="257" spans="1:15" x14ac:dyDescent="0.25">
      <c r="A257" t="s">
        <v>70</v>
      </c>
      <c r="B257" s="1">
        <v>6.7327458242130902E-3</v>
      </c>
      <c r="C257" s="1">
        <v>3.37614237248283E-2</v>
      </c>
      <c r="D257" s="1">
        <v>0.91063260071346597</v>
      </c>
      <c r="E257" s="1">
        <v>4.5314871524007802E-2</v>
      </c>
      <c r="F257" s="1">
        <v>3.55835821348406E-3</v>
      </c>
      <c r="G257" t="str">
        <f t="shared" si="27"/>
        <v>08</v>
      </c>
      <c r="H257" t="str">
        <f t="shared" si="28"/>
        <v>a04</v>
      </c>
      <c r="I257" t="str">
        <f t="shared" si="29"/>
        <v>N</v>
      </c>
      <c r="J257" t="str">
        <f t="shared" si="35"/>
        <v>Neutral</v>
      </c>
      <c r="K257">
        <f t="shared" si="30"/>
        <v>0</v>
      </c>
      <c r="L257">
        <f t="shared" si="31"/>
        <v>0</v>
      </c>
      <c r="M257">
        <f t="shared" si="32"/>
        <v>1</v>
      </c>
      <c r="N257">
        <f t="shared" si="33"/>
        <v>0</v>
      </c>
      <c r="O257">
        <f t="shared" si="34"/>
        <v>0</v>
      </c>
    </row>
    <row r="258" spans="1:15" x14ac:dyDescent="0.25">
      <c r="A258" t="s">
        <v>72</v>
      </c>
      <c r="B258" s="1">
        <v>4.00090418861931E-2</v>
      </c>
      <c r="C258" s="1">
        <v>1.20649128941002E-5</v>
      </c>
      <c r="D258" s="1">
        <v>3.4549310720694602E-8</v>
      </c>
      <c r="E258" s="1">
        <v>0.95997884914319798</v>
      </c>
      <c r="F258" s="1">
        <v>9.5084038363140308E-9</v>
      </c>
      <c r="G258" t="str">
        <f t="shared" ref="G258:G321" si="36">RIGHT(LEFT(A258,4),2)</f>
        <v>08</v>
      </c>
      <c r="H258" t="str">
        <f t="shared" ref="H258:H321" si="37">RIGHT(LEFT(A258,7),3)</f>
        <v>a04</v>
      </c>
      <c r="I258" t="str">
        <f t="shared" ref="I258:I321" si="38">RIGHT(LEFT(A258,8),1)</f>
        <v>W</v>
      </c>
      <c r="J258" t="str">
        <f t="shared" si="35"/>
        <v>Wut</v>
      </c>
      <c r="K258">
        <f t="shared" ref="K258:K321" si="39">IF(MAX(B258:F258)=B258,1,0)</f>
        <v>0</v>
      </c>
      <c r="L258">
        <f t="shared" ref="L258:L321" si="40">IF(MAX(B258:F258)=C258,1,0)</f>
        <v>0</v>
      </c>
      <c r="M258">
        <f t="shared" ref="M258:M321" si="41">IF(MAX(B258:F258)=D258,1,0)</f>
        <v>0</v>
      </c>
      <c r="N258">
        <f t="shared" ref="N258:N321" si="42">IF(MAX(B258:F258)=E258,1,0)</f>
        <v>1</v>
      </c>
      <c r="O258">
        <f t="shared" ref="O258:O321" si="43">IF(MAX(B258:F258)=F258,1,0)</f>
        <v>0</v>
      </c>
    </row>
    <row r="259" spans="1:15" x14ac:dyDescent="0.25">
      <c r="A259" t="s">
        <v>75</v>
      </c>
      <c r="B259" s="1">
        <v>0.130623709580343</v>
      </c>
      <c r="C259" s="1">
        <v>0.162130429642837</v>
      </c>
      <c r="D259" s="1">
        <v>0.31530850374819602</v>
      </c>
      <c r="E259" s="1">
        <v>0.15026726153919701</v>
      </c>
      <c r="F259" s="1">
        <v>0.241670095489425</v>
      </c>
      <c r="G259" t="str">
        <f t="shared" si="36"/>
        <v>08</v>
      </c>
      <c r="H259" t="str">
        <f t="shared" si="37"/>
        <v>a05</v>
      </c>
      <c r="I259" t="str">
        <f t="shared" si="38"/>
        <v>N</v>
      </c>
      <c r="J259" t="str">
        <f t="shared" ref="J259:J322" si="44">IF(I259="F","Freude",IF(I259="L","Langeweile",IF(I259="N","Neutral",IF(I259="W","Wut",IF(I259="T","Trauer",IF(I259="A","Aufregung",IF(I259="E","Ekel","No Speech")))))))</f>
        <v>Neutral</v>
      </c>
      <c r="K259">
        <f t="shared" si="39"/>
        <v>0</v>
      </c>
      <c r="L259">
        <f t="shared" si="40"/>
        <v>0</v>
      </c>
      <c r="M259">
        <f t="shared" si="41"/>
        <v>1</v>
      </c>
      <c r="N259">
        <f t="shared" si="42"/>
        <v>0</v>
      </c>
      <c r="O259">
        <f t="shared" si="43"/>
        <v>0</v>
      </c>
    </row>
    <row r="260" spans="1:15" x14ac:dyDescent="0.25">
      <c r="A260" t="s">
        <v>77</v>
      </c>
      <c r="B260" s="1">
        <v>0.27519214954867099</v>
      </c>
      <c r="C260" s="1">
        <v>2.8930678677464898E-4</v>
      </c>
      <c r="D260" s="1">
        <v>2.9083816620936599E-5</v>
      </c>
      <c r="E260" s="1">
        <v>0.72441144199649399</v>
      </c>
      <c r="F260" s="1">
        <v>7.8017851438448197E-5</v>
      </c>
      <c r="G260" t="str">
        <f t="shared" si="36"/>
        <v>08</v>
      </c>
      <c r="H260" t="str">
        <f t="shared" si="37"/>
        <v>a05</v>
      </c>
      <c r="I260" t="str">
        <f t="shared" si="38"/>
        <v>W</v>
      </c>
      <c r="J260" t="str">
        <f t="shared" si="44"/>
        <v>Wut</v>
      </c>
      <c r="K260">
        <f t="shared" si="39"/>
        <v>0</v>
      </c>
      <c r="L260">
        <f t="shared" si="40"/>
        <v>0</v>
      </c>
      <c r="M260">
        <f t="shared" si="41"/>
        <v>0</v>
      </c>
      <c r="N260">
        <f t="shared" si="42"/>
        <v>1</v>
      </c>
      <c r="O260">
        <f t="shared" si="43"/>
        <v>0</v>
      </c>
    </row>
    <row r="261" spans="1:15" x14ac:dyDescent="0.25">
      <c r="A261" t="s">
        <v>81</v>
      </c>
      <c r="B261" s="1">
        <v>4.3106848185465703E-3</v>
      </c>
      <c r="C261" s="1">
        <v>0.1131677240781</v>
      </c>
      <c r="D261" s="1">
        <v>4.3619841815575197E-2</v>
      </c>
      <c r="E261" s="1">
        <v>0.83885692069728601</v>
      </c>
      <c r="F261" s="1">
        <v>4.4828590491690299E-5</v>
      </c>
      <c r="G261" t="str">
        <f t="shared" si="36"/>
        <v>08</v>
      </c>
      <c r="H261" t="str">
        <f t="shared" si="37"/>
        <v>a07</v>
      </c>
      <c r="I261" t="str">
        <f t="shared" si="38"/>
        <v>T</v>
      </c>
      <c r="J261" t="str">
        <f t="shared" si="44"/>
        <v>Trauer</v>
      </c>
      <c r="K261">
        <f t="shared" si="39"/>
        <v>0</v>
      </c>
      <c r="L261">
        <f t="shared" si="40"/>
        <v>0</v>
      </c>
      <c r="M261">
        <f t="shared" si="41"/>
        <v>0</v>
      </c>
      <c r="N261">
        <f t="shared" si="42"/>
        <v>1</v>
      </c>
      <c r="O261">
        <f t="shared" si="43"/>
        <v>0</v>
      </c>
    </row>
    <row r="262" spans="1:15" x14ac:dyDescent="0.25">
      <c r="A262" t="s">
        <v>84</v>
      </c>
      <c r="B262" s="1">
        <v>0.12525510901610501</v>
      </c>
      <c r="C262" s="1">
        <v>1.4126169216712699E-3</v>
      </c>
      <c r="D262" s="1">
        <v>1.1377608556405801E-2</v>
      </c>
      <c r="E262" s="1">
        <v>1.34514248579392E-3</v>
      </c>
      <c r="F262" s="1">
        <v>0.86060952302002303</v>
      </c>
      <c r="G262" t="str">
        <f t="shared" si="36"/>
        <v>08</v>
      </c>
      <c r="H262" t="str">
        <f t="shared" si="37"/>
        <v>b01</v>
      </c>
      <c r="I262" t="str">
        <f t="shared" si="38"/>
        <v>A</v>
      </c>
      <c r="J262" t="str">
        <f t="shared" si="44"/>
        <v>Aufregung</v>
      </c>
      <c r="K262">
        <f t="shared" si="39"/>
        <v>0</v>
      </c>
      <c r="L262">
        <f t="shared" si="40"/>
        <v>0</v>
      </c>
      <c r="M262">
        <f t="shared" si="41"/>
        <v>0</v>
      </c>
      <c r="N262">
        <f t="shared" si="42"/>
        <v>0</v>
      </c>
      <c r="O262">
        <f t="shared" si="43"/>
        <v>1</v>
      </c>
    </row>
    <row r="263" spans="1:15" x14ac:dyDescent="0.25">
      <c r="A263" t="s">
        <v>87</v>
      </c>
      <c r="B263" s="1">
        <v>0.14862256758266601</v>
      </c>
      <c r="C263" s="1">
        <v>0.17430938518217201</v>
      </c>
      <c r="D263" s="1">
        <v>0.17151323667301099</v>
      </c>
      <c r="E263" s="1">
        <v>2.1046683542236301E-3</v>
      </c>
      <c r="F263" s="1">
        <v>0.50345014220792506</v>
      </c>
      <c r="G263" t="str">
        <f t="shared" si="36"/>
        <v>08</v>
      </c>
      <c r="H263" t="str">
        <f t="shared" si="37"/>
        <v>b01</v>
      </c>
      <c r="I263" t="str">
        <f t="shared" si="38"/>
        <v>L</v>
      </c>
      <c r="J263" t="str">
        <f t="shared" si="44"/>
        <v>Langeweile</v>
      </c>
      <c r="K263">
        <f t="shared" si="39"/>
        <v>0</v>
      </c>
      <c r="L263">
        <f t="shared" si="40"/>
        <v>0</v>
      </c>
      <c r="M263">
        <f t="shared" si="41"/>
        <v>0</v>
      </c>
      <c r="N263">
        <f t="shared" si="42"/>
        <v>0</v>
      </c>
      <c r="O263">
        <f t="shared" si="43"/>
        <v>1</v>
      </c>
    </row>
    <row r="264" spans="1:15" x14ac:dyDescent="0.25">
      <c r="A264" t="s">
        <v>88</v>
      </c>
      <c r="B264" s="1">
        <v>4.35530969051664E-4</v>
      </c>
      <c r="C264" s="1">
        <v>0.104288111015088</v>
      </c>
      <c r="D264" s="1">
        <v>0.841681308484172</v>
      </c>
      <c r="E264" s="1">
        <v>2.7142518365308801E-4</v>
      </c>
      <c r="F264" s="1">
        <v>5.3323624348033997E-2</v>
      </c>
      <c r="G264" t="str">
        <f t="shared" si="36"/>
        <v>08</v>
      </c>
      <c r="H264" t="str">
        <f t="shared" si="37"/>
        <v>b01</v>
      </c>
      <c r="I264" t="str">
        <f t="shared" si="38"/>
        <v>N</v>
      </c>
      <c r="J264" t="str">
        <f t="shared" si="44"/>
        <v>Neutral</v>
      </c>
      <c r="K264">
        <f t="shared" si="39"/>
        <v>0</v>
      </c>
      <c r="L264">
        <f t="shared" si="40"/>
        <v>0</v>
      </c>
      <c r="M264">
        <f t="shared" si="41"/>
        <v>1</v>
      </c>
      <c r="N264">
        <f t="shared" si="42"/>
        <v>0</v>
      </c>
      <c r="O264">
        <f t="shared" si="43"/>
        <v>0</v>
      </c>
    </row>
    <row r="265" spans="1:15" x14ac:dyDescent="0.25">
      <c r="A265" t="s">
        <v>92</v>
      </c>
      <c r="B265" s="1">
        <v>0.22926034217952099</v>
      </c>
      <c r="C265" s="1">
        <v>3.3504558402049499E-3</v>
      </c>
      <c r="D265" s="1">
        <v>4.91659363512542E-2</v>
      </c>
      <c r="E265" s="1">
        <v>5.4937334171687004E-3</v>
      </c>
      <c r="F265" s="1">
        <v>0.71272953221184998</v>
      </c>
      <c r="G265" t="str">
        <f t="shared" si="36"/>
        <v>08</v>
      </c>
      <c r="H265" t="str">
        <f t="shared" si="37"/>
        <v>b02</v>
      </c>
      <c r="I265" t="str">
        <f t="shared" si="38"/>
        <v>N</v>
      </c>
      <c r="J265" t="str">
        <f t="shared" si="44"/>
        <v>Neutral</v>
      </c>
      <c r="K265">
        <f t="shared" si="39"/>
        <v>0</v>
      </c>
      <c r="L265">
        <f t="shared" si="40"/>
        <v>0</v>
      </c>
      <c r="M265">
        <f t="shared" si="41"/>
        <v>0</v>
      </c>
      <c r="N265">
        <f t="shared" si="42"/>
        <v>0</v>
      </c>
      <c r="O265">
        <f t="shared" si="43"/>
        <v>1</v>
      </c>
    </row>
    <row r="266" spans="1:15" x14ac:dyDescent="0.25">
      <c r="A266" t="s">
        <v>94</v>
      </c>
      <c r="B266" s="1">
        <v>0.390567483196052</v>
      </c>
      <c r="C266" s="1">
        <v>7.0186729225367694E-5</v>
      </c>
      <c r="D266" s="1">
        <v>2.7057097842003598E-6</v>
      </c>
      <c r="E266" s="1">
        <v>0.60935876212337503</v>
      </c>
      <c r="F266" s="1">
        <v>8.62241562815835E-7</v>
      </c>
      <c r="G266" t="str">
        <f t="shared" si="36"/>
        <v>08</v>
      </c>
      <c r="H266" t="str">
        <f t="shared" si="37"/>
        <v>b02</v>
      </c>
      <c r="I266" t="str">
        <f t="shared" si="38"/>
        <v>W</v>
      </c>
      <c r="J266" t="str">
        <f t="shared" si="44"/>
        <v>Wut</v>
      </c>
      <c r="K266">
        <f t="shared" si="39"/>
        <v>0</v>
      </c>
      <c r="L266">
        <f t="shared" si="40"/>
        <v>0</v>
      </c>
      <c r="M266">
        <f t="shared" si="41"/>
        <v>0</v>
      </c>
      <c r="N266">
        <f t="shared" si="42"/>
        <v>1</v>
      </c>
      <c r="O266">
        <f t="shared" si="43"/>
        <v>0</v>
      </c>
    </row>
    <row r="267" spans="1:15" x14ac:dyDescent="0.25">
      <c r="A267" t="s">
        <v>97</v>
      </c>
      <c r="B267" s="1">
        <v>1.54969106700018E-2</v>
      </c>
      <c r="C267" s="1">
        <v>5.3584710485045102E-2</v>
      </c>
      <c r="D267" s="1">
        <v>0.434438366118087</v>
      </c>
      <c r="E267" s="1">
        <v>4.0457059528842899E-4</v>
      </c>
      <c r="F267" s="1">
        <v>0.496075442131577</v>
      </c>
      <c r="G267" t="str">
        <f t="shared" si="36"/>
        <v>08</v>
      </c>
      <c r="H267" t="str">
        <f t="shared" si="37"/>
        <v>b03</v>
      </c>
      <c r="I267" t="str">
        <f t="shared" si="38"/>
        <v>N</v>
      </c>
      <c r="J267" t="str">
        <f t="shared" si="44"/>
        <v>Neutral</v>
      </c>
      <c r="K267">
        <f t="shared" si="39"/>
        <v>0</v>
      </c>
      <c r="L267">
        <f t="shared" si="40"/>
        <v>0</v>
      </c>
      <c r="M267">
        <f t="shared" si="41"/>
        <v>0</v>
      </c>
      <c r="N267">
        <f t="shared" si="42"/>
        <v>0</v>
      </c>
      <c r="O267">
        <f t="shared" si="43"/>
        <v>1</v>
      </c>
    </row>
    <row r="268" spans="1:15" x14ac:dyDescent="0.25">
      <c r="A268" t="s">
        <v>100</v>
      </c>
      <c r="B268" s="1">
        <v>8.8285995705871201E-2</v>
      </c>
      <c r="C268" s="1">
        <v>1.0087421804154499E-3</v>
      </c>
      <c r="D268" s="1">
        <v>9.9981488000395503E-3</v>
      </c>
      <c r="E268" s="1">
        <v>1.84442200435198E-3</v>
      </c>
      <c r="F268" s="1">
        <v>0.89886269130932095</v>
      </c>
      <c r="G268" t="str">
        <f t="shared" si="36"/>
        <v>08</v>
      </c>
      <c r="H268" t="str">
        <f t="shared" si="37"/>
        <v>b09</v>
      </c>
      <c r="I268" t="str">
        <f t="shared" si="38"/>
        <v>A</v>
      </c>
      <c r="J268" t="str">
        <f t="shared" si="44"/>
        <v>Aufregung</v>
      </c>
      <c r="K268">
        <f t="shared" si="39"/>
        <v>0</v>
      </c>
      <c r="L268">
        <f t="shared" si="40"/>
        <v>0</v>
      </c>
      <c r="M268">
        <f t="shared" si="41"/>
        <v>0</v>
      </c>
      <c r="N268">
        <f t="shared" si="42"/>
        <v>0</v>
      </c>
      <c r="O268">
        <f t="shared" si="43"/>
        <v>1</v>
      </c>
    </row>
    <row r="269" spans="1:15" x14ac:dyDescent="0.25">
      <c r="A269" t="s">
        <v>103</v>
      </c>
      <c r="B269" s="1">
        <v>0.15716844789659401</v>
      </c>
      <c r="C269" s="1">
        <v>4.39952096508733E-2</v>
      </c>
      <c r="D269" s="1">
        <v>0.52766157272744396</v>
      </c>
      <c r="E269" s="1">
        <v>0.24837325543969399</v>
      </c>
      <c r="F269" s="1">
        <v>2.2801514285392802E-2</v>
      </c>
      <c r="G269" t="str">
        <f t="shared" si="36"/>
        <v>08</v>
      </c>
      <c r="H269" t="str">
        <f t="shared" si="37"/>
        <v>b09</v>
      </c>
      <c r="I269" t="str">
        <f t="shared" si="38"/>
        <v>N</v>
      </c>
      <c r="J269" t="str">
        <f t="shared" si="44"/>
        <v>Neutral</v>
      </c>
      <c r="K269">
        <f t="shared" si="39"/>
        <v>0</v>
      </c>
      <c r="L269">
        <f t="shared" si="40"/>
        <v>0</v>
      </c>
      <c r="M269">
        <f t="shared" si="41"/>
        <v>1</v>
      </c>
      <c r="N269">
        <f t="shared" si="42"/>
        <v>0</v>
      </c>
      <c r="O269">
        <f t="shared" si="43"/>
        <v>0</v>
      </c>
    </row>
    <row r="270" spans="1:15" x14ac:dyDescent="0.25">
      <c r="A270" t="s">
        <v>107</v>
      </c>
      <c r="B270" s="1">
        <v>0.13548618494421999</v>
      </c>
      <c r="C270" s="1">
        <v>1.71494382603654E-3</v>
      </c>
      <c r="D270" s="1">
        <v>1.1034262411513099E-2</v>
      </c>
      <c r="E270" s="1">
        <v>1.26586281691063E-3</v>
      </c>
      <c r="F270" s="1">
        <v>0.85049874600131803</v>
      </c>
      <c r="G270" t="str">
        <f t="shared" si="36"/>
        <v>08</v>
      </c>
      <c r="H270" t="str">
        <f t="shared" si="37"/>
        <v>b10</v>
      </c>
      <c r="I270" t="str">
        <f t="shared" si="38"/>
        <v>A</v>
      </c>
      <c r="J270" t="str">
        <f t="shared" si="44"/>
        <v>Aufregung</v>
      </c>
      <c r="K270">
        <f t="shared" si="39"/>
        <v>0</v>
      </c>
      <c r="L270">
        <f t="shared" si="40"/>
        <v>0</v>
      </c>
      <c r="M270">
        <f t="shared" si="41"/>
        <v>0</v>
      </c>
      <c r="N270">
        <f t="shared" si="42"/>
        <v>0</v>
      </c>
      <c r="O270">
        <f t="shared" si="43"/>
        <v>1</v>
      </c>
    </row>
    <row r="271" spans="1:15" x14ac:dyDescent="0.25">
      <c r="A271" t="s">
        <v>110</v>
      </c>
      <c r="B271" s="1">
        <v>4.4760643189678498E-2</v>
      </c>
      <c r="C271" s="1">
        <v>7.0725684107538794E-2</v>
      </c>
      <c r="D271" s="1">
        <v>0.83776505199667495</v>
      </c>
      <c r="E271" s="1">
        <v>4.0008314423212697E-2</v>
      </c>
      <c r="F271" s="1">
        <v>6.7403062828944498E-3</v>
      </c>
      <c r="G271" t="str">
        <f t="shared" si="36"/>
        <v>08</v>
      </c>
      <c r="H271" t="str">
        <f t="shared" si="37"/>
        <v>b10</v>
      </c>
      <c r="I271" t="str">
        <f t="shared" si="38"/>
        <v>N</v>
      </c>
      <c r="J271" t="str">
        <f t="shared" si="44"/>
        <v>Neutral</v>
      </c>
      <c r="K271">
        <f t="shared" si="39"/>
        <v>0</v>
      </c>
      <c r="L271">
        <f t="shared" si="40"/>
        <v>0</v>
      </c>
      <c r="M271">
        <f t="shared" si="41"/>
        <v>1</v>
      </c>
      <c r="N271">
        <f t="shared" si="42"/>
        <v>0</v>
      </c>
      <c r="O271">
        <f t="shared" si="43"/>
        <v>0</v>
      </c>
    </row>
    <row r="272" spans="1:15" x14ac:dyDescent="0.25">
      <c r="A272" t="s">
        <v>112</v>
      </c>
      <c r="B272" s="1">
        <v>0.36676497119026202</v>
      </c>
      <c r="C272" s="1">
        <v>1.10027561409578E-4</v>
      </c>
      <c r="D272" s="1">
        <v>3.6912741299402899E-5</v>
      </c>
      <c r="E272" s="1">
        <v>0.63308725562097101</v>
      </c>
      <c r="F272" s="1">
        <v>8.3288605717722696E-7</v>
      </c>
      <c r="G272" t="str">
        <f t="shared" si="36"/>
        <v>08</v>
      </c>
      <c r="H272" t="str">
        <f t="shared" si="37"/>
        <v>b10</v>
      </c>
      <c r="I272" t="str">
        <f t="shared" si="38"/>
        <v>W</v>
      </c>
      <c r="J272" t="str">
        <f t="shared" si="44"/>
        <v>Wut</v>
      </c>
      <c r="K272">
        <f t="shared" si="39"/>
        <v>0</v>
      </c>
      <c r="L272">
        <f t="shared" si="40"/>
        <v>0</v>
      </c>
      <c r="M272">
        <f t="shared" si="41"/>
        <v>0</v>
      </c>
      <c r="N272">
        <f t="shared" si="42"/>
        <v>1</v>
      </c>
      <c r="O272">
        <f t="shared" si="43"/>
        <v>0</v>
      </c>
    </row>
    <row r="273" spans="1:15" x14ac:dyDescent="0.25">
      <c r="A273" t="s">
        <v>115</v>
      </c>
      <c r="B273" s="1">
        <v>3.0044399326805299E-4</v>
      </c>
      <c r="C273" s="1">
        <v>1.07296660451533E-3</v>
      </c>
      <c r="D273" s="1">
        <v>0.86468820957963699</v>
      </c>
      <c r="E273" s="1">
        <v>3.03065651752581E-2</v>
      </c>
      <c r="F273" s="1">
        <v>0.10363181464732001</v>
      </c>
      <c r="G273" t="str">
        <f t="shared" si="36"/>
        <v>09</v>
      </c>
      <c r="H273" t="str">
        <f t="shared" si="37"/>
        <v>a01</v>
      </c>
      <c r="I273" t="str">
        <f t="shared" si="38"/>
        <v>N</v>
      </c>
      <c r="J273" t="str">
        <f t="shared" si="44"/>
        <v>Neutral</v>
      </c>
      <c r="K273">
        <f t="shared" si="39"/>
        <v>0</v>
      </c>
      <c r="L273">
        <f t="shared" si="40"/>
        <v>0</v>
      </c>
      <c r="M273">
        <f t="shared" si="41"/>
        <v>1</v>
      </c>
      <c r="N273">
        <f t="shared" si="42"/>
        <v>0</v>
      </c>
      <c r="O273">
        <f t="shared" si="43"/>
        <v>0</v>
      </c>
    </row>
    <row r="274" spans="1:15" x14ac:dyDescent="0.25">
      <c r="A274" t="s">
        <v>116</v>
      </c>
      <c r="B274" s="1">
        <v>8.3852145098477493E-3</v>
      </c>
      <c r="C274" s="1">
        <v>1.1708917065797501E-6</v>
      </c>
      <c r="D274" s="1">
        <v>2.4765916169174798E-9</v>
      </c>
      <c r="E274" s="1">
        <v>0.99161361211167898</v>
      </c>
      <c r="F274" s="1">
        <v>1.01743748530548E-11</v>
      </c>
      <c r="G274" t="str">
        <f t="shared" si="36"/>
        <v>09</v>
      </c>
      <c r="H274" t="str">
        <f t="shared" si="37"/>
        <v>a01</v>
      </c>
      <c r="I274" t="str">
        <f t="shared" si="38"/>
        <v>W</v>
      </c>
      <c r="J274" t="str">
        <f t="shared" si="44"/>
        <v>Wut</v>
      </c>
      <c r="K274">
        <f t="shared" si="39"/>
        <v>0</v>
      </c>
      <c r="L274">
        <f t="shared" si="40"/>
        <v>0</v>
      </c>
      <c r="M274">
        <f t="shared" si="41"/>
        <v>0</v>
      </c>
      <c r="N274">
        <f t="shared" si="42"/>
        <v>1</v>
      </c>
      <c r="O274">
        <f t="shared" si="43"/>
        <v>0</v>
      </c>
    </row>
    <row r="275" spans="1:15" x14ac:dyDescent="0.25">
      <c r="A275" t="s">
        <v>119</v>
      </c>
      <c r="B275" s="1">
        <v>6.4323587189495094E-5</v>
      </c>
      <c r="C275" s="1">
        <v>1.9853123967211499E-2</v>
      </c>
      <c r="D275" s="1">
        <v>0.94199864093434305</v>
      </c>
      <c r="E275" s="1">
        <v>3.3707385365941901E-2</v>
      </c>
      <c r="F275" s="1">
        <v>4.3765261453131803E-3</v>
      </c>
      <c r="G275" t="str">
        <f t="shared" si="36"/>
        <v>09</v>
      </c>
      <c r="H275" t="str">
        <f t="shared" si="37"/>
        <v>a02</v>
      </c>
      <c r="I275" t="str">
        <f t="shared" si="38"/>
        <v>L</v>
      </c>
      <c r="J275" t="str">
        <f t="shared" si="44"/>
        <v>Langeweile</v>
      </c>
      <c r="K275">
        <f t="shared" si="39"/>
        <v>0</v>
      </c>
      <c r="L275">
        <f t="shared" si="40"/>
        <v>0</v>
      </c>
      <c r="M275">
        <f t="shared" si="41"/>
        <v>1</v>
      </c>
      <c r="N275">
        <f t="shared" si="42"/>
        <v>0</v>
      </c>
      <c r="O275">
        <f t="shared" si="43"/>
        <v>0</v>
      </c>
    </row>
    <row r="276" spans="1:15" x14ac:dyDescent="0.25">
      <c r="A276" t="s">
        <v>120</v>
      </c>
      <c r="B276" s="1">
        <v>0.35279299616278098</v>
      </c>
      <c r="C276" s="1">
        <v>7.03310863792397E-5</v>
      </c>
      <c r="D276" s="1">
        <v>1.15219402292923E-5</v>
      </c>
      <c r="E276" s="1">
        <v>0.64712474901844796</v>
      </c>
      <c r="F276" s="1">
        <v>4.0179216238003802E-7</v>
      </c>
      <c r="G276" t="str">
        <f t="shared" si="36"/>
        <v>09</v>
      </c>
      <c r="H276" t="str">
        <f t="shared" si="37"/>
        <v>a02</v>
      </c>
      <c r="I276" t="str">
        <f t="shared" si="38"/>
        <v>W</v>
      </c>
      <c r="J276" t="str">
        <f t="shared" si="44"/>
        <v>Wut</v>
      </c>
      <c r="K276">
        <f t="shared" si="39"/>
        <v>0</v>
      </c>
      <c r="L276">
        <f t="shared" si="40"/>
        <v>0</v>
      </c>
      <c r="M276">
        <f t="shared" si="41"/>
        <v>0</v>
      </c>
      <c r="N276">
        <f t="shared" si="42"/>
        <v>1</v>
      </c>
      <c r="O276">
        <f t="shared" si="43"/>
        <v>0</v>
      </c>
    </row>
    <row r="277" spans="1:15" x14ac:dyDescent="0.25">
      <c r="A277" t="s">
        <v>121</v>
      </c>
      <c r="B277" s="1">
        <v>0.36375857552929403</v>
      </c>
      <c r="C277" s="1">
        <v>2.66831750202444E-5</v>
      </c>
      <c r="D277" s="1">
        <v>3.7074081475829199E-6</v>
      </c>
      <c r="E277" s="1">
        <v>0.63621093206561796</v>
      </c>
      <c r="F277" s="1">
        <v>1.0182191889340399E-7</v>
      </c>
      <c r="G277" t="str">
        <f t="shared" si="36"/>
        <v>09</v>
      </c>
      <c r="H277" t="str">
        <f t="shared" si="37"/>
        <v>a04</v>
      </c>
      <c r="I277" t="str">
        <f t="shared" si="38"/>
        <v>F</v>
      </c>
      <c r="J277" t="str">
        <f t="shared" si="44"/>
        <v>Freude</v>
      </c>
      <c r="K277">
        <f t="shared" si="39"/>
        <v>0</v>
      </c>
      <c r="L277">
        <f t="shared" si="40"/>
        <v>0</v>
      </c>
      <c r="M277">
        <f t="shared" si="41"/>
        <v>0</v>
      </c>
      <c r="N277">
        <f t="shared" si="42"/>
        <v>1</v>
      </c>
      <c r="O277">
        <f t="shared" si="43"/>
        <v>0</v>
      </c>
    </row>
    <row r="278" spans="1:15" x14ac:dyDescent="0.25">
      <c r="A278" t="s">
        <v>122</v>
      </c>
      <c r="B278" s="1">
        <v>9.89897476952432E-5</v>
      </c>
      <c r="C278" s="1">
        <v>0.42623033761839602</v>
      </c>
      <c r="D278" s="1">
        <v>0.56513242685558296</v>
      </c>
      <c r="E278" s="1">
        <v>3.4774235008429698E-5</v>
      </c>
      <c r="F278" s="1">
        <v>8.5034715433161701E-3</v>
      </c>
      <c r="G278" t="str">
        <f t="shared" si="36"/>
        <v>09</v>
      </c>
      <c r="H278" t="str">
        <f t="shared" si="37"/>
        <v>a04</v>
      </c>
      <c r="I278" t="str">
        <f t="shared" si="38"/>
        <v>L</v>
      </c>
      <c r="J278" t="str">
        <f t="shared" si="44"/>
        <v>Langeweile</v>
      </c>
      <c r="K278">
        <f t="shared" si="39"/>
        <v>0</v>
      </c>
      <c r="L278">
        <f t="shared" si="40"/>
        <v>0</v>
      </c>
      <c r="M278">
        <f t="shared" si="41"/>
        <v>1</v>
      </c>
      <c r="N278">
        <f t="shared" si="42"/>
        <v>0</v>
      </c>
      <c r="O278">
        <f t="shared" si="43"/>
        <v>0</v>
      </c>
    </row>
    <row r="279" spans="1:15" x14ac:dyDescent="0.25">
      <c r="A279" t="s">
        <v>123</v>
      </c>
      <c r="B279" s="1">
        <v>5.2225044538500697E-5</v>
      </c>
      <c r="C279" s="1">
        <v>1.0015006405580001E-3</v>
      </c>
      <c r="D279" s="1">
        <v>0.989976171160041</v>
      </c>
      <c r="E279" s="1">
        <v>4.7343959861547496E-3</v>
      </c>
      <c r="F279" s="1">
        <v>4.2357071687070596E-3</v>
      </c>
      <c r="G279" t="str">
        <f t="shared" si="36"/>
        <v>09</v>
      </c>
      <c r="H279" t="str">
        <f t="shared" si="37"/>
        <v>a04</v>
      </c>
      <c r="I279" t="str">
        <f t="shared" si="38"/>
        <v>N</v>
      </c>
      <c r="J279" t="str">
        <f t="shared" si="44"/>
        <v>Neutral</v>
      </c>
      <c r="K279">
        <f t="shared" si="39"/>
        <v>0</v>
      </c>
      <c r="L279">
        <f t="shared" si="40"/>
        <v>0</v>
      </c>
      <c r="M279">
        <f t="shared" si="41"/>
        <v>1</v>
      </c>
      <c r="N279">
        <f t="shared" si="42"/>
        <v>0</v>
      </c>
      <c r="O279">
        <f t="shared" si="43"/>
        <v>0</v>
      </c>
    </row>
    <row r="280" spans="1:15" x14ac:dyDescent="0.25">
      <c r="A280" t="s">
        <v>125</v>
      </c>
      <c r="B280" s="1">
        <v>0.25037624963955402</v>
      </c>
      <c r="C280" s="1">
        <v>2.81405222804261E-3</v>
      </c>
      <c r="D280" s="1">
        <v>2.2241861579792601E-2</v>
      </c>
      <c r="E280" s="1">
        <v>1.51669169140348E-3</v>
      </c>
      <c r="F280" s="1">
        <v>0.72305114486120703</v>
      </c>
      <c r="G280" t="str">
        <f t="shared" si="36"/>
        <v>09</v>
      </c>
      <c r="H280" t="str">
        <f t="shared" si="37"/>
        <v>a05</v>
      </c>
      <c r="I280" t="str">
        <f t="shared" si="38"/>
        <v>E</v>
      </c>
      <c r="J280" t="str">
        <f t="shared" si="44"/>
        <v>Ekel</v>
      </c>
      <c r="K280">
        <f t="shared" si="39"/>
        <v>0</v>
      </c>
      <c r="L280">
        <f t="shared" si="40"/>
        <v>0</v>
      </c>
      <c r="M280">
        <f t="shared" si="41"/>
        <v>0</v>
      </c>
      <c r="N280">
        <f t="shared" si="42"/>
        <v>0</v>
      </c>
      <c r="O280">
        <f t="shared" si="43"/>
        <v>1</v>
      </c>
    </row>
    <row r="281" spans="1:15" x14ac:dyDescent="0.25">
      <c r="A281" t="s">
        <v>126</v>
      </c>
      <c r="B281" s="1">
        <v>8.2429011181361899E-7</v>
      </c>
      <c r="C281" s="1">
        <v>0.22238073476602599</v>
      </c>
      <c r="D281" s="1">
        <v>0.77741510626842103</v>
      </c>
      <c r="E281" s="1">
        <v>1.9247902880393399E-5</v>
      </c>
      <c r="F281" s="1">
        <v>1.84086772559636E-4</v>
      </c>
      <c r="G281" t="str">
        <f t="shared" si="36"/>
        <v>09</v>
      </c>
      <c r="H281" t="str">
        <f t="shared" si="37"/>
        <v>a05</v>
      </c>
      <c r="I281" t="str">
        <f t="shared" si="38"/>
        <v>L</v>
      </c>
      <c r="J281" t="str">
        <f t="shared" si="44"/>
        <v>Langeweile</v>
      </c>
      <c r="K281">
        <f t="shared" si="39"/>
        <v>0</v>
      </c>
      <c r="L281">
        <f t="shared" si="40"/>
        <v>0</v>
      </c>
      <c r="M281">
        <f t="shared" si="41"/>
        <v>1</v>
      </c>
      <c r="N281">
        <f t="shared" si="42"/>
        <v>0</v>
      </c>
      <c r="O281">
        <f t="shared" si="43"/>
        <v>0</v>
      </c>
    </row>
    <row r="282" spans="1:15" x14ac:dyDescent="0.25">
      <c r="A282" t="s">
        <v>127</v>
      </c>
      <c r="B282" s="1">
        <v>8.1334957454495303E-5</v>
      </c>
      <c r="C282" s="1">
        <v>0.35389357457649301</v>
      </c>
      <c r="D282" s="1">
        <v>0.64527623382099897</v>
      </c>
      <c r="E282" s="1">
        <v>1.65853541747224E-4</v>
      </c>
      <c r="F282" s="1">
        <v>5.8300310330562199E-4</v>
      </c>
      <c r="G282" t="str">
        <f t="shared" si="36"/>
        <v>09</v>
      </c>
      <c r="H282" t="str">
        <f t="shared" si="37"/>
        <v>a05</v>
      </c>
      <c r="I282" t="str">
        <f t="shared" si="38"/>
        <v>N</v>
      </c>
      <c r="J282" t="str">
        <f t="shared" si="44"/>
        <v>Neutral</v>
      </c>
      <c r="K282">
        <f t="shared" si="39"/>
        <v>0</v>
      </c>
      <c r="L282">
        <f t="shared" si="40"/>
        <v>0</v>
      </c>
      <c r="M282">
        <f t="shared" si="41"/>
        <v>1</v>
      </c>
      <c r="N282">
        <f t="shared" si="42"/>
        <v>0</v>
      </c>
      <c r="O282">
        <f t="shared" si="43"/>
        <v>0</v>
      </c>
    </row>
    <row r="283" spans="1:15" x14ac:dyDescent="0.25">
      <c r="A283" t="s">
        <v>131</v>
      </c>
      <c r="B283" s="1">
        <v>0.14989684692101199</v>
      </c>
      <c r="C283" s="1">
        <v>1.6456491526847801E-3</v>
      </c>
      <c r="D283" s="1">
        <v>1.6264494557113301E-2</v>
      </c>
      <c r="E283" s="1">
        <v>1.8469892013959399E-3</v>
      </c>
      <c r="F283" s="1">
        <v>0.83034602016779302</v>
      </c>
      <c r="G283" t="str">
        <f t="shared" si="36"/>
        <v>09</v>
      </c>
      <c r="H283" t="str">
        <f t="shared" si="37"/>
        <v>a07</v>
      </c>
      <c r="I283" t="str">
        <f t="shared" si="38"/>
        <v>E</v>
      </c>
      <c r="J283" t="str">
        <f t="shared" si="44"/>
        <v>Ekel</v>
      </c>
      <c r="K283">
        <f t="shared" si="39"/>
        <v>0</v>
      </c>
      <c r="L283">
        <f t="shared" si="40"/>
        <v>0</v>
      </c>
      <c r="M283">
        <f t="shared" si="41"/>
        <v>0</v>
      </c>
      <c r="N283">
        <f t="shared" si="42"/>
        <v>0</v>
      </c>
      <c r="O283">
        <f t="shared" si="43"/>
        <v>1</v>
      </c>
    </row>
    <row r="284" spans="1:15" x14ac:dyDescent="0.25">
      <c r="A284" t="s">
        <v>132</v>
      </c>
      <c r="B284" s="1">
        <v>2.0560679923032699E-3</v>
      </c>
      <c r="C284" s="1">
        <v>2.2829879017420202E-2</v>
      </c>
      <c r="D284" s="1">
        <v>0.35912926776771398</v>
      </c>
      <c r="E284" s="1">
        <v>0.61276452162223904</v>
      </c>
      <c r="F284" s="1">
        <v>3.2202636003225002E-3</v>
      </c>
      <c r="G284" t="str">
        <f t="shared" si="36"/>
        <v>09</v>
      </c>
      <c r="H284" t="str">
        <f t="shared" si="37"/>
        <v>a07</v>
      </c>
      <c r="I284" t="str">
        <f t="shared" si="38"/>
        <v>N</v>
      </c>
      <c r="J284" t="str">
        <f t="shared" si="44"/>
        <v>Neutral</v>
      </c>
      <c r="K284">
        <f t="shared" si="39"/>
        <v>0</v>
      </c>
      <c r="L284">
        <f t="shared" si="40"/>
        <v>0</v>
      </c>
      <c r="M284">
        <f t="shared" si="41"/>
        <v>0</v>
      </c>
      <c r="N284">
        <f t="shared" si="42"/>
        <v>1</v>
      </c>
      <c r="O284">
        <f t="shared" si="43"/>
        <v>0</v>
      </c>
    </row>
    <row r="285" spans="1:15" x14ac:dyDescent="0.25">
      <c r="A285" t="s">
        <v>134</v>
      </c>
      <c r="B285" s="1">
        <v>0.42352660903676898</v>
      </c>
      <c r="C285" s="1">
        <v>5.4543524297557501E-3</v>
      </c>
      <c r="D285" s="1">
        <v>6.3683092659674503E-3</v>
      </c>
      <c r="E285" s="1">
        <v>5.0031524217556002E-2</v>
      </c>
      <c r="F285" s="1">
        <v>0.51461920504995096</v>
      </c>
      <c r="G285" t="str">
        <f t="shared" si="36"/>
        <v>09</v>
      </c>
      <c r="H285" t="str">
        <f t="shared" si="37"/>
        <v>a07</v>
      </c>
      <c r="I285" t="str">
        <f t="shared" si="38"/>
        <v>W</v>
      </c>
      <c r="J285" t="str">
        <f t="shared" si="44"/>
        <v>Wut</v>
      </c>
      <c r="K285">
        <f t="shared" si="39"/>
        <v>0</v>
      </c>
      <c r="L285">
        <f t="shared" si="40"/>
        <v>0</v>
      </c>
      <c r="M285">
        <f t="shared" si="41"/>
        <v>0</v>
      </c>
      <c r="N285">
        <f t="shared" si="42"/>
        <v>0</v>
      </c>
      <c r="O285">
        <f t="shared" si="43"/>
        <v>1</v>
      </c>
    </row>
    <row r="286" spans="1:15" x14ac:dyDescent="0.25">
      <c r="A286" t="s">
        <v>135</v>
      </c>
      <c r="B286" s="1">
        <v>0.40338479750373701</v>
      </c>
      <c r="C286" s="1">
        <v>4.07282982319982E-3</v>
      </c>
      <c r="D286" s="1">
        <v>2.5971341304197901E-2</v>
      </c>
      <c r="E286" s="1">
        <v>0.56305539213746703</v>
      </c>
      <c r="F286" s="1">
        <v>3.5156392313971099E-3</v>
      </c>
      <c r="G286" t="str">
        <f t="shared" si="36"/>
        <v>09</v>
      </c>
      <c r="H286" t="str">
        <f t="shared" si="37"/>
        <v>a07</v>
      </c>
      <c r="I286" t="str">
        <f t="shared" si="38"/>
        <v>W</v>
      </c>
      <c r="J286" t="str">
        <f t="shared" si="44"/>
        <v>Wut</v>
      </c>
      <c r="K286">
        <f t="shared" si="39"/>
        <v>0</v>
      </c>
      <c r="L286">
        <f t="shared" si="40"/>
        <v>0</v>
      </c>
      <c r="M286">
        <f t="shared" si="41"/>
        <v>0</v>
      </c>
      <c r="N286">
        <f t="shared" si="42"/>
        <v>1</v>
      </c>
      <c r="O286">
        <f t="shared" si="43"/>
        <v>0</v>
      </c>
    </row>
    <row r="287" spans="1:15" x14ac:dyDescent="0.25">
      <c r="A287" t="s">
        <v>137</v>
      </c>
      <c r="B287" s="1">
        <v>7.58830119098043E-4</v>
      </c>
      <c r="C287" s="1">
        <v>5.3714915400116499E-3</v>
      </c>
      <c r="D287" s="1">
        <v>0.71670503915806305</v>
      </c>
      <c r="E287" s="1">
        <v>8.0560055372189895E-2</v>
      </c>
      <c r="F287" s="1">
        <v>0.196604583810636</v>
      </c>
      <c r="G287" t="str">
        <f t="shared" si="36"/>
        <v>09</v>
      </c>
      <c r="H287" t="str">
        <f t="shared" si="37"/>
        <v>b01</v>
      </c>
      <c r="I287" t="str">
        <f t="shared" si="38"/>
        <v>N</v>
      </c>
      <c r="J287" t="str">
        <f t="shared" si="44"/>
        <v>Neutral</v>
      </c>
      <c r="K287">
        <f t="shared" si="39"/>
        <v>0</v>
      </c>
      <c r="L287">
        <f t="shared" si="40"/>
        <v>0</v>
      </c>
      <c r="M287">
        <f t="shared" si="41"/>
        <v>1</v>
      </c>
      <c r="N287">
        <f t="shared" si="42"/>
        <v>0</v>
      </c>
      <c r="O287">
        <f t="shared" si="43"/>
        <v>0</v>
      </c>
    </row>
    <row r="288" spans="1:15" x14ac:dyDescent="0.25">
      <c r="A288" t="s">
        <v>138</v>
      </c>
      <c r="B288" s="1">
        <v>9.8190705666070993E-2</v>
      </c>
      <c r="C288" s="1">
        <v>3.6895144863848602E-4</v>
      </c>
      <c r="D288" s="1">
        <v>1.6276075220604601E-5</v>
      </c>
      <c r="E288" s="1">
        <v>0.90131735972454396</v>
      </c>
      <c r="F288" s="1">
        <v>1.0670708552536901E-4</v>
      </c>
      <c r="G288" t="str">
        <f t="shared" si="36"/>
        <v>09</v>
      </c>
      <c r="H288" t="str">
        <f t="shared" si="37"/>
        <v>b01</v>
      </c>
      <c r="I288" t="str">
        <f t="shared" si="38"/>
        <v>W</v>
      </c>
      <c r="J288" t="str">
        <f t="shared" si="44"/>
        <v>Wut</v>
      </c>
      <c r="K288">
        <f t="shared" si="39"/>
        <v>0</v>
      </c>
      <c r="L288">
        <f t="shared" si="40"/>
        <v>0</v>
      </c>
      <c r="M288">
        <f t="shared" si="41"/>
        <v>0</v>
      </c>
      <c r="N288">
        <f t="shared" si="42"/>
        <v>1</v>
      </c>
      <c r="O288">
        <f t="shared" si="43"/>
        <v>0</v>
      </c>
    </row>
    <row r="289" spans="1:15" x14ac:dyDescent="0.25">
      <c r="A289" t="s">
        <v>139</v>
      </c>
      <c r="B289" s="1">
        <v>3.1000057041385199E-3</v>
      </c>
      <c r="C289" s="1">
        <v>2.2952203070318901E-2</v>
      </c>
      <c r="D289" s="1">
        <v>0.49989709419177802</v>
      </c>
      <c r="E289" s="1">
        <v>0.47316318136228802</v>
      </c>
      <c r="F289" s="1">
        <v>8.8751567147556001E-4</v>
      </c>
      <c r="G289" t="str">
        <f t="shared" si="36"/>
        <v>09</v>
      </c>
      <c r="H289" t="str">
        <f t="shared" si="37"/>
        <v>b02</v>
      </c>
      <c r="I289" t="str">
        <f t="shared" si="38"/>
        <v>N</v>
      </c>
      <c r="J289" t="str">
        <f t="shared" si="44"/>
        <v>Neutral</v>
      </c>
      <c r="K289">
        <f t="shared" si="39"/>
        <v>0</v>
      </c>
      <c r="L289">
        <f t="shared" si="40"/>
        <v>0</v>
      </c>
      <c r="M289">
        <f t="shared" si="41"/>
        <v>1</v>
      </c>
      <c r="N289">
        <f t="shared" si="42"/>
        <v>0</v>
      </c>
      <c r="O289">
        <f t="shared" si="43"/>
        <v>0</v>
      </c>
    </row>
    <row r="290" spans="1:15" x14ac:dyDescent="0.25">
      <c r="A290" t="s">
        <v>141</v>
      </c>
      <c r="B290" s="1">
        <v>5.6812998991846997E-2</v>
      </c>
      <c r="C290" s="1">
        <v>4.9507081012228303E-3</v>
      </c>
      <c r="D290" s="1">
        <v>5.1838616676851697E-2</v>
      </c>
      <c r="E290" s="1">
        <v>0.88379554654177395</v>
      </c>
      <c r="F290" s="1">
        <v>2.6021296883042499E-3</v>
      </c>
      <c r="G290" t="str">
        <f t="shared" si="36"/>
        <v>09</v>
      </c>
      <c r="H290" t="str">
        <f t="shared" si="37"/>
        <v>b02</v>
      </c>
      <c r="I290" t="str">
        <f t="shared" si="38"/>
        <v>W</v>
      </c>
      <c r="J290" t="str">
        <f t="shared" si="44"/>
        <v>Wut</v>
      </c>
      <c r="K290">
        <f t="shared" si="39"/>
        <v>0</v>
      </c>
      <c r="L290">
        <f t="shared" si="40"/>
        <v>0</v>
      </c>
      <c r="M290">
        <f t="shared" si="41"/>
        <v>0</v>
      </c>
      <c r="N290">
        <f t="shared" si="42"/>
        <v>1</v>
      </c>
      <c r="O290">
        <f t="shared" si="43"/>
        <v>0</v>
      </c>
    </row>
    <row r="291" spans="1:15" x14ac:dyDescent="0.25">
      <c r="A291" t="s">
        <v>142</v>
      </c>
      <c r="B291" s="1">
        <v>0.196054794622707</v>
      </c>
      <c r="C291" s="1">
        <v>1.08804554960787E-4</v>
      </c>
      <c r="D291" s="1">
        <v>3.5373371892941201E-5</v>
      </c>
      <c r="E291" s="1">
        <v>0.80380098385878096</v>
      </c>
      <c r="F291" s="1">
        <v>4.3591657914022603E-8</v>
      </c>
      <c r="G291" t="str">
        <f t="shared" si="36"/>
        <v>09</v>
      </c>
      <c r="H291" t="str">
        <f t="shared" si="37"/>
        <v>b02</v>
      </c>
      <c r="I291" t="str">
        <f t="shared" si="38"/>
        <v>W</v>
      </c>
      <c r="J291" t="str">
        <f t="shared" si="44"/>
        <v>Wut</v>
      </c>
      <c r="K291">
        <f t="shared" si="39"/>
        <v>0</v>
      </c>
      <c r="L291">
        <f t="shared" si="40"/>
        <v>0</v>
      </c>
      <c r="M291">
        <f t="shared" si="41"/>
        <v>0</v>
      </c>
      <c r="N291">
        <f t="shared" si="42"/>
        <v>1</v>
      </c>
      <c r="O291">
        <f t="shared" si="43"/>
        <v>0</v>
      </c>
    </row>
    <row r="292" spans="1:15" x14ac:dyDescent="0.25">
      <c r="A292" t="s">
        <v>143</v>
      </c>
      <c r="B292" s="1">
        <v>0.25095584239479601</v>
      </c>
      <c r="C292" s="1">
        <v>4.5458255981000199E-3</v>
      </c>
      <c r="D292" s="1">
        <v>2.0947646780540698E-2</v>
      </c>
      <c r="E292" s="1">
        <v>2.39972439323697E-2</v>
      </c>
      <c r="F292" s="1">
        <v>0.69955344129419295</v>
      </c>
      <c r="G292" t="str">
        <f t="shared" si="36"/>
        <v>09</v>
      </c>
      <c r="H292" t="str">
        <f t="shared" si="37"/>
        <v>b03</v>
      </c>
      <c r="I292" t="str">
        <f t="shared" si="38"/>
        <v>E</v>
      </c>
      <c r="J292" t="str">
        <f t="shared" si="44"/>
        <v>Ekel</v>
      </c>
      <c r="K292">
        <f t="shared" si="39"/>
        <v>0</v>
      </c>
      <c r="L292">
        <f t="shared" si="40"/>
        <v>0</v>
      </c>
      <c r="M292">
        <f t="shared" si="41"/>
        <v>0</v>
      </c>
      <c r="N292">
        <f t="shared" si="42"/>
        <v>0</v>
      </c>
      <c r="O292">
        <f t="shared" si="43"/>
        <v>1</v>
      </c>
    </row>
    <row r="293" spans="1:15" x14ac:dyDescent="0.25">
      <c r="A293" t="s">
        <v>146</v>
      </c>
      <c r="B293" s="1">
        <v>2.18980675144309E-4</v>
      </c>
      <c r="C293" s="1">
        <v>0.15113416853971601</v>
      </c>
      <c r="D293" s="1">
        <v>0.84710142153257195</v>
      </c>
      <c r="E293" s="1">
        <v>9.1658550857059496E-4</v>
      </c>
      <c r="F293" s="1">
        <v>6.2884374399659103E-4</v>
      </c>
      <c r="G293" t="str">
        <f t="shared" si="36"/>
        <v>09</v>
      </c>
      <c r="H293" t="str">
        <f t="shared" si="37"/>
        <v>b03</v>
      </c>
      <c r="I293" t="str">
        <f t="shared" si="38"/>
        <v>L</v>
      </c>
      <c r="J293" t="str">
        <f t="shared" si="44"/>
        <v>Langeweile</v>
      </c>
      <c r="K293">
        <f t="shared" si="39"/>
        <v>0</v>
      </c>
      <c r="L293">
        <f t="shared" si="40"/>
        <v>0</v>
      </c>
      <c r="M293">
        <f t="shared" si="41"/>
        <v>1</v>
      </c>
      <c r="N293">
        <f t="shared" si="42"/>
        <v>0</v>
      </c>
      <c r="O293">
        <f t="shared" si="43"/>
        <v>0</v>
      </c>
    </row>
    <row r="294" spans="1:15" x14ac:dyDescent="0.25">
      <c r="A294" t="s">
        <v>147</v>
      </c>
      <c r="B294" s="1">
        <v>1.6593307906933401E-3</v>
      </c>
      <c r="C294" s="1">
        <v>0.167682836524461</v>
      </c>
      <c r="D294" s="1">
        <v>0.81097281795784304</v>
      </c>
      <c r="E294" s="1">
        <v>1.63159663032801E-2</v>
      </c>
      <c r="F294" s="1">
        <v>3.3690484237219702E-3</v>
      </c>
      <c r="G294" t="str">
        <f t="shared" si="36"/>
        <v>09</v>
      </c>
      <c r="H294" t="str">
        <f t="shared" si="37"/>
        <v>b03</v>
      </c>
      <c r="I294" t="str">
        <f t="shared" si="38"/>
        <v>N</v>
      </c>
      <c r="J294" t="str">
        <f t="shared" si="44"/>
        <v>Neutral</v>
      </c>
      <c r="K294">
        <f t="shared" si="39"/>
        <v>0</v>
      </c>
      <c r="L294">
        <f t="shared" si="40"/>
        <v>0</v>
      </c>
      <c r="M294">
        <f t="shared" si="41"/>
        <v>1</v>
      </c>
      <c r="N294">
        <f t="shared" si="42"/>
        <v>0</v>
      </c>
      <c r="O294">
        <f t="shared" si="43"/>
        <v>0</v>
      </c>
    </row>
    <row r="295" spans="1:15" x14ac:dyDescent="0.25">
      <c r="A295" t="s">
        <v>149</v>
      </c>
      <c r="B295" s="1">
        <v>0.14790050420266199</v>
      </c>
      <c r="C295" s="1">
        <v>6.7310520011168004E-6</v>
      </c>
      <c r="D295" s="1">
        <v>1.1981431812081001E-7</v>
      </c>
      <c r="E295" s="1">
        <v>0.85209264352290803</v>
      </c>
      <c r="F295" s="1">
        <v>1.4081096244252899E-9</v>
      </c>
      <c r="G295" t="str">
        <f t="shared" si="36"/>
        <v>09</v>
      </c>
      <c r="H295" t="str">
        <f t="shared" si="37"/>
        <v>b03</v>
      </c>
      <c r="I295" t="str">
        <f t="shared" si="38"/>
        <v>W</v>
      </c>
      <c r="J295" t="str">
        <f t="shared" si="44"/>
        <v>Wut</v>
      </c>
      <c r="K295">
        <f t="shared" si="39"/>
        <v>0</v>
      </c>
      <c r="L295">
        <f t="shared" si="40"/>
        <v>0</v>
      </c>
      <c r="M295">
        <f t="shared" si="41"/>
        <v>0</v>
      </c>
      <c r="N295">
        <f t="shared" si="42"/>
        <v>1</v>
      </c>
      <c r="O295">
        <f t="shared" si="43"/>
        <v>0</v>
      </c>
    </row>
    <row r="296" spans="1:15" x14ac:dyDescent="0.25">
      <c r="A296" t="s">
        <v>150</v>
      </c>
      <c r="B296" s="1">
        <v>0.143201325926097</v>
      </c>
      <c r="C296" s="1">
        <v>1.57922841792397E-3</v>
      </c>
      <c r="D296" s="1">
        <v>1.67713574668324E-2</v>
      </c>
      <c r="E296" s="1">
        <v>2.3053837009530398E-3</v>
      </c>
      <c r="F296" s="1">
        <v>0.83614270448819195</v>
      </c>
      <c r="G296" t="str">
        <f t="shared" si="36"/>
        <v>09</v>
      </c>
      <c r="H296" t="str">
        <f t="shared" si="37"/>
        <v>b09</v>
      </c>
      <c r="I296" t="str">
        <f t="shared" si="38"/>
        <v>E</v>
      </c>
      <c r="J296" t="str">
        <f t="shared" si="44"/>
        <v>Ekel</v>
      </c>
      <c r="K296">
        <f t="shared" si="39"/>
        <v>0</v>
      </c>
      <c r="L296">
        <f t="shared" si="40"/>
        <v>0</v>
      </c>
      <c r="M296">
        <f t="shared" si="41"/>
        <v>0</v>
      </c>
      <c r="N296">
        <f t="shared" si="42"/>
        <v>0</v>
      </c>
      <c r="O296">
        <f t="shared" si="43"/>
        <v>1</v>
      </c>
    </row>
    <row r="297" spans="1:15" x14ac:dyDescent="0.25">
      <c r="A297" t="s">
        <v>151</v>
      </c>
      <c r="B297" s="1">
        <v>5.9942934332249098E-5</v>
      </c>
      <c r="C297" s="1">
        <v>0.28731807984531699</v>
      </c>
      <c r="D297" s="1">
        <v>0.66858988946266595</v>
      </c>
      <c r="E297" s="1">
        <v>4.39774742031089E-2</v>
      </c>
      <c r="F297" s="1">
        <v>5.4613554575392601E-5</v>
      </c>
      <c r="G297" t="str">
        <f t="shared" si="36"/>
        <v>09</v>
      </c>
      <c r="H297" t="str">
        <f t="shared" si="37"/>
        <v>b09</v>
      </c>
      <c r="I297" t="str">
        <f t="shared" si="38"/>
        <v>N</v>
      </c>
      <c r="J297" t="str">
        <f t="shared" si="44"/>
        <v>Neutral</v>
      </c>
      <c r="K297">
        <f t="shared" si="39"/>
        <v>0</v>
      </c>
      <c r="L297">
        <f t="shared" si="40"/>
        <v>0</v>
      </c>
      <c r="M297">
        <f t="shared" si="41"/>
        <v>1</v>
      </c>
      <c r="N297">
        <f t="shared" si="42"/>
        <v>0</v>
      </c>
      <c r="O297">
        <f t="shared" si="43"/>
        <v>0</v>
      </c>
    </row>
    <row r="298" spans="1:15" x14ac:dyDescent="0.25">
      <c r="A298" t="s">
        <v>152</v>
      </c>
      <c r="B298" s="1">
        <v>6.2108899210494901E-2</v>
      </c>
      <c r="C298" s="1">
        <v>4.9767101691648697E-4</v>
      </c>
      <c r="D298" s="1">
        <v>8.5312241031027295E-4</v>
      </c>
      <c r="E298" s="1">
        <v>0.93436860006268596</v>
      </c>
      <c r="F298" s="1">
        <v>2.1717072995916099E-3</v>
      </c>
      <c r="G298" t="str">
        <f t="shared" si="36"/>
        <v>09</v>
      </c>
      <c r="H298" t="str">
        <f t="shared" si="37"/>
        <v>b09</v>
      </c>
      <c r="I298" t="str">
        <f t="shared" si="38"/>
        <v>W</v>
      </c>
      <c r="J298" t="str">
        <f t="shared" si="44"/>
        <v>Wut</v>
      </c>
      <c r="K298">
        <f t="shared" si="39"/>
        <v>0</v>
      </c>
      <c r="L298">
        <f t="shared" si="40"/>
        <v>0</v>
      </c>
      <c r="M298">
        <f t="shared" si="41"/>
        <v>0</v>
      </c>
      <c r="N298">
        <f t="shared" si="42"/>
        <v>1</v>
      </c>
      <c r="O298">
        <f t="shared" si="43"/>
        <v>0</v>
      </c>
    </row>
    <row r="299" spans="1:15" x14ac:dyDescent="0.25">
      <c r="A299" t="s">
        <v>153</v>
      </c>
      <c r="B299" s="1">
        <v>8.0063613114530793E-2</v>
      </c>
      <c r="C299" s="1">
        <v>9.8036538759577901E-4</v>
      </c>
      <c r="D299" s="1">
        <v>8.3427438214980897E-3</v>
      </c>
      <c r="E299" s="1">
        <v>1.60156213262001E-3</v>
      </c>
      <c r="F299" s="1">
        <v>0.90901171554375504</v>
      </c>
      <c r="G299" t="str">
        <f t="shared" si="36"/>
        <v>09</v>
      </c>
      <c r="H299" t="str">
        <f t="shared" si="37"/>
        <v>b10</v>
      </c>
      <c r="I299" t="str">
        <f t="shared" si="38"/>
        <v>A</v>
      </c>
      <c r="J299" t="str">
        <f t="shared" si="44"/>
        <v>Aufregung</v>
      </c>
      <c r="K299">
        <f t="shared" si="39"/>
        <v>0</v>
      </c>
      <c r="L299">
        <f t="shared" si="40"/>
        <v>0</v>
      </c>
      <c r="M299">
        <f t="shared" si="41"/>
        <v>0</v>
      </c>
      <c r="N299">
        <f t="shared" si="42"/>
        <v>0</v>
      </c>
      <c r="O299">
        <f t="shared" si="43"/>
        <v>1</v>
      </c>
    </row>
    <row r="300" spans="1:15" x14ac:dyDescent="0.25">
      <c r="A300" t="s">
        <v>155</v>
      </c>
      <c r="B300" s="1">
        <v>0.42074479181347102</v>
      </c>
      <c r="C300" s="1">
        <v>1.7080714797316801E-4</v>
      </c>
      <c r="D300" s="1">
        <v>1.0856415357985799E-5</v>
      </c>
      <c r="E300" s="1">
        <v>0.57906149769415105</v>
      </c>
      <c r="F300" s="1">
        <v>1.2046929046289901E-5</v>
      </c>
      <c r="G300" t="str">
        <f t="shared" si="36"/>
        <v>09</v>
      </c>
      <c r="H300" t="str">
        <f t="shared" si="37"/>
        <v>b10</v>
      </c>
      <c r="I300" t="str">
        <f t="shared" si="38"/>
        <v>W</v>
      </c>
      <c r="J300" t="str">
        <f t="shared" si="44"/>
        <v>Wut</v>
      </c>
      <c r="K300">
        <f t="shared" si="39"/>
        <v>0</v>
      </c>
      <c r="L300">
        <f t="shared" si="40"/>
        <v>0</v>
      </c>
      <c r="M300">
        <f t="shared" si="41"/>
        <v>0</v>
      </c>
      <c r="N300">
        <f t="shared" si="42"/>
        <v>1</v>
      </c>
      <c r="O300">
        <f t="shared" si="43"/>
        <v>0</v>
      </c>
    </row>
    <row r="301" spans="1:15" x14ac:dyDescent="0.25">
      <c r="A301" t="s">
        <v>156</v>
      </c>
      <c r="B301" s="1">
        <v>1.57357240603994E-3</v>
      </c>
      <c r="C301" s="1">
        <v>3.75904702469015E-2</v>
      </c>
      <c r="D301" s="1">
        <v>4.7546312056870203E-2</v>
      </c>
      <c r="E301" s="1">
        <v>8.8482826594505894E-5</v>
      </c>
      <c r="F301" s="1">
        <v>0.91320116246359295</v>
      </c>
      <c r="G301" t="str">
        <f t="shared" si="36"/>
        <v>10</v>
      </c>
      <c r="H301" t="str">
        <f t="shared" si="37"/>
        <v>a01</v>
      </c>
      <c r="I301" t="str">
        <f t="shared" si="38"/>
        <v>A</v>
      </c>
      <c r="J301" t="str">
        <f t="shared" si="44"/>
        <v>Aufregung</v>
      </c>
      <c r="K301">
        <f t="shared" si="39"/>
        <v>0</v>
      </c>
      <c r="L301">
        <f t="shared" si="40"/>
        <v>0</v>
      </c>
      <c r="M301">
        <f t="shared" si="41"/>
        <v>0</v>
      </c>
      <c r="N301">
        <f t="shared" si="42"/>
        <v>0</v>
      </c>
      <c r="O301">
        <f t="shared" si="43"/>
        <v>1</v>
      </c>
    </row>
    <row r="302" spans="1:15" x14ac:dyDescent="0.25">
      <c r="A302" t="s">
        <v>157</v>
      </c>
      <c r="B302" s="1">
        <v>7.8945578078085802E-9</v>
      </c>
      <c r="C302" s="1">
        <v>5.2473498002900999E-2</v>
      </c>
      <c r="D302" s="1">
        <v>0.81530737765519601</v>
      </c>
      <c r="E302" s="1">
        <v>2.3461742967036201E-6</v>
      </c>
      <c r="F302" s="1">
        <v>0.13221677027304801</v>
      </c>
      <c r="G302" t="str">
        <f t="shared" si="36"/>
        <v>10</v>
      </c>
      <c r="H302" t="str">
        <f t="shared" si="37"/>
        <v>a01</v>
      </c>
      <c r="I302" t="str">
        <f t="shared" si="38"/>
        <v>N</v>
      </c>
      <c r="J302" t="str">
        <f t="shared" si="44"/>
        <v>Neutral</v>
      </c>
      <c r="K302">
        <f t="shared" si="39"/>
        <v>0</v>
      </c>
      <c r="L302">
        <f t="shared" si="40"/>
        <v>0</v>
      </c>
      <c r="M302">
        <f t="shared" si="41"/>
        <v>1</v>
      </c>
      <c r="N302">
        <f t="shared" si="42"/>
        <v>0</v>
      </c>
      <c r="O302">
        <f t="shared" si="43"/>
        <v>0</v>
      </c>
    </row>
    <row r="303" spans="1:15" x14ac:dyDescent="0.25">
      <c r="A303" t="s">
        <v>158</v>
      </c>
      <c r="B303" s="1">
        <v>3.7238456563522099E-3</v>
      </c>
      <c r="C303" s="1">
        <v>2.4960175542729499E-6</v>
      </c>
      <c r="D303" s="1">
        <v>1.5696534770675899E-6</v>
      </c>
      <c r="E303" s="1">
        <v>0.99627208867222306</v>
      </c>
      <c r="F303" s="1">
        <v>3.9256507899135199E-13</v>
      </c>
      <c r="G303" t="str">
        <f t="shared" si="36"/>
        <v>10</v>
      </c>
      <c r="H303" t="str">
        <f t="shared" si="37"/>
        <v>a01</v>
      </c>
      <c r="I303" t="str">
        <f t="shared" si="38"/>
        <v>W</v>
      </c>
      <c r="J303" t="str">
        <f t="shared" si="44"/>
        <v>Wut</v>
      </c>
      <c r="K303">
        <f t="shared" si="39"/>
        <v>0</v>
      </c>
      <c r="L303">
        <f t="shared" si="40"/>
        <v>0</v>
      </c>
      <c r="M303">
        <f t="shared" si="41"/>
        <v>0</v>
      </c>
      <c r="N303">
        <f t="shared" si="42"/>
        <v>1</v>
      </c>
      <c r="O303">
        <f t="shared" si="43"/>
        <v>0</v>
      </c>
    </row>
    <row r="304" spans="1:15" x14ac:dyDescent="0.25">
      <c r="A304" t="s">
        <v>159</v>
      </c>
      <c r="B304" s="1">
        <v>0.134184802046596</v>
      </c>
      <c r="C304" s="1">
        <v>1.3688919833265501E-3</v>
      </c>
      <c r="D304" s="1">
        <v>1.0887263412500601E-2</v>
      </c>
      <c r="E304" s="1">
        <v>3.3360406277927702E-3</v>
      </c>
      <c r="F304" s="1">
        <v>0.85022300192978295</v>
      </c>
      <c r="G304" t="str">
        <f t="shared" si="36"/>
        <v>10</v>
      </c>
      <c r="H304" t="str">
        <f t="shared" si="37"/>
        <v>a02</v>
      </c>
      <c r="I304" t="str">
        <f t="shared" si="38"/>
        <v>A</v>
      </c>
      <c r="J304" t="str">
        <f t="shared" si="44"/>
        <v>Aufregung</v>
      </c>
      <c r="K304">
        <f t="shared" si="39"/>
        <v>0</v>
      </c>
      <c r="L304">
        <f t="shared" si="40"/>
        <v>0</v>
      </c>
      <c r="M304">
        <f t="shared" si="41"/>
        <v>0</v>
      </c>
      <c r="N304">
        <f t="shared" si="42"/>
        <v>0</v>
      </c>
      <c r="O304">
        <f t="shared" si="43"/>
        <v>1</v>
      </c>
    </row>
    <row r="305" spans="1:15" x14ac:dyDescent="0.25">
      <c r="A305" t="s">
        <v>161</v>
      </c>
      <c r="B305" s="1">
        <v>2.2255534883084899E-5</v>
      </c>
      <c r="C305" s="1">
        <v>0.21698860220215399</v>
      </c>
      <c r="D305" s="1">
        <v>0.55557178232390703</v>
      </c>
      <c r="E305" s="1">
        <v>0.225237960519655</v>
      </c>
      <c r="F305" s="1">
        <v>2.1793994193989399E-3</v>
      </c>
      <c r="G305" t="str">
        <f t="shared" si="36"/>
        <v>10</v>
      </c>
      <c r="H305" t="str">
        <f t="shared" si="37"/>
        <v>a02</v>
      </c>
      <c r="I305" t="str">
        <f t="shared" si="38"/>
        <v>L</v>
      </c>
      <c r="J305" t="str">
        <f t="shared" si="44"/>
        <v>Langeweile</v>
      </c>
      <c r="K305">
        <f t="shared" si="39"/>
        <v>0</v>
      </c>
      <c r="L305">
        <f t="shared" si="40"/>
        <v>0</v>
      </c>
      <c r="M305">
        <f t="shared" si="41"/>
        <v>1</v>
      </c>
      <c r="N305">
        <f t="shared" si="42"/>
        <v>0</v>
      </c>
      <c r="O305">
        <f t="shared" si="43"/>
        <v>0</v>
      </c>
    </row>
    <row r="306" spans="1:15" x14ac:dyDescent="0.25">
      <c r="A306" t="s">
        <v>162</v>
      </c>
      <c r="B306" s="1">
        <v>1.9259616246407402E-2</v>
      </c>
      <c r="C306" s="1">
        <v>4.9930063123553102E-2</v>
      </c>
      <c r="D306" s="1">
        <v>0.61184362253767899</v>
      </c>
      <c r="E306" s="1">
        <v>8.1048870871076595E-2</v>
      </c>
      <c r="F306" s="1">
        <v>0.23791782722128299</v>
      </c>
      <c r="G306" t="str">
        <f t="shared" si="36"/>
        <v>10</v>
      </c>
      <c r="H306" t="str">
        <f t="shared" si="37"/>
        <v>a02</v>
      </c>
      <c r="I306" t="str">
        <f t="shared" si="38"/>
        <v>N</v>
      </c>
      <c r="J306" t="str">
        <f t="shared" si="44"/>
        <v>Neutral</v>
      </c>
      <c r="K306">
        <f t="shared" si="39"/>
        <v>0</v>
      </c>
      <c r="L306">
        <f t="shared" si="40"/>
        <v>0</v>
      </c>
      <c r="M306">
        <f t="shared" si="41"/>
        <v>1</v>
      </c>
      <c r="N306">
        <f t="shared" si="42"/>
        <v>0</v>
      </c>
      <c r="O306">
        <f t="shared" si="43"/>
        <v>0</v>
      </c>
    </row>
    <row r="307" spans="1:15" x14ac:dyDescent="0.25">
      <c r="A307" t="s">
        <v>163</v>
      </c>
      <c r="B307" s="1">
        <v>8.9059690590304094E-2</v>
      </c>
      <c r="C307" s="1">
        <v>1.8353222571606699E-4</v>
      </c>
      <c r="D307" s="1">
        <v>3.3034019317957697E-4</v>
      </c>
      <c r="E307" s="1">
        <v>0.91042622566342102</v>
      </c>
      <c r="F307" s="1">
        <v>2.11327378567034E-7</v>
      </c>
      <c r="G307" t="str">
        <f t="shared" si="36"/>
        <v>10</v>
      </c>
      <c r="H307" t="str">
        <f t="shared" si="37"/>
        <v>a02</v>
      </c>
      <c r="I307" t="str">
        <f t="shared" si="38"/>
        <v>W</v>
      </c>
      <c r="J307" t="str">
        <f t="shared" si="44"/>
        <v>Wut</v>
      </c>
      <c r="K307">
        <f t="shared" si="39"/>
        <v>0</v>
      </c>
      <c r="L307">
        <f t="shared" si="40"/>
        <v>0</v>
      </c>
      <c r="M307">
        <f t="shared" si="41"/>
        <v>0</v>
      </c>
      <c r="N307">
        <f t="shared" si="42"/>
        <v>1</v>
      </c>
      <c r="O307">
        <f t="shared" si="43"/>
        <v>0</v>
      </c>
    </row>
    <row r="308" spans="1:15" x14ac:dyDescent="0.25">
      <c r="A308" t="s">
        <v>165</v>
      </c>
      <c r="B308" s="1">
        <v>3.1173590299280602E-9</v>
      </c>
      <c r="C308" s="1">
        <v>8.6434891766952696E-2</v>
      </c>
      <c r="D308" s="1">
        <v>0.72665130728985405</v>
      </c>
      <c r="E308" s="1">
        <v>1.01606288232838E-6</v>
      </c>
      <c r="F308" s="1">
        <v>0.18691278176295101</v>
      </c>
      <c r="G308" t="str">
        <f t="shared" si="36"/>
        <v>10</v>
      </c>
      <c r="H308" t="str">
        <f t="shared" si="37"/>
        <v>a04</v>
      </c>
      <c r="I308" t="str">
        <f t="shared" si="38"/>
        <v>N</v>
      </c>
      <c r="J308" t="str">
        <f t="shared" si="44"/>
        <v>Neutral</v>
      </c>
      <c r="K308">
        <f t="shared" si="39"/>
        <v>0</v>
      </c>
      <c r="L308">
        <f t="shared" si="40"/>
        <v>0</v>
      </c>
      <c r="M308">
        <f t="shared" si="41"/>
        <v>1</v>
      </c>
      <c r="N308">
        <f t="shared" si="42"/>
        <v>0</v>
      </c>
      <c r="O308">
        <f t="shared" si="43"/>
        <v>0</v>
      </c>
    </row>
    <row r="309" spans="1:15" x14ac:dyDescent="0.25">
      <c r="A309" t="s">
        <v>166</v>
      </c>
      <c r="B309" s="1">
        <v>0.38835698620291997</v>
      </c>
      <c r="C309" s="1">
        <v>6.83823856711213E-4</v>
      </c>
      <c r="D309" s="1">
        <v>2.3706621981914801E-5</v>
      </c>
      <c r="E309" s="1">
        <v>0.61093052983190999</v>
      </c>
      <c r="F309" s="1">
        <v>4.9534864759399299E-6</v>
      </c>
      <c r="G309" t="str">
        <f t="shared" si="36"/>
        <v>10</v>
      </c>
      <c r="H309" t="str">
        <f t="shared" si="37"/>
        <v>a04</v>
      </c>
      <c r="I309" t="str">
        <f t="shared" si="38"/>
        <v>W</v>
      </c>
      <c r="J309" t="str">
        <f t="shared" si="44"/>
        <v>Wut</v>
      </c>
      <c r="K309">
        <f t="shared" si="39"/>
        <v>0</v>
      </c>
      <c r="L309">
        <f t="shared" si="40"/>
        <v>0</v>
      </c>
      <c r="M309">
        <f t="shared" si="41"/>
        <v>0</v>
      </c>
      <c r="N309">
        <f t="shared" si="42"/>
        <v>1</v>
      </c>
      <c r="O309">
        <f t="shared" si="43"/>
        <v>0</v>
      </c>
    </row>
    <row r="310" spans="1:15" x14ac:dyDescent="0.25">
      <c r="A310" t="s">
        <v>167</v>
      </c>
      <c r="B310" s="1">
        <v>2.1916903557690499E-5</v>
      </c>
      <c r="C310" s="1">
        <v>1.05553767393977E-6</v>
      </c>
      <c r="D310" s="1">
        <v>4.8272969073263201E-7</v>
      </c>
      <c r="E310" s="1">
        <v>0.99997654443378303</v>
      </c>
      <c r="F310" s="1">
        <v>3.9529442213227199E-10</v>
      </c>
      <c r="G310" t="str">
        <f t="shared" si="36"/>
        <v>10</v>
      </c>
      <c r="H310" t="str">
        <f t="shared" si="37"/>
        <v>a04</v>
      </c>
      <c r="I310" t="str">
        <f t="shared" si="38"/>
        <v>W</v>
      </c>
      <c r="J310" t="str">
        <f t="shared" si="44"/>
        <v>Wut</v>
      </c>
      <c r="K310">
        <f t="shared" si="39"/>
        <v>0</v>
      </c>
      <c r="L310">
        <f t="shared" si="40"/>
        <v>0</v>
      </c>
      <c r="M310">
        <f t="shared" si="41"/>
        <v>0</v>
      </c>
      <c r="N310">
        <f t="shared" si="42"/>
        <v>1</v>
      </c>
      <c r="O310">
        <f t="shared" si="43"/>
        <v>0</v>
      </c>
    </row>
    <row r="311" spans="1:15" x14ac:dyDescent="0.25">
      <c r="A311" t="s">
        <v>172</v>
      </c>
      <c r="B311" s="1">
        <v>0.13995505761442401</v>
      </c>
      <c r="C311" s="1">
        <v>2.51844481206526E-3</v>
      </c>
      <c r="D311" s="1">
        <v>5.0684588993139899E-2</v>
      </c>
      <c r="E311" s="1">
        <v>1.2168451361077E-2</v>
      </c>
      <c r="F311" s="1">
        <v>0.79467345721929294</v>
      </c>
      <c r="G311" t="str">
        <f t="shared" si="36"/>
        <v>10</v>
      </c>
      <c r="H311" t="str">
        <f t="shared" si="37"/>
        <v>a07</v>
      </c>
      <c r="I311" t="str">
        <f t="shared" si="38"/>
        <v>A</v>
      </c>
      <c r="J311" t="str">
        <f t="shared" si="44"/>
        <v>Aufregung</v>
      </c>
      <c r="K311">
        <f t="shared" si="39"/>
        <v>0</v>
      </c>
      <c r="L311">
        <f t="shared" si="40"/>
        <v>0</v>
      </c>
      <c r="M311">
        <f t="shared" si="41"/>
        <v>0</v>
      </c>
      <c r="N311">
        <f t="shared" si="42"/>
        <v>0</v>
      </c>
      <c r="O311">
        <f t="shared" si="43"/>
        <v>1</v>
      </c>
    </row>
    <row r="312" spans="1:15" x14ac:dyDescent="0.25">
      <c r="A312" t="s">
        <v>173</v>
      </c>
      <c r="B312" s="1">
        <v>0.129334216943922</v>
      </c>
      <c r="C312" s="1">
        <v>2.5568305855262598E-3</v>
      </c>
      <c r="D312" s="1">
        <v>2.4849696154003099E-2</v>
      </c>
      <c r="E312" s="1">
        <v>2.45326004093596E-3</v>
      </c>
      <c r="F312" s="1">
        <v>0.84080599627561203</v>
      </c>
      <c r="G312" t="str">
        <f t="shared" si="36"/>
        <v>10</v>
      </c>
      <c r="H312" t="str">
        <f t="shared" si="37"/>
        <v>a07</v>
      </c>
      <c r="I312" t="str">
        <f t="shared" si="38"/>
        <v>A</v>
      </c>
      <c r="J312" t="str">
        <f t="shared" si="44"/>
        <v>Aufregung</v>
      </c>
      <c r="K312">
        <f t="shared" si="39"/>
        <v>0</v>
      </c>
      <c r="L312">
        <f t="shared" si="40"/>
        <v>0</v>
      </c>
      <c r="M312">
        <f t="shared" si="41"/>
        <v>0</v>
      </c>
      <c r="N312">
        <f t="shared" si="42"/>
        <v>0</v>
      </c>
      <c r="O312">
        <f t="shared" si="43"/>
        <v>1</v>
      </c>
    </row>
    <row r="313" spans="1:15" x14ac:dyDescent="0.25">
      <c r="A313" t="s">
        <v>176</v>
      </c>
      <c r="B313" s="1">
        <v>0.101501740815351</v>
      </c>
      <c r="C313" s="1">
        <v>1.44906231218748E-3</v>
      </c>
      <c r="D313" s="1">
        <v>7.5260658381227999E-7</v>
      </c>
      <c r="E313" s="1">
        <v>0.89704842580964494</v>
      </c>
      <c r="F313" s="1">
        <v>1.8456231446096199E-8</v>
      </c>
      <c r="G313" t="str">
        <f t="shared" si="36"/>
        <v>10</v>
      </c>
      <c r="H313" t="str">
        <f t="shared" si="37"/>
        <v>a07</v>
      </c>
      <c r="I313" t="str">
        <f t="shared" si="38"/>
        <v>W</v>
      </c>
      <c r="J313" t="str">
        <f t="shared" si="44"/>
        <v>Wut</v>
      </c>
      <c r="K313">
        <f t="shared" si="39"/>
        <v>0</v>
      </c>
      <c r="L313">
        <f t="shared" si="40"/>
        <v>0</v>
      </c>
      <c r="M313">
        <f t="shared" si="41"/>
        <v>0</v>
      </c>
      <c r="N313">
        <f t="shared" si="42"/>
        <v>1</v>
      </c>
      <c r="O313">
        <f t="shared" si="43"/>
        <v>0</v>
      </c>
    </row>
    <row r="314" spans="1:15" x14ac:dyDescent="0.25">
      <c r="A314" t="s">
        <v>177</v>
      </c>
      <c r="B314" s="1">
        <v>0.15052215037055899</v>
      </c>
      <c r="C314" s="1">
        <v>1.52171266481965E-3</v>
      </c>
      <c r="D314" s="1">
        <v>1.42822535666185E-2</v>
      </c>
      <c r="E314" s="1">
        <v>3.0159519411162398E-3</v>
      </c>
      <c r="F314" s="1">
        <v>0.83065793145688505</v>
      </c>
      <c r="G314" t="str">
        <f t="shared" si="36"/>
        <v>10</v>
      </c>
      <c r="H314" t="str">
        <f t="shared" si="37"/>
        <v>b01</v>
      </c>
      <c r="I314" t="str">
        <f t="shared" si="38"/>
        <v>A</v>
      </c>
      <c r="J314" t="str">
        <f t="shared" si="44"/>
        <v>Aufregung</v>
      </c>
      <c r="K314">
        <f t="shared" si="39"/>
        <v>0</v>
      </c>
      <c r="L314">
        <f t="shared" si="40"/>
        <v>0</v>
      </c>
      <c r="M314">
        <f t="shared" si="41"/>
        <v>0</v>
      </c>
      <c r="N314">
        <f t="shared" si="42"/>
        <v>0</v>
      </c>
      <c r="O314">
        <f t="shared" si="43"/>
        <v>1</v>
      </c>
    </row>
    <row r="315" spans="1:15" x14ac:dyDescent="0.25">
      <c r="A315" t="s">
        <v>178</v>
      </c>
      <c r="B315" s="1">
        <v>3.3499289358208201E-2</v>
      </c>
      <c r="C315" s="1">
        <v>6.3036819484471498E-4</v>
      </c>
      <c r="D315" s="1">
        <v>2.0567749339423999E-2</v>
      </c>
      <c r="E315" s="1">
        <v>4.7411618981778496E-3</v>
      </c>
      <c r="F315" s="1">
        <v>0.94056143120934499</v>
      </c>
      <c r="G315" t="str">
        <f t="shared" si="36"/>
        <v>10</v>
      </c>
      <c r="H315" t="str">
        <f t="shared" si="37"/>
        <v>b01</v>
      </c>
      <c r="I315" t="str">
        <f t="shared" si="38"/>
        <v>E</v>
      </c>
      <c r="J315" t="str">
        <f t="shared" si="44"/>
        <v>Ekel</v>
      </c>
      <c r="K315">
        <f t="shared" si="39"/>
        <v>0</v>
      </c>
      <c r="L315">
        <f t="shared" si="40"/>
        <v>0</v>
      </c>
      <c r="M315">
        <f t="shared" si="41"/>
        <v>0</v>
      </c>
      <c r="N315">
        <f t="shared" si="42"/>
        <v>0</v>
      </c>
      <c r="O315">
        <f t="shared" si="43"/>
        <v>1</v>
      </c>
    </row>
    <row r="316" spans="1:15" x14ac:dyDescent="0.25">
      <c r="A316" t="s">
        <v>180</v>
      </c>
      <c r="B316" s="1">
        <v>8.2642148865498004E-7</v>
      </c>
      <c r="C316" s="1">
        <v>0.15794285245772799</v>
      </c>
      <c r="D316" s="1">
        <v>0.74721250186619503</v>
      </c>
      <c r="E316" s="1">
        <v>3.7870314878010698E-4</v>
      </c>
      <c r="F316" s="1">
        <v>9.4465116105806601E-2</v>
      </c>
      <c r="G316" t="str">
        <f t="shared" si="36"/>
        <v>10</v>
      </c>
      <c r="H316" t="str">
        <f t="shared" si="37"/>
        <v>b01</v>
      </c>
      <c r="I316" t="str">
        <f t="shared" si="38"/>
        <v>L</v>
      </c>
      <c r="J316" t="str">
        <f t="shared" si="44"/>
        <v>Langeweile</v>
      </c>
      <c r="K316">
        <f t="shared" si="39"/>
        <v>0</v>
      </c>
      <c r="L316">
        <f t="shared" si="40"/>
        <v>0</v>
      </c>
      <c r="M316">
        <f t="shared" si="41"/>
        <v>1</v>
      </c>
      <c r="N316">
        <f t="shared" si="42"/>
        <v>0</v>
      </c>
      <c r="O316">
        <f t="shared" si="43"/>
        <v>0</v>
      </c>
    </row>
    <row r="317" spans="1:15" x14ac:dyDescent="0.25">
      <c r="A317" t="s">
        <v>181</v>
      </c>
      <c r="B317" s="1">
        <v>4.3004063245781099E-2</v>
      </c>
      <c r="C317" s="1">
        <v>3.5378575521664399E-3</v>
      </c>
      <c r="D317" s="1">
        <v>0.10806230686665801</v>
      </c>
      <c r="E317" s="1">
        <v>1.8517500733311799E-2</v>
      </c>
      <c r="F317" s="1">
        <v>0.82687827160208205</v>
      </c>
      <c r="G317" t="str">
        <f t="shared" si="36"/>
        <v>10</v>
      </c>
      <c r="H317" t="str">
        <f t="shared" si="37"/>
        <v>b02</v>
      </c>
      <c r="I317" t="str">
        <f t="shared" si="38"/>
        <v>A</v>
      </c>
      <c r="J317" t="str">
        <f t="shared" si="44"/>
        <v>Aufregung</v>
      </c>
      <c r="K317">
        <f t="shared" si="39"/>
        <v>0</v>
      </c>
      <c r="L317">
        <f t="shared" si="40"/>
        <v>0</v>
      </c>
      <c r="M317">
        <f t="shared" si="41"/>
        <v>0</v>
      </c>
      <c r="N317">
        <f t="shared" si="42"/>
        <v>0</v>
      </c>
      <c r="O317">
        <f t="shared" si="43"/>
        <v>1</v>
      </c>
    </row>
    <row r="318" spans="1:15" x14ac:dyDescent="0.25">
      <c r="A318" t="s">
        <v>183</v>
      </c>
      <c r="B318" s="1">
        <v>4.7724943463204098E-7</v>
      </c>
      <c r="C318" s="1">
        <v>1.40477151576453E-2</v>
      </c>
      <c r="D318" s="1">
        <v>0.91671734496407398</v>
      </c>
      <c r="E318" s="1">
        <v>4.2462745649935802E-4</v>
      </c>
      <c r="F318" s="1">
        <v>6.8809835172346304E-2</v>
      </c>
      <c r="G318" t="str">
        <f t="shared" si="36"/>
        <v>10</v>
      </c>
      <c r="H318" t="str">
        <f t="shared" si="37"/>
        <v>b02</v>
      </c>
      <c r="I318" t="str">
        <f t="shared" si="38"/>
        <v>N</v>
      </c>
      <c r="J318" t="str">
        <f t="shared" si="44"/>
        <v>Neutral</v>
      </c>
      <c r="K318">
        <f t="shared" si="39"/>
        <v>0</v>
      </c>
      <c r="L318">
        <f t="shared" si="40"/>
        <v>0</v>
      </c>
      <c r="M318">
        <f t="shared" si="41"/>
        <v>1</v>
      </c>
      <c r="N318">
        <f t="shared" si="42"/>
        <v>0</v>
      </c>
      <c r="O318">
        <f t="shared" si="43"/>
        <v>0</v>
      </c>
    </row>
    <row r="319" spans="1:15" x14ac:dyDescent="0.25">
      <c r="A319" t="s">
        <v>184</v>
      </c>
      <c r="B319" s="1">
        <v>0.45985469463936801</v>
      </c>
      <c r="C319" s="1">
        <v>7.8343997939692801E-5</v>
      </c>
      <c r="D319" s="1">
        <v>4.7474488946227896E-6</v>
      </c>
      <c r="E319" s="1">
        <v>0.54006194648853401</v>
      </c>
      <c r="F319" s="1">
        <v>2.67425262330319E-7</v>
      </c>
      <c r="G319" t="str">
        <f t="shared" si="36"/>
        <v>10</v>
      </c>
      <c r="H319" t="str">
        <f t="shared" si="37"/>
        <v>b02</v>
      </c>
      <c r="I319" t="str">
        <f t="shared" si="38"/>
        <v>W</v>
      </c>
      <c r="J319" t="str">
        <f t="shared" si="44"/>
        <v>Wut</v>
      </c>
      <c r="K319">
        <f t="shared" si="39"/>
        <v>0</v>
      </c>
      <c r="L319">
        <f t="shared" si="40"/>
        <v>0</v>
      </c>
      <c r="M319">
        <f t="shared" si="41"/>
        <v>0</v>
      </c>
      <c r="N319">
        <f t="shared" si="42"/>
        <v>1</v>
      </c>
      <c r="O319">
        <f t="shared" si="43"/>
        <v>0</v>
      </c>
    </row>
    <row r="320" spans="1:15" x14ac:dyDescent="0.25">
      <c r="A320" t="s">
        <v>185</v>
      </c>
      <c r="B320" s="1">
        <v>8.5119541325441596E-9</v>
      </c>
      <c r="C320" s="1">
        <v>6.6977488368113597E-2</v>
      </c>
      <c r="D320" s="1">
        <v>0.930235155605033</v>
      </c>
      <c r="E320" s="1">
        <v>9.7422558305182799E-6</v>
      </c>
      <c r="F320" s="1">
        <v>2.77760525906833E-3</v>
      </c>
      <c r="G320" t="str">
        <f t="shared" si="36"/>
        <v>10</v>
      </c>
      <c r="H320" t="str">
        <f t="shared" si="37"/>
        <v>b03</v>
      </c>
      <c r="I320" t="str">
        <f t="shared" si="38"/>
        <v>L</v>
      </c>
      <c r="J320" t="str">
        <f t="shared" si="44"/>
        <v>Langeweile</v>
      </c>
      <c r="K320">
        <f t="shared" si="39"/>
        <v>0</v>
      </c>
      <c r="L320">
        <f t="shared" si="40"/>
        <v>0</v>
      </c>
      <c r="M320">
        <f t="shared" si="41"/>
        <v>1</v>
      </c>
      <c r="N320">
        <f t="shared" si="42"/>
        <v>0</v>
      </c>
      <c r="O320">
        <f t="shared" si="43"/>
        <v>0</v>
      </c>
    </row>
    <row r="321" spans="1:15" x14ac:dyDescent="0.25">
      <c r="A321" t="s">
        <v>187</v>
      </c>
      <c r="B321" s="1">
        <v>2.3483313053364999E-2</v>
      </c>
      <c r="C321" s="1">
        <v>8.0571007222639297E-6</v>
      </c>
      <c r="D321" s="1">
        <v>9.2258315583661296E-8</v>
      </c>
      <c r="E321" s="1">
        <v>0.97650853753834299</v>
      </c>
      <c r="F321" s="1">
        <v>4.92535573452185E-11</v>
      </c>
      <c r="G321" t="str">
        <f t="shared" si="36"/>
        <v>10</v>
      </c>
      <c r="H321" t="str">
        <f t="shared" si="37"/>
        <v>b03</v>
      </c>
      <c r="I321" t="str">
        <f t="shared" si="38"/>
        <v>W</v>
      </c>
      <c r="J321" t="str">
        <f t="shared" si="44"/>
        <v>Wut</v>
      </c>
      <c r="K321">
        <f t="shared" si="39"/>
        <v>0</v>
      </c>
      <c r="L321">
        <f t="shared" si="40"/>
        <v>0</v>
      </c>
      <c r="M321">
        <f t="shared" si="41"/>
        <v>0</v>
      </c>
      <c r="N321">
        <f t="shared" si="42"/>
        <v>1</v>
      </c>
      <c r="O321">
        <f t="shared" si="43"/>
        <v>0</v>
      </c>
    </row>
    <row r="322" spans="1:15" x14ac:dyDescent="0.25">
      <c r="A322" t="s">
        <v>188</v>
      </c>
      <c r="B322" s="1">
        <v>3.2802426201174298E-4</v>
      </c>
      <c r="C322" s="1">
        <v>5.6146878734539898E-2</v>
      </c>
      <c r="D322" s="1">
        <v>0.45014949525957498</v>
      </c>
      <c r="E322" s="1">
        <v>2.4502932640772899E-4</v>
      </c>
      <c r="F322" s="1">
        <v>0.493130572417465</v>
      </c>
      <c r="G322" t="str">
        <f t="shared" ref="G322:G385" si="45">RIGHT(LEFT(A322,4),2)</f>
        <v>10</v>
      </c>
      <c r="H322" t="str">
        <f t="shared" ref="H322:H385" si="46">RIGHT(LEFT(A322,7),3)</f>
        <v>b09</v>
      </c>
      <c r="I322" t="str">
        <f t="shared" ref="I322:I385" si="47">RIGHT(LEFT(A322,8),1)</f>
        <v>A</v>
      </c>
      <c r="J322" t="str">
        <f t="shared" si="44"/>
        <v>Aufregung</v>
      </c>
      <c r="K322">
        <f t="shared" ref="K322:K385" si="48">IF(MAX(B322:F322)=B322,1,0)</f>
        <v>0</v>
      </c>
      <c r="L322">
        <f t="shared" ref="L322:L385" si="49">IF(MAX(B322:F322)=C322,1,0)</f>
        <v>0</v>
      </c>
      <c r="M322">
        <f t="shared" ref="M322:M385" si="50">IF(MAX(B322:F322)=D322,1,0)</f>
        <v>0</v>
      </c>
      <c r="N322">
        <f t="shared" ref="N322:N385" si="51">IF(MAX(B322:F322)=E322,1,0)</f>
        <v>0</v>
      </c>
      <c r="O322">
        <f t="shared" ref="O322:O385" si="52">IF(MAX(B322:F322)=F322,1,0)</f>
        <v>1</v>
      </c>
    </row>
    <row r="323" spans="1:15" x14ac:dyDescent="0.25">
      <c r="A323" t="s">
        <v>190</v>
      </c>
      <c r="B323" s="1">
        <v>1.9717066781429898E-2</v>
      </c>
      <c r="C323" s="1">
        <v>5.2591711061072602E-6</v>
      </c>
      <c r="D323" s="1">
        <v>4.7981833640211697E-8</v>
      </c>
      <c r="E323" s="1">
        <v>0.98027762604699298</v>
      </c>
      <c r="F323" s="1">
        <v>1.86364279442904E-11</v>
      </c>
      <c r="G323" t="str">
        <f t="shared" si="45"/>
        <v>10</v>
      </c>
      <c r="H323" t="str">
        <f t="shared" si="46"/>
        <v>b09</v>
      </c>
      <c r="I323" t="str">
        <f t="shared" si="47"/>
        <v>W</v>
      </c>
      <c r="J323" t="str">
        <f t="shared" ref="J323:J386" si="53">IF(I323="F","Freude",IF(I323="L","Langeweile",IF(I323="N","Neutral",IF(I323="W","Wut",IF(I323="T","Trauer",IF(I323="A","Aufregung",IF(I323="E","Ekel","No Speech")))))))</f>
        <v>Wut</v>
      </c>
      <c r="K323">
        <f t="shared" si="48"/>
        <v>0</v>
      </c>
      <c r="L323">
        <f t="shared" si="49"/>
        <v>0</v>
      </c>
      <c r="M323">
        <f t="shared" si="50"/>
        <v>0</v>
      </c>
      <c r="N323">
        <f t="shared" si="51"/>
        <v>1</v>
      </c>
      <c r="O323">
        <f t="shared" si="52"/>
        <v>0</v>
      </c>
    </row>
    <row r="324" spans="1:15" x14ac:dyDescent="0.25">
      <c r="A324" t="s">
        <v>192</v>
      </c>
      <c r="B324" s="1">
        <v>1.36714139444779E-10</v>
      </c>
      <c r="C324" s="1">
        <v>0.31861759997940797</v>
      </c>
      <c r="D324" s="1">
        <v>0.68031712553435697</v>
      </c>
      <c r="E324" s="1">
        <v>1.7289882744009098E-5</v>
      </c>
      <c r="F324" s="1">
        <v>1.04798446677605E-3</v>
      </c>
      <c r="G324" t="str">
        <f t="shared" si="45"/>
        <v>10</v>
      </c>
      <c r="H324" t="str">
        <f t="shared" si="46"/>
        <v>b10</v>
      </c>
      <c r="I324" t="str">
        <f t="shared" si="47"/>
        <v>L</v>
      </c>
      <c r="J324" t="str">
        <f t="shared" si="53"/>
        <v>Langeweile</v>
      </c>
      <c r="K324">
        <f t="shared" si="48"/>
        <v>0</v>
      </c>
      <c r="L324">
        <f t="shared" si="49"/>
        <v>0</v>
      </c>
      <c r="M324">
        <f t="shared" si="50"/>
        <v>1</v>
      </c>
      <c r="N324">
        <f t="shared" si="51"/>
        <v>0</v>
      </c>
      <c r="O324">
        <f t="shared" si="52"/>
        <v>0</v>
      </c>
    </row>
    <row r="325" spans="1:15" x14ac:dyDescent="0.25">
      <c r="A325" t="s">
        <v>194</v>
      </c>
      <c r="B325" s="1">
        <v>8.7854867411283895E-4</v>
      </c>
      <c r="C325" s="1">
        <v>2.9326344063123499E-4</v>
      </c>
      <c r="D325" s="1">
        <v>0.17661272756317101</v>
      </c>
      <c r="E325" s="1">
        <v>1.7867889554077299E-2</v>
      </c>
      <c r="F325" s="1">
        <v>0.804347570768007</v>
      </c>
      <c r="G325" t="str">
        <f t="shared" si="45"/>
        <v>11</v>
      </c>
      <c r="H325" t="str">
        <f t="shared" si="46"/>
        <v>a01</v>
      </c>
      <c r="I325" t="str">
        <f t="shared" si="47"/>
        <v>A</v>
      </c>
      <c r="J325" t="str">
        <f t="shared" si="53"/>
        <v>Aufregung</v>
      </c>
      <c r="K325">
        <f t="shared" si="48"/>
        <v>0</v>
      </c>
      <c r="L325">
        <f t="shared" si="49"/>
        <v>0</v>
      </c>
      <c r="M325">
        <f t="shared" si="50"/>
        <v>0</v>
      </c>
      <c r="N325">
        <f t="shared" si="51"/>
        <v>0</v>
      </c>
      <c r="O325">
        <f t="shared" si="52"/>
        <v>1</v>
      </c>
    </row>
    <row r="326" spans="1:15" x14ac:dyDescent="0.25">
      <c r="A326" t="s">
        <v>195</v>
      </c>
      <c r="B326" s="1">
        <v>3.6860285638116199E-4</v>
      </c>
      <c r="C326" s="1">
        <v>0.23623370653028</v>
      </c>
      <c r="D326" s="1">
        <v>7.6378976010572197E-2</v>
      </c>
      <c r="E326" s="1">
        <v>2.15111334253399E-5</v>
      </c>
      <c r="F326" s="1">
        <v>0.68699720346934001</v>
      </c>
      <c r="G326" t="str">
        <f t="shared" si="45"/>
        <v>11</v>
      </c>
      <c r="H326" t="str">
        <f t="shared" si="46"/>
        <v>a01</v>
      </c>
      <c r="I326" t="str">
        <f t="shared" si="47"/>
        <v>A</v>
      </c>
      <c r="J326" t="str">
        <f t="shared" si="53"/>
        <v>Aufregung</v>
      </c>
      <c r="K326">
        <f t="shared" si="48"/>
        <v>0</v>
      </c>
      <c r="L326">
        <f t="shared" si="49"/>
        <v>0</v>
      </c>
      <c r="M326">
        <f t="shared" si="50"/>
        <v>0</v>
      </c>
      <c r="N326">
        <f t="shared" si="51"/>
        <v>0</v>
      </c>
      <c r="O326">
        <f t="shared" si="52"/>
        <v>1</v>
      </c>
    </row>
    <row r="327" spans="1:15" x14ac:dyDescent="0.25">
      <c r="A327" t="s">
        <v>197</v>
      </c>
      <c r="B327" s="1">
        <v>2.6328446064787299E-7</v>
      </c>
      <c r="C327" s="1">
        <v>9.9249896265252296E-2</v>
      </c>
      <c r="D327" s="1">
        <v>0.89198746344180002</v>
      </c>
      <c r="E327" s="1">
        <v>9.7189652657828898E-6</v>
      </c>
      <c r="F327" s="1">
        <v>8.7526580432206302E-3</v>
      </c>
      <c r="G327" t="str">
        <f t="shared" si="45"/>
        <v>11</v>
      </c>
      <c r="H327" t="str">
        <f t="shared" si="46"/>
        <v>a01</v>
      </c>
      <c r="I327" t="str">
        <f t="shared" si="47"/>
        <v>N</v>
      </c>
      <c r="J327" t="str">
        <f t="shared" si="53"/>
        <v>Neutral</v>
      </c>
      <c r="K327">
        <f t="shared" si="48"/>
        <v>0</v>
      </c>
      <c r="L327">
        <f t="shared" si="49"/>
        <v>0</v>
      </c>
      <c r="M327">
        <f t="shared" si="50"/>
        <v>1</v>
      </c>
      <c r="N327">
        <f t="shared" si="51"/>
        <v>0</v>
      </c>
      <c r="O327">
        <f t="shared" si="52"/>
        <v>0</v>
      </c>
    </row>
    <row r="328" spans="1:15" x14ac:dyDescent="0.25">
      <c r="A328" t="s">
        <v>198</v>
      </c>
      <c r="B328" s="1">
        <v>0.31851871492028699</v>
      </c>
      <c r="C328" s="1">
        <v>7.22558932290518E-4</v>
      </c>
      <c r="D328" s="1">
        <v>7.1400624322182901E-5</v>
      </c>
      <c r="E328" s="1">
        <v>0.68016307143079902</v>
      </c>
      <c r="F328" s="1">
        <v>5.2425409230054604E-4</v>
      </c>
      <c r="G328" t="str">
        <f t="shared" si="45"/>
        <v>11</v>
      </c>
      <c r="H328" t="str">
        <f t="shared" si="46"/>
        <v>a01</v>
      </c>
      <c r="I328" t="str">
        <f t="shared" si="47"/>
        <v>W</v>
      </c>
      <c r="J328" t="str">
        <f t="shared" si="53"/>
        <v>Wut</v>
      </c>
      <c r="K328">
        <f t="shared" si="48"/>
        <v>0</v>
      </c>
      <c r="L328">
        <f t="shared" si="49"/>
        <v>0</v>
      </c>
      <c r="M328">
        <f t="shared" si="50"/>
        <v>0</v>
      </c>
      <c r="N328">
        <f t="shared" si="51"/>
        <v>1</v>
      </c>
      <c r="O328">
        <f t="shared" si="52"/>
        <v>0</v>
      </c>
    </row>
    <row r="329" spans="1:15" x14ac:dyDescent="0.25">
      <c r="A329" t="s">
        <v>202</v>
      </c>
      <c r="B329" s="1">
        <v>4.3125584292297101E-9</v>
      </c>
      <c r="C329" s="1">
        <v>0.16043951412131399</v>
      </c>
      <c r="D329" s="1">
        <v>0.83954602298678405</v>
      </c>
      <c r="E329" s="1">
        <v>8.9270786269826199E-6</v>
      </c>
      <c r="F329" s="1">
        <v>5.5315007158143896E-6</v>
      </c>
      <c r="G329" t="str">
        <f t="shared" si="45"/>
        <v>11</v>
      </c>
      <c r="H329" t="str">
        <f t="shared" si="46"/>
        <v>a02</v>
      </c>
      <c r="I329" t="str">
        <f t="shared" si="47"/>
        <v>N</v>
      </c>
      <c r="J329" t="str">
        <f t="shared" si="53"/>
        <v>Neutral</v>
      </c>
      <c r="K329">
        <f t="shared" si="48"/>
        <v>0</v>
      </c>
      <c r="L329">
        <f t="shared" si="49"/>
        <v>0</v>
      </c>
      <c r="M329">
        <f t="shared" si="50"/>
        <v>1</v>
      </c>
      <c r="N329">
        <f t="shared" si="51"/>
        <v>0</v>
      </c>
      <c r="O329">
        <f t="shared" si="52"/>
        <v>0</v>
      </c>
    </row>
    <row r="330" spans="1:15" x14ac:dyDescent="0.25">
      <c r="A330" t="s">
        <v>204</v>
      </c>
      <c r="B330" s="1">
        <v>3.801349194795E-2</v>
      </c>
      <c r="C330" s="1">
        <v>1.4237191188198101E-3</v>
      </c>
      <c r="D330" s="1">
        <v>9.2546576989029105E-4</v>
      </c>
      <c r="E330" s="1">
        <v>0.95961874571473904</v>
      </c>
      <c r="F330" s="1">
        <v>1.85774486006135E-5</v>
      </c>
      <c r="G330" t="str">
        <f t="shared" si="45"/>
        <v>11</v>
      </c>
      <c r="H330" t="str">
        <f t="shared" si="46"/>
        <v>a02</v>
      </c>
      <c r="I330" t="str">
        <f t="shared" si="47"/>
        <v>W</v>
      </c>
      <c r="J330" t="str">
        <f t="shared" si="53"/>
        <v>Wut</v>
      </c>
      <c r="K330">
        <f t="shared" si="48"/>
        <v>0</v>
      </c>
      <c r="L330">
        <f t="shared" si="49"/>
        <v>0</v>
      </c>
      <c r="M330">
        <f t="shared" si="50"/>
        <v>0</v>
      </c>
      <c r="N330">
        <f t="shared" si="51"/>
        <v>1</v>
      </c>
      <c r="O330">
        <f t="shared" si="52"/>
        <v>0</v>
      </c>
    </row>
    <row r="331" spans="1:15" x14ac:dyDescent="0.25">
      <c r="A331" t="s">
        <v>205</v>
      </c>
      <c r="B331" s="1">
        <v>2.3702974058966601E-2</v>
      </c>
      <c r="C331" s="1">
        <v>1.31294801817821E-3</v>
      </c>
      <c r="D331" s="1">
        <v>3.29070630184383E-2</v>
      </c>
      <c r="E331" s="1">
        <v>3.4845155046662299E-3</v>
      </c>
      <c r="F331" s="1">
        <v>0.93859249939974998</v>
      </c>
      <c r="G331" t="str">
        <f t="shared" si="45"/>
        <v>11</v>
      </c>
      <c r="H331" t="str">
        <f t="shared" si="46"/>
        <v>a04</v>
      </c>
      <c r="I331" t="str">
        <f t="shared" si="47"/>
        <v>A</v>
      </c>
      <c r="J331" t="str">
        <f t="shared" si="53"/>
        <v>Aufregung</v>
      </c>
      <c r="K331">
        <f t="shared" si="48"/>
        <v>0</v>
      </c>
      <c r="L331">
        <f t="shared" si="49"/>
        <v>0</v>
      </c>
      <c r="M331">
        <f t="shared" si="50"/>
        <v>0</v>
      </c>
      <c r="N331">
        <f t="shared" si="51"/>
        <v>0</v>
      </c>
      <c r="O331">
        <f t="shared" si="52"/>
        <v>1</v>
      </c>
    </row>
    <row r="332" spans="1:15" x14ac:dyDescent="0.25">
      <c r="A332" t="s">
        <v>207</v>
      </c>
      <c r="B332" s="1">
        <v>2.0806570253735299E-10</v>
      </c>
      <c r="C332" s="1">
        <v>3.06834204243208E-2</v>
      </c>
      <c r="D332" s="1">
        <v>0.96926786662717401</v>
      </c>
      <c r="E332" s="1">
        <v>5.6002860721810997E-6</v>
      </c>
      <c r="F332" s="1">
        <v>4.31124543663441E-5</v>
      </c>
      <c r="G332" t="str">
        <f t="shared" si="45"/>
        <v>11</v>
      </c>
      <c r="H332" t="str">
        <f t="shared" si="46"/>
        <v>a04</v>
      </c>
      <c r="I332" t="str">
        <f t="shared" si="47"/>
        <v>N</v>
      </c>
      <c r="J332" t="str">
        <f t="shared" si="53"/>
        <v>Neutral</v>
      </c>
      <c r="K332">
        <f t="shared" si="48"/>
        <v>0</v>
      </c>
      <c r="L332">
        <f t="shared" si="49"/>
        <v>0</v>
      </c>
      <c r="M332">
        <f t="shared" si="50"/>
        <v>1</v>
      </c>
      <c r="N332">
        <f t="shared" si="51"/>
        <v>0</v>
      </c>
      <c r="O332">
        <f t="shared" si="52"/>
        <v>0</v>
      </c>
    </row>
    <row r="333" spans="1:15" x14ac:dyDescent="0.25">
      <c r="A333" t="s">
        <v>208</v>
      </c>
      <c r="B333" s="1">
        <v>3.90378530952952E-2</v>
      </c>
      <c r="C333" s="1">
        <v>1.82542982317774E-4</v>
      </c>
      <c r="D333" s="1">
        <v>3.3830475648516199E-4</v>
      </c>
      <c r="E333" s="1">
        <v>0.96016080226428602</v>
      </c>
      <c r="F333" s="1">
        <v>2.80496901615149E-4</v>
      </c>
      <c r="G333" t="str">
        <f t="shared" si="45"/>
        <v>11</v>
      </c>
      <c r="H333" t="str">
        <f t="shared" si="46"/>
        <v>a04</v>
      </c>
      <c r="I333" t="str">
        <f t="shared" si="47"/>
        <v>W</v>
      </c>
      <c r="J333" t="str">
        <f t="shared" si="53"/>
        <v>Wut</v>
      </c>
      <c r="K333">
        <f t="shared" si="48"/>
        <v>0</v>
      </c>
      <c r="L333">
        <f t="shared" si="49"/>
        <v>0</v>
      </c>
      <c r="M333">
        <f t="shared" si="50"/>
        <v>0</v>
      </c>
      <c r="N333">
        <f t="shared" si="51"/>
        <v>1</v>
      </c>
      <c r="O333">
        <f t="shared" si="52"/>
        <v>0</v>
      </c>
    </row>
    <row r="334" spans="1:15" x14ac:dyDescent="0.25">
      <c r="A334" t="s">
        <v>209</v>
      </c>
      <c r="B334" s="1">
        <v>4.9850276322184698E-3</v>
      </c>
      <c r="C334" s="1">
        <v>3.1493324137792398E-4</v>
      </c>
      <c r="D334" s="1">
        <v>3.3933172857801001E-2</v>
      </c>
      <c r="E334" s="1">
        <v>5.8587465180089098E-3</v>
      </c>
      <c r="F334" s="1">
        <v>0.95490811975059298</v>
      </c>
      <c r="G334" t="str">
        <f t="shared" si="45"/>
        <v>11</v>
      </c>
      <c r="H334" t="str">
        <f t="shared" si="46"/>
        <v>a05</v>
      </c>
      <c r="I334" t="str">
        <f t="shared" si="47"/>
        <v>A</v>
      </c>
      <c r="J334" t="str">
        <f t="shared" si="53"/>
        <v>Aufregung</v>
      </c>
      <c r="K334">
        <f t="shared" si="48"/>
        <v>0</v>
      </c>
      <c r="L334">
        <f t="shared" si="49"/>
        <v>0</v>
      </c>
      <c r="M334">
        <f t="shared" si="50"/>
        <v>0</v>
      </c>
      <c r="N334">
        <f t="shared" si="51"/>
        <v>0</v>
      </c>
      <c r="O334">
        <f t="shared" si="52"/>
        <v>1</v>
      </c>
    </row>
    <row r="335" spans="1:15" x14ac:dyDescent="0.25">
      <c r="A335" t="s">
        <v>215</v>
      </c>
      <c r="B335" s="1">
        <v>0.33020566576856097</v>
      </c>
      <c r="C335" s="1">
        <v>8.9002944315439599E-3</v>
      </c>
      <c r="D335" s="1">
        <v>7.6834976760698798E-3</v>
      </c>
      <c r="E335" s="1">
        <v>0.64390222639179095</v>
      </c>
      <c r="F335" s="1">
        <v>9.3083157320337003E-3</v>
      </c>
      <c r="G335" t="str">
        <f t="shared" si="45"/>
        <v>11</v>
      </c>
      <c r="H335" t="str">
        <f t="shared" si="46"/>
        <v>a05</v>
      </c>
      <c r="I335" t="str">
        <f t="shared" si="47"/>
        <v>W</v>
      </c>
      <c r="J335" t="str">
        <f t="shared" si="53"/>
        <v>Wut</v>
      </c>
      <c r="K335">
        <f t="shared" si="48"/>
        <v>0</v>
      </c>
      <c r="L335">
        <f t="shared" si="49"/>
        <v>0</v>
      </c>
      <c r="M335">
        <f t="shared" si="50"/>
        <v>0</v>
      </c>
      <c r="N335">
        <f t="shared" si="51"/>
        <v>1</v>
      </c>
      <c r="O335">
        <f t="shared" si="52"/>
        <v>0</v>
      </c>
    </row>
    <row r="336" spans="1:15" x14ac:dyDescent="0.25">
      <c r="A336" t="s">
        <v>216</v>
      </c>
      <c r="B336" s="1">
        <v>0.40511896430098299</v>
      </c>
      <c r="C336" s="1">
        <v>3.9272227441324399E-3</v>
      </c>
      <c r="D336" s="1">
        <v>9.3294147108989103E-3</v>
      </c>
      <c r="E336" s="1">
        <v>3.2956503381240801E-2</v>
      </c>
      <c r="F336" s="1">
        <v>0.54866789486274403</v>
      </c>
      <c r="G336" t="str">
        <f t="shared" si="45"/>
        <v>11</v>
      </c>
      <c r="H336" t="str">
        <f t="shared" si="46"/>
        <v>a07</v>
      </c>
      <c r="I336" t="str">
        <f t="shared" si="47"/>
        <v>A</v>
      </c>
      <c r="J336" t="str">
        <f t="shared" si="53"/>
        <v>Aufregung</v>
      </c>
      <c r="K336">
        <f t="shared" si="48"/>
        <v>0</v>
      </c>
      <c r="L336">
        <f t="shared" si="49"/>
        <v>0</v>
      </c>
      <c r="M336">
        <f t="shared" si="50"/>
        <v>0</v>
      </c>
      <c r="N336">
        <f t="shared" si="51"/>
        <v>0</v>
      </c>
      <c r="O336">
        <f t="shared" si="52"/>
        <v>1</v>
      </c>
    </row>
    <row r="337" spans="1:15" x14ac:dyDescent="0.25">
      <c r="A337" t="s">
        <v>219</v>
      </c>
      <c r="B337" s="1">
        <v>2.0625277377077599E-2</v>
      </c>
      <c r="C337" s="1">
        <v>6.4657049001143503E-5</v>
      </c>
      <c r="D337" s="1">
        <v>2.9280114064719801E-5</v>
      </c>
      <c r="E337" s="1">
        <v>0.97926645851393601</v>
      </c>
      <c r="F337" s="1">
        <v>1.43269459194665E-5</v>
      </c>
      <c r="G337" t="str">
        <f t="shared" si="45"/>
        <v>11</v>
      </c>
      <c r="H337" t="str">
        <f t="shared" si="46"/>
        <v>a07</v>
      </c>
      <c r="I337" t="str">
        <f t="shared" si="47"/>
        <v>W</v>
      </c>
      <c r="J337" t="str">
        <f t="shared" si="53"/>
        <v>Wut</v>
      </c>
      <c r="K337">
        <f t="shared" si="48"/>
        <v>0</v>
      </c>
      <c r="L337">
        <f t="shared" si="49"/>
        <v>0</v>
      </c>
      <c r="M337">
        <f t="shared" si="50"/>
        <v>0</v>
      </c>
      <c r="N337">
        <f t="shared" si="51"/>
        <v>1</v>
      </c>
      <c r="O337">
        <f t="shared" si="52"/>
        <v>0</v>
      </c>
    </row>
    <row r="338" spans="1:15" x14ac:dyDescent="0.25">
      <c r="A338" t="s">
        <v>220</v>
      </c>
      <c r="B338" s="1">
        <v>8.75188028785054E-2</v>
      </c>
      <c r="C338" s="1">
        <v>1.0221548649838399E-3</v>
      </c>
      <c r="D338" s="1">
        <v>9.4487657964693102E-3</v>
      </c>
      <c r="E338" s="1">
        <v>1.9865613732576999E-3</v>
      </c>
      <c r="F338" s="1">
        <v>0.90002371508678303</v>
      </c>
      <c r="G338" t="str">
        <f t="shared" si="45"/>
        <v>11</v>
      </c>
      <c r="H338" t="str">
        <f t="shared" si="46"/>
        <v>b01</v>
      </c>
      <c r="I338" t="str">
        <f t="shared" si="47"/>
        <v>A</v>
      </c>
      <c r="J338" t="str">
        <f t="shared" si="53"/>
        <v>Aufregung</v>
      </c>
      <c r="K338">
        <f t="shared" si="48"/>
        <v>0</v>
      </c>
      <c r="L338">
        <f t="shared" si="49"/>
        <v>0</v>
      </c>
      <c r="M338">
        <f t="shared" si="50"/>
        <v>0</v>
      </c>
      <c r="N338">
        <f t="shared" si="51"/>
        <v>0</v>
      </c>
      <c r="O338">
        <f t="shared" si="52"/>
        <v>1</v>
      </c>
    </row>
    <row r="339" spans="1:15" x14ac:dyDescent="0.25">
      <c r="A339" t="s">
        <v>221</v>
      </c>
      <c r="B339" s="1">
        <v>9.4327679245222295E-3</v>
      </c>
      <c r="C339" s="1">
        <v>1.2731571460318401E-3</v>
      </c>
      <c r="D339" s="1">
        <v>0.120974018929122</v>
      </c>
      <c r="E339" s="1">
        <v>1.8314569295293098E-2</v>
      </c>
      <c r="F339" s="1">
        <v>0.85000548670502996</v>
      </c>
      <c r="G339" t="str">
        <f t="shared" si="45"/>
        <v>11</v>
      </c>
      <c r="H339" t="str">
        <f t="shared" si="46"/>
        <v>b01</v>
      </c>
      <c r="I339" t="str">
        <f t="shared" si="47"/>
        <v>E</v>
      </c>
      <c r="J339" t="str">
        <f t="shared" si="53"/>
        <v>Ekel</v>
      </c>
      <c r="K339">
        <f t="shared" si="48"/>
        <v>0</v>
      </c>
      <c r="L339">
        <f t="shared" si="49"/>
        <v>0</v>
      </c>
      <c r="M339">
        <f t="shared" si="50"/>
        <v>0</v>
      </c>
      <c r="N339">
        <f t="shared" si="51"/>
        <v>0</v>
      </c>
      <c r="O339">
        <f t="shared" si="52"/>
        <v>1</v>
      </c>
    </row>
    <row r="340" spans="1:15" x14ac:dyDescent="0.25">
      <c r="A340" t="s">
        <v>222</v>
      </c>
      <c r="B340" s="1">
        <v>0.18052779994409901</v>
      </c>
      <c r="C340" s="1">
        <v>2.4627191101001299E-3</v>
      </c>
      <c r="D340" s="1">
        <v>8.4522968119224405E-3</v>
      </c>
      <c r="E340" s="1">
        <v>6.79033550566623E-4</v>
      </c>
      <c r="F340" s="1">
        <v>0.80787815058331003</v>
      </c>
      <c r="G340" t="str">
        <f t="shared" si="45"/>
        <v>11</v>
      </c>
      <c r="H340" t="str">
        <f t="shared" si="46"/>
        <v>b01</v>
      </c>
      <c r="I340" t="str">
        <f t="shared" si="47"/>
        <v>F</v>
      </c>
      <c r="J340" t="str">
        <f t="shared" si="53"/>
        <v>Freude</v>
      </c>
      <c r="K340">
        <f t="shared" si="48"/>
        <v>0</v>
      </c>
      <c r="L340">
        <f t="shared" si="49"/>
        <v>0</v>
      </c>
      <c r="M340">
        <f t="shared" si="50"/>
        <v>0</v>
      </c>
      <c r="N340">
        <f t="shared" si="51"/>
        <v>0</v>
      </c>
      <c r="O340">
        <f t="shared" si="52"/>
        <v>1</v>
      </c>
    </row>
    <row r="341" spans="1:15" x14ac:dyDescent="0.25">
      <c r="A341" t="s">
        <v>223</v>
      </c>
      <c r="B341" s="1">
        <v>4.9320061284590603E-6</v>
      </c>
      <c r="C341" s="1">
        <v>5.9226629429649704E-4</v>
      </c>
      <c r="D341" s="1">
        <v>0.86391972300081699</v>
      </c>
      <c r="E341" s="1">
        <v>4.5383468212948502E-2</v>
      </c>
      <c r="F341" s="1">
        <v>9.00996104858095E-2</v>
      </c>
      <c r="G341" t="str">
        <f t="shared" si="45"/>
        <v>11</v>
      </c>
      <c r="H341" t="str">
        <f t="shared" si="46"/>
        <v>b01</v>
      </c>
      <c r="I341" t="str">
        <f t="shared" si="47"/>
        <v>L</v>
      </c>
      <c r="J341" t="str">
        <f t="shared" si="53"/>
        <v>Langeweile</v>
      </c>
      <c r="K341">
        <f t="shared" si="48"/>
        <v>0</v>
      </c>
      <c r="L341">
        <f t="shared" si="49"/>
        <v>0</v>
      </c>
      <c r="M341">
        <f t="shared" si="50"/>
        <v>1</v>
      </c>
      <c r="N341">
        <f t="shared" si="51"/>
        <v>0</v>
      </c>
      <c r="O341">
        <f t="shared" si="52"/>
        <v>0</v>
      </c>
    </row>
    <row r="342" spans="1:15" x14ac:dyDescent="0.25">
      <c r="A342" t="s">
        <v>224</v>
      </c>
      <c r="B342" s="1">
        <v>1.03200356663141E-6</v>
      </c>
      <c r="C342" s="1">
        <v>1.9727804303077299E-3</v>
      </c>
      <c r="D342" s="1">
        <v>0.98678844463431403</v>
      </c>
      <c r="E342" s="1">
        <v>1.10433409688502E-2</v>
      </c>
      <c r="F342" s="1">
        <v>1.9440196296114501E-4</v>
      </c>
      <c r="G342" t="str">
        <f t="shared" si="45"/>
        <v>11</v>
      </c>
      <c r="H342" t="str">
        <f t="shared" si="46"/>
        <v>b01</v>
      </c>
      <c r="I342" t="str">
        <f t="shared" si="47"/>
        <v>N</v>
      </c>
      <c r="J342" t="str">
        <f t="shared" si="53"/>
        <v>Neutral</v>
      </c>
      <c r="K342">
        <f t="shared" si="48"/>
        <v>0</v>
      </c>
      <c r="L342">
        <f t="shared" si="49"/>
        <v>0</v>
      </c>
      <c r="M342">
        <f t="shared" si="50"/>
        <v>1</v>
      </c>
      <c r="N342">
        <f t="shared" si="51"/>
        <v>0</v>
      </c>
      <c r="O342">
        <f t="shared" si="52"/>
        <v>0</v>
      </c>
    </row>
    <row r="343" spans="1:15" x14ac:dyDescent="0.25">
      <c r="A343" t="s">
        <v>225</v>
      </c>
      <c r="B343" s="1">
        <v>0.221376898402004</v>
      </c>
      <c r="C343" s="1">
        <v>6.2831406770263098E-4</v>
      </c>
      <c r="D343" s="1">
        <v>3.0107861486305701E-5</v>
      </c>
      <c r="E343" s="1">
        <v>0.77770390310073201</v>
      </c>
      <c r="F343" s="1">
        <v>2.6077656807472598E-4</v>
      </c>
      <c r="G343" t="str">
        <f t="shared" si="45"/>
        <v>11</v>
      </c>
      <c r="H343" t="str">
        <f t="shared" si="46"/>
        <v>b01</v>
      </c>
      <c r="I343" t="str">
        <f t="shared" si="47"/>
        <v>W</v>
      </c>
      <c r="J343" t="str">
        <f t="shared" si="53"/>
        <v>Wut</v>
      </c>
      <c r="K343">
        <f t="shared" si="48"/>
        <v>0</v>
      </c>
      <c r="L343">
        <f t="shared" si="49"/>
        <v>0</v>
      </c>
      <c r="M343">
        <f t="shared" si="50"/>
        <v>0</v>
      </c>
      <c r="N343">
        <f t="shared" si="51"/>
        <v>1</v>
      </c>
      <c r="O343">
        <f t="shared" si="52"/>
        <v>0</v>
      </c>
    </row>
    <row r="344" spans="1:15" x14ac:dyDescent="0.25">
      <c r="A344" t="s">
        <v>226</v>
      </c>
      <c r="B344" s="1">
        <v>2.3845373394126498E-2</v>
      </c>
      <c r="C344" s="1">
        <v>3.6755453037716599E-3</v>
      </c>
      <c r="D344" s="1">
        <v>1.9951216827619099E-2</v>
      </c>
      <c r="E344" s="1">
        <v>7.8404866869907102E-4</v>
      </c>
      <c r="F344" s="1">
        <v>0.95174381580578304</v>
      </c>
      <c r="G344" t="str">
        <f t="shared" si="45"/>
        <v>11</v>
      </c>
      <c r="H344" t="str">
        <f t="shared" si="46"/>
        <v>b02</v>
      </c>
      <c r="I344" t="str">
        <f t="shared" si="47"/>
        <v>A</v>
      </c>
      <c r="J344" t="str">
        <f t="shared" si="53"/>
        <v>Aufregung</v>
      </c>
      <c r="K344">
        <f t="shared" si="48"/>
        <v>0</v>
      </c>
      <c r="L344">
        <f t="shared" si="49"/>
        <v>0</v>
      </c>
      <c r="M344">
        <f t="shared" si="50"/>
        <v>0</v>
      </c>
      <c r="N344">
        <f t="shared" si="51"/>
        <v>0</v>
      </c>
      <c r="O344">
        <f t="shared" si="52"/>
        <v>1</v>
      </c>
    </row>
    <row r="345" spans="1:15" x14ac:dyDescent="0.25">
      <c r="A345" t="s">
        <v>228</v>
      </c>
      <c r="B345" s="1">
        <v>1.0517228446962999E-6</v>
      </c>
      <c r="C345" s="1">
        <v>2.7520485680258201E-2</v>
      </c>
      <c r="D345" s="1">
        <v>0.97170399248200601</v>
      </c>
      <c r="E345" s="1">
        <v>2.00075842306059E-5</v>
      </c>
      <c r="F345" s="1">
        <v>7.5446253066048497E-4</v>
      </c>
      <c r="G345" t="str">
        <f t="shared" si="45"/>
        <v>11</v>
      </c>
      <c r="H345" t="str">
        <f t="shared" si="46"/>
        <v>b02</v>
      </c>
      <c r="I345" t="str">
        <f t="shared" si="47"/>
        <v>N</v>
      </c>
      <c r="J345" t="str">
        <f t="shared" si="53"/>
        <v>Neutral</v>
      </c>
      <c r="K345">
        <f t="shared" si="48"/>
        <v>0</v>
      </c>
      <c r="L345">
        <f t="shared" si="49"/>
        <v>0</v>
      </c>
      <c r="M345">
        <f t="shared" si="50"/>
        <v>1</v>
      </c>
      <c r="N345">
        <f t="shared" si="51"/>
        <v>0</v>
      </c>
      <c r="O345">
        <f t="shared" si="52"/>
        <v>0</v>
      </c>
    </row>
    <row r="346" spans="1:15" x14ac:dyDescent="0.25">
      <c r="A346" t="s">
        <v>230</v>
      </c>
      <c r="B346" s="1">
        <v>0.17583971266383999</v>
      </c>
      <c r="C346" s="1">
        <v>9.2437498854792797E-5</v>
      </c>
      <c r="D346" s="1">
        <v>5.5088454542041701E-6</v>
      </c>
      <c r="E346" s="1">
        <v>0.824062295524425</v>
      </c>
      <c r="F346" s="1">
        <v>4.54674252168082E-8</v>
      </c>
      <c r="G346" t="str">
        <f t="shared" si="45"/>
        <v>11</v>
      </c>
      <c r="H346" t="str">
        <f t="shared" si="46"/>
        <v>b02</v>
      </c>
      <c r="I346" t="str">
        <f t="shared" si="47"/>
        <v>W</v>
      </c>
      <c r="J346" t="str">
        <f t="shared" si="53"/>
        <v>Wut</v>
      </c>
      <c r="K346">
        <f t="shared" si="48"/>
        <v>0</v>
      </c>
      <c r="L346">
        <f t="shared" si="49"/>
        <v>0</v>
      </c>
      <c r="M346">
        <f t="shared" si="50"/>
        <v>0</v>
      </c>
      <c r="N346">
        <f t="shared" si="51"/>
        <v>1</v>
      </c>
      <c r="O346">
        <f t="shared" si="52"/>
        <v>0</v>
      </c>
    </row>
    <row r="347" spans="1:15" x14ac:dyDescent="0.25">
      <c r="A347" t="s">
        <v>233</v>
      </c>
      <c r="B347" s="1">
        <v>1.48431380793795E-5</v>
      </c>
      <c r="C347" s="1">
        <v>1.9647641837950699E-2</v>
      </c>
      <c r="D347" s="1">
        <v>0.98011939040693097</v>
      </c>
      <c r="E347" s="1">
        <v>2.9893711489534799E-5</v>
      </c>
      <c r="F347" s="1">
        <v>1.88230905548927E-4</v>
      </c>
      <c r="G347" t="str">
        <f t="shared" si="45"/>
        <v>11</v>
      </c>
      <c r="H347" t="str">
        <f t="shared" si="46"/>
        <v>b03</v>
      </c>
      <c r="I347" t="str">
        <f t="shared" si="47"/>
        <v>N</v>
      </c>
      <c r="J347" t="str">
        <f t="shared" si="53"/>
        <v>Neutral</v>
      </c>
      <c r="K347">
        <f t="shared" si="48"/>
        <v>0</v>
      </c>
      <c r="L347">
        <f t="shared" si="49"/>
        <v>0</v>
      </c>
      <c r="M347">
        <f t="shared" si="50"/>
        <v>1</v>
      </c>
      <c r="N347">
        <f t="shared" si="51"/>
        <v>0</v>
      </c>
      <c r="O347">
        <f t="shared" si="52"/>
        <v>0</v>
      </c>
    </row>
    <row r="348" spans="1:15" x14ac:dyDescent="0.25">
      <c r="A348" t="s">
        <v>236</v>
      </c>
      <c r="B348" s="1">
        <v>0.28212898649367002</v>
      </c>
      <c r="C348" s="1">
        <v>4.1688594207982499E-5</v>
      </c>
      <c r="D348" s="1">
        <v>1.69223721758106E-7</v>
      </c>
      <c r="E348" s="1">
        <v>0.71782911453322396</v>
      </c>
      <c r="F348" s="1">
        <v>4.1155175642603299E-8</v>
      </c>
      <c r="G348" t="str">
        <f t="shared" si="45"/>
        <v>11</v>
      </c>
      <c r="H348" t="str">
        <f t="shared" si="46"/>
        <v>b03</v>
      </c>
      <c r="I348" t="str">
        <f t="shared" si="47"/>
        <v>W</v>
      </c>
      <c r="J348" t="str">
        <f t="shared" si="53"/>
        <v>Wut</v>
      </c>
      <c r="K348">
        <f t="shared" si="48"/>
        <v>0</v>
      </c>
      <c r="L348">
        <f t="shared" si="49"/>
        <v>0</v>
      </c>
      <c r="M348">
        <f t="shared" si="50"/>
        <v>0</v>
      </c>
      <c r="N348">
        <f t="shared" si="51"/>
        <v>1</v>
      </c>
      <c r="O348">
        <f t="shared" si="52"/>
        <v>0</v>
      </c>
    </row>
    <row r="349" spans="1:15" x14ac:dyDescent="0.25">
      <c r="A349" t="s">
        <v>237</v>
      </c>
      <c r="B349" s="1">
        <v>5.0305671810691302E-2</v>
      </c>
      <c r="C349" s="1">
        <v>1.55769992207457E-3</v>
      </c>
      <c r="D349" s="1">
        <v>4.3524612151487098E-2</v>
      </c>
      <c r="E349" s="1">
        <v>6.1690929030541602E-3</v>
      </c>
      <c r="F349" s="1">
        <v>0.89844292321269204</v>
      </c>
      <c r="G349" t="str">
        <f t="shared" si="45"/>
        <v>11</v>
      </c>
      <c r="H349" t="str">
        <f t="shared" si="46"/>
        <v>b09</v>
      </c>
      <c r="I349" t="str">
        <f t="shared" si="47"/>
        <v>A</v>
      </c>
      <c r="J349" t="str">
        <f t="shared" si="53"/>
        <v>Aufregung</v>
      </c>
      <c r="K349">
        <f t="shared" si="48"/>
        <v>0</v>
      </c>
      <c r="L349">
        <f t="shared" si="49"/>
        <v>0</v>
      </c>
      <c r="M349">
        <f t="shared" si="50"/>
        <v>0</v>
      </c>
      <c r="N349">
        <f t="shared" si="51"/>
        <v>0</v>
      </c>
      <c r="O349">
        <f t="shared" si="52"/>
        <v>1</v>
      </c>
    </row>
    <row r="350" spans="1:15" x14ac:dyDescent="0.25">
      <c r="A350" t="s">
        <v>238</v>
      </c>
      <c r="B350" s="1">
        <v>0.27225144491536102</v>
      </c>
      <c r="C350" s="1">
        <v>2.2773188033879902E-3</v>
      </c>
      <c r="D350" s="1">
        <v>2.9922042536385699E-2</v>
      </c>
      <c r="E350" s="1">
        <v>3.83880941444634E-3</v>
      </c>
      <c r="F350" s="1">
        <v>0.69171038433041798</v>
      </c>
      <c r="G350" t="str">
        <f t="shared" si="45"/>
        <v>11</v>
      </c>
      <c r="H350" t="str">
        <f t="shared" si="46"/>
        <v>b09</v>
      </c>
      <c r="I350" t="str">
        <f t="shared" si="47"/>
        <v>F</v>
      </c>
      <c r="J350" t="str">
        <f t="shared" si="53"/>
        <v>Freude</v>
      </c>
      <c r="K350">
        <f t="shared" si="48"/>
        <v>0</v>
      </c>
      <c r="L350">
        <f t="shared" si="49"/>
        <v>0</v>
      </c>
      <c r="M350">
        <f t="shared" si="50"/>
        <v>0</v>
      </c>
      <c r="N350">
        <f t="shared" si="51"/>
        <v>0</v>
      </c>
      <c r="O350">
        <f t="shared" si="52"/>
        <v>1</v>
      </c>
    </row>
    <row r="351" spans="1:15" x14ac:dyDescent="0.25">
      <c r="A351" t="s">
        <v>240</v>
      </c>
      <c r="B351" s="1">
        <v>1.1237744885111001E-4</v>
      </c>
      <c r="C351" s="1">
        <v>1.9890664004549499E-3</v>
      </c>
      <c r="D351" s="1">
        <v>0.23749697025045399</v>
      </c>
      <c r="E351" s="1">
        <v>1.79535712282704E-3</v>
      </c>
      <c r="F351" s="1">
        <v>0.75860622877741202</v>
      </c>
      <c r="G351" t="str">
        <f t="shared" si="45"/>
        <v>11</v>
      </c>
      <c r="H351" t="str">
        <f t="shared" si="46"/>
        <v>b09</v>
      </c>
      <c r="I351" t="str">
        <f t="shared" si="47"/>
        <v>N</v>
      </c>
      <c r="J351" t="str">
        <f t="shared" si="53"/>
        <v>Neutral</v>
      </c>
      <c r="K351">
        <f t="shared" si="48"/>
        <v>0</v>
      </c>
      <c r="L351">
        <f t="shared" si="49"/>
        <v>0</v>
      </c>
      <c r="M351">
        <f t="shared" si="50"/>
        <v>0</v>
      </c>
      <c r="N351">
        <f t="shared" si="51"/>
        <v>0</v>
      </c>
      <c r="O351">
        <f t="shared" si="52"/>
        <v>1</v>
      </c>
    </row>
    <row r="352" spans="1:15" x14ac:dyDescent="0.25">
      <c r="A352" t="s">
        <v>242</v>
      </c>
      <c r="B352" s="1">
        <v>0.25099952401417402</v>
      </c>
      <c r="C352" s="1">
        <v>3.0741873607715198E-4</v>
      </c>
      <c r="D352" s="1">
        <v>4.6563668485760798E-6</v>
      </c>
      <c r="E352" s="1">
        <v>0.74868778016470305</v>
      </c>
      <c r="F352" s="1">
        <v>6.2071819643096103E-7</v>
      </c>
      <c r="G352" t="str">
        <f t="shared" si="45"/>
        <v>11</v>
      </c>
      <c r="H352" t="str">
        <f t="shared" si="46"/>
        <v>b09</v>
      </c>
      <c r="I352" t="str">
        <f t="shared" si="47"/>
        <v>W</v>
      </c>
      <c r="J352" t="str">
        <f t="shared" si="53"/>
        <v>Wut</v>
      </c>
      <c r="K352">
        <f t="shared" si="48"/>
        <v>0</v>
      </c>
      <c r="L352">
        <f t="shared" si="49"/>
        <v>0</v>
      </c>
      <c r="M352">
        <f t="shared" si="50"/>
        <v>0</v>
      </c>
      <c r="N352">
        <f t="shared" si="51"/>
        <v>1</v>
      </c>
      <c r="O352">
        <f t="shared" si="52"/>
        <v>0</v>
      </c>
    </row>
    <row r="353" spans="1:15" x14ac:dyDescent="0.25">
      <c r="A353" t="s">
        <v>243</v>
      </c>
      <c r="B353" s="1">
        <v>1.07633096135398E-5</v>
      </c>
      <c r="C353" s="1">
        <v>0.185766027205616</v>
      </c>
      <c r="D353" s="1">
        <v>8.63690838406002E-2</v>
      </c>
      <c r="E353" s="1">
        <v>1.9989636836105098E-5</v>
      </c>
      <c r="F353" s="1">
        <v>0.72783413600733404</v>
      </c>
      <c r="G353" t="str">
        <f t="shared" si="45"/>
        <v>11</v>
      </c>
      <c r="H353" t="str">
        <f t="shared" si="46"/>
        <v>b10</v>
      </c>
      <c r="I353" t="str">
        <f t="shared" si="47"/>
        <v>A</v>
      </c>
      <c r="J353" t="str">
        <f t="shared" si="53"/>
        <v>Aufregung</v>
      </c>
      <c r="K353">
        <f t="shared" si="48"/>
        <v>0</v>
      </c>
      <c r="L353">
        <f t="shared" si="49"/>
        <v>0</v>
      </c>
      <c r="M353">
        <f t="shared" si="50"/>
        <v>0</v>
      </c>
      <c r="N353">
        <f t="shared" si="51"/>
        <v>0</v>
      </c>
      <c r="O353">
        <f t="shared" si="52"/>
        <v>1</v>
      </c>
    </row>
    <row r="354" spans="1:15" x14ac:dyDescent="0.25">
      <c r="A354" t="s">
        <v>244</v>
      </c>
      <c r="B354" s="1">
        <v>4.4742788940154799E-4</v>
      </c>
      <c r="C354" s="1">
        <v>3.9630912628583398E-2</v>
      </c>
      <c r="D354" s="1">
        <v>4.7357856637003197E-2</v>
      </c>
      <c r="E354" s="1">
        <v>2.01296932329203E-4</v>
      </c>
      <c r="F354" s="1">
        <v>0.91236250591268198</v>
      </c>
      <c r="G354" t="str">
        <f t="shared" si="45"/>
        <v>11</v>
      </c>
      <c r="H354" t="str">
        <f t="shared" si="46"/>
        <v>b10</v>
      </c>
      <c r="I354" t="str">
        <f t="shared" si="47"/>
        <v>A</v>
      </c>
      <c r="J354" t="str">
        <f t="shared" si="53"/>
        <v>Aufregung</v>
      </c>
      <c r="K354">
        <f t="shared" si="48"/>
        <v>0</v>
      </c>
      <c r="L354">
        <f t="shared" si="49"/>
        <v>0</v>
      </c>
      <c r="M354">
        <f t="shared" si="50"/>
        <v>0</v>
      </c>
      <c r="N354">
        <f t="shared" si="51"/>
        <v>0</v>
      </c>
      <c r="O354">
        <f t="shared" si="52"/>
        <v>1</v>
      </c>
    </row>
    <row r="355" spans="1:15" x14ac:dyDescent="0.25">
      <c r="A355" t="s">
        <v>246</v>
      </c>
      <c r="B355" s="1">
        <v>4.77568409639187E-8</v>
      </c>
      <c r="C355" s="1">
        <v>0.143901788930382</v>
      </c>
      <c r="D355" s="1">
        <v>0.85497831738035401</v>
      </c>
      <c r="E355" s="1">
        <v>7.8455372769013496E-6</v>
      </c>
      <c r="F355" s="1">
        <v>1.11200039514456E-3</v>
      </c>
      <c r="G355" t="str">
        <f t="shared" si="45"/>
        <v>11</v>
      </c>
      <c r="H355" t="str">
        <f t="shared" si="46"/>
        <v>b10</v>
      </c>
      <c r="I355" t="str">
        <f t="shared" si="47"/>
        <v>N</v>
      </c>
      <c r="J355" t="str">
        <f t="shared" si="53"/>
        <v>Neutral</v>
      </c>
      <c r="K355">
        <f t="shared" si="48"/>
        <v>0</v>
      </c>
      <c r="L355">
        <f t="shared" si="49"/>
        <v>0</v>
      </c>
      <c r="M355">
        <f t="shared" si="50"/>
        <v>1</v>
      </c>
      <c r="N355">
        <f t="shared" si="51"/>
        <v>0</v>
      </c>
      <c r="O355">
        <f t="shared" si="52"/>
        <v>0</v>
      </c>
    </row>
    <row r="356" spans="1:15" x14ac:dyDescent="0.25">
      <c r="A356" t="s">
        <v>250</v>
      </c>
      <c r="B356" s="1">
        <v>2.8768470479687398E-2</v>
      </c>
      <c r="C356" s="1">
        <v>1.56349863524381E-2</v>
      </c>
      <c r="D356" s="1">
        <v>0.213340746481511</v>
      </c>
      <c r="E356" s="1">
        <v>0.73215477359619796</v>
      </c>
      <c r="F356" s="1">
        <v>1.01010230901637E-2</v>
      </c>
      <c r="G356" t="str">
        <f t="shared" si="45"/>
        <v>12</v>
      </c>
      <c r="H356" t="str">
        <f t="shared" si="46"/>
        <v>a01</v>
      </c>
      <c r="I356" t="str">
        <f t="shared" si="47"/>
        <v>L</v>
      </c>
      <c r="J356" t="str">
        <f t="shared" si="53"/>
        <v>Langeweile</v>
      </c>
      <c r="K356">
        <f t="shared" si="48"/>
        <v>0</v>
      </c>
      <c r="L356">
        <f t="shared" si="49"/>
        <v>0</v>
      </c>
      <c r="M356">
        <f t="shared" si="50"/>
        <v>0</v>
      </c>
      <c r="N356">
        <f t="shared" si="51"/>
        <v>1</v>
      </c>
      <c r="O356">
        <f t="shared" si="52"/>
        <v>0</v>
      </c>
    </row>
    <row r="357" spans="1:15" x14ac:dyDescent="0.25">
      <c r="A357" t="s">
        <v>251</v>
      </c>
      <c r="B357" s="1">
        <v>3.3701621794353801E-6</v>
      </c>
      <c r="C357" s="1">
        <v>3.4010178824174498E-5</v>
      </c>
      <c r="D357" s="1">
        <v>0.99418965159232797</v>
      </c>
      <c r="E357" s="1">
        <v>5.7385590568187397E-3</v>
      </c>
      <c r="F357" s="1">
        <v>3.4409009849305103E-5</v>
      </c>
      <c r="G357" t="str">
        <f t="shared" si="45"/>
        <v>12</v>
      </c>
      <c r="H357" t="str">
        <f t="shared" si="46"/>
        <v>a01</v>
      </c>
      <c r="I357" t="str">
        <f t="shared" si="47"/>
        <v>N</v>
      </c>
      <c r="J357" t="str">
        <f t="shared" si="53"/>
        <v>Neutral</v>
      </c>
      <c r="K357">
        <f t="shared" si="48"/>
        <v>0</v>
      </c>
      <c r="L357">
        <f t="shared" si="49"/>
        <v>0</v>
      </c>
      <c r="M357">
        <f t="shared" si="50"/>
        <v>1</v>
      </c>
      <c r="N357">
        <f t="shared" si="51"/>
        <v>0</v>
      </c>
      <c r="O357">
        <f t="shared" si="52"/>
        <v>0</v>
      </c>
    </row>
    <row r="358" spans="1:15" x14ac:dyDescent="0.25">
      <c r="A358" t="s">
        <v>252</v>
      </c>
      <c r="B358" s="1">
        <v>1.9856230399696199E-4</v>
      </c>
      <c r="C358" s="1">
        <v>4.07695315746354E-6</v>
      </c>
      <c r="D358" s="1">
        <v>1.2891616479428099E-6</v>
      </c>
      <c r="E358" s="1">
        <v>0.99979607158088202</v>
      </c>
      <c r="F358" s="1">
        <v>3.1560919317741102E-13</v>
      </c>
      <c r="G358" t="str">
        <f t="shared" si="45"/>
        <v>12</v>
      </c>
      <c r="H358" t="str">
        <f t="shared" si="46"/>
        <v>a01</v>
      </c>
      <c r="I358" t="str">
        <f t="shared" si="47"/>
        <v>W</v>
      </c>
      <c r="J358" t="str">
        <f t="shared" si="53"/>
        <v>Wut</v>
      </c>
      <c r="K358">
        <f t="shared" si="48"/>
        <v>0</v>
      </c>
      <c r="L358">
        <f t="shared" si="49"/>
        <v>0</v>
      </c>
      <c r="M358">
        <f t="shared" si="50"/>
        <v>0</v>
      </c>
      <c r="N358">
        <f t="shared" si="51"/>
        <v>1</v>
      </c>
      <c r="O358">
        <f t="shared" si="52"/>
        <v>0</v>
      </c>
    </row>
    <row r="359" spans="1:15" x14ac:dyDescent="0.25">
      <c r="A359" t="s">
        <v>253</v>
      </c>
      <c r="B359" s="1">
        <v>0.17174247027394099</v>
      </c>
      <c r="C359" s="1">
        <v>1.16992964433977E-3</v>
      </c>
      <c r="D359" s="1">
        <v>2.0035371338464399E-2</v>
      </c>
      <c r="E359" s="1">
        <v>4.3642025957962701E-3</v>
      </c>
      <c r="F359" s="1">
        <v>0.80268802614745705</v>
      </c>
      <c r="G359" t="str">
        <f t="shared" si="45"/>
        <v>12</v>
      </c>
      <c r="H359" t="str">
        <f t="shared" si="46"/>
        <v>a02</v>
      </c>
      <c r="I359" t="str">
        <f t="shared" si="47"/>
        <v>A</v>
      </c>
      <c r="J359" t="str">
        <f t="shared" si="53"/>
        <v>Aufregung</v>
      </c>
      <c r="K359">
        <f t="shared" si="48"/>
        <v>0</v>
      </c>
      <c r="L359">
        <f t="shared" si="49"/>
        <v>0</v>
      </c>
      <c r="M359">
        <f t="shared" si="50"/>
        <v>0</v>
      </c>
      <c r="N359">
        <f t="shared" si="51"/>
        <v>0</v>
      </c>
      <c r="O359">
        <f t="shared" si="52"/>
        <v>1</v>
      </c>
    </row>
    <row r="360" spans="1:15" x14ac:dyDescent="0.25">
      <c r="A360" t="s">
        <v>255</v>
      </c>
      <c r="B360" s="1">
        <v>2.1475742714005999E-6</v>
      </c>
      <c r="C360" s="1">
        <v>1.03746956476671E-4</v>
      </c>
      <c r="D360" s="1">
        <v>0.84358446739147297</v>
      </c>
      <c r="E360" s="1">
        <v>0.156265066185208</v>
      </c>
      <c r="F360" s="1">
        <v>4.4571892570038697E-5</v>
      </c>
      <c r="G360" t="str">
        <f t="shared" si="45"/>
        <v>12</v>
      </c>
      <c r="H360" t="str">
        <f t="shared" si="46"/>
        <v>a02</v>
      </c>
      <c r="I360" t="str">
        <f t="shared" si="47"/>
        <v>N</v>
      </c>
      <c r="J360" t="str">
        <f t="shared" si="53"/>
        <v>Neutral</v>
      </c>
      <c r="K360">
        <f t="shared" si="48"/>
        <v>0</v>
      </c>
      <c r="L360">
        <f t="shared" si="49"/>
        <v>0</v>
      </c>
      <c r="M360">
        <f t="shared" si="50"/>
        <v>1</v>
      </c>
      <c r="N360">
        <f t="shared" si="51"/>
        <v>0</v>
      </c>
      <c r="O360">
        <f t="shared" si="52"/>
        <v>0</v>
      </c>
    </row>
    <row r="361" spans="1:15" x14ac:dyDescent="0.25">
      <c r="A361" t="s">
        <v>256</v>
      </c>
      <c r="B361" s="1">
        <v>0.21366785756096901</v>
      </c>
      <c r="C361" s="1">
        <v>4.8727930379657298E-5</v>
      </c>
      <c r="D361" s="1">
        <v>2.4684418338505603E-4</v>
      </c>
      <c r="E361" s="1">
        <v>0.78603278654005204</v>
      </c>
      <c r="F361" s="1">
        <v>3.7837852131868302E-6</v>
      </c>
      <c r="G361" t="str">
        <f t="shared" si="45"/>
        <v>12</v>
      </c>
      <c r="H361" t="str">
        <f t="shared" si="46"/>
        <v>a02</v>
      </c>
      <c r="I361" t="str">
        <f t="shared" si="47"/>
        <v>W</v>
      </c>
      <c r="J361" t="str">
        <f t="shared" si="53"/>
        <v>Wut</v>
      </c>
      <c r="K361">
        <f t="shared" si="48"/>
        <v>0</v>
      </c>
      <c r="L361">
        <f t="shared" si="49"/>
        <v>0</v>
      </c>
      <c r="M361">
        <f t="shared" si="50"/>
        <v>0</v>
      </c>
      <c r="N361">
        <f t="shared" si="51"/>
        <v>1</v>
      </c>
      <c r="O361">
        <f t="shared" si="52"/>
        <v>0</v>
      </c>
    </row>
    <row r="362" spans="1:15" x14ac:dyDescent="0.25">
      <c r="A362" t="s">
        <v>257</v>
      </c>
      <c r="B362" s="1">
        <v>6.05400949549833E-6</v>
      </c>
      <c r="C362" s="1">
        <v>8.0686949901150094E-8</v>
      </c>
      <c r="D362" s="1">
        <v>1.9154290968748902E-6</v>
      </c>
      <c r="E362" s="1">
        <v>0.99999194986363105</v>
      </c>
      <c r="F362" s="1">
        <v>1.08261636347955E-11</v>
      </c>
      <c r="G362" t="str">
        <f t="shared" si="45"/>
        <v>12</v>
      </c>
      <c r="H362" t="str">
        <f t="shared" si="46"/>
        <v>a02</v>
      </c>
      <c r="I362" t="str">
        <f t="shared" si="47"/>
        <v>W</v>
      </c>
      <c r="J362" t="str">
        <f t="shared" si="53"/>
        <v>Wut</v>
      </c>
      <c r="K362">
        <f t="shared" si="48"/>
        <v>0</v>
      </c>
      <c r="L362">
        <f t="shared" si="49"/>
        <v>0</v>
      </c>
      <c r="M362">
        <f t="shared" si="50"/>
        <v>0</v>
      </c>
      <c r="N362">
        <f t="shared" si="51"/>
        <v>1</v>
      </c>
      <c r="O362">
        <f t="shared" si="52"/>
        <v>0</v>
      </c>
    </row>
    <row r="363" spans="1:15" x14ac:dyDescent="0.25">
      <c r="A363" t="s">
        <v>258</v>
      </c>
      <c r="B363" s="1">
        <v>1.9281970840148699E-4</v>
      </c>
      <c r="C363" s="1">
        <v>1.80347277387647E-7</v>
      </c>
      <c r="D363" s="1">
        <v>4.1746570029095499E-9</v>
      </c>
      <c r="E363" s="1">
        <v>0.99980699571229903</v>
      </c>
      <c r="F363" s="1">
        <v>5.7364573547287198E-11</v>
      </c>
      <c r="G363" t="str">
        <f t="shared" si="45"/>
        <v>12</v>
      </c>
      <c r="H363" t="str">
        <f t="shared" si="46"/>
        <v>a04</v>
      </c>
      <c r="I363" t="str">
        <f t="shared" si="47"/>
        <v>W</v>
      </c>
      <c r="J363" t="str">
        <f t="shared" si="53"/>
        <v>Wut</v>
      </c>
      <c r="K363">
        <f t="shared" si="48"/>
        <v>0</v>
      </c>
      <c r="L363">
        <f t="shared" si="49"/>
        <v>0</v>
      </c>
      <c r="M363">
        <f t="shared" si="50"/>
        <v>0</v>
      </c>
      <c r="N363">
        <f t="shared" si="51"/>
        <v>1</v>
      </c>
      <c r="O363">
        <f t="shared" si="52"/>
        <v>0</v>
      </c>
    </row>
    <row r="364" spans="1:15" x14ac:dyDescent="0.25">
      <c r="A364" t="s">
        <v>259</v>
      </c>
      <c r="B364" s="1">
        <v>1.7631607922481099E-4</v>
      </c>
      <c r="C364" s="1">
        <v>3.57092296980022E-4</v>
      </c>
      <c r="D364" s="1">
        <v>6.6523851914181698E-2</v>
      </c>
      <c r="E364" s="1">
        <v>2.8486704364967699E-3</v>
      </c>
      <c r="F364" s="1">
        <v>0.930094069273116</v>
      </c>
      <c r="G364" t="str">
        <f t="shared" si="45"/>
        <v>12</v>
      </c>
      <c r="H364" t="str">
        <f t="shared" si="46"/>
        <v>a05</v>
      </c>
      <c r="I364" t="str">
        <f t="shared" si="47"/>
        <v>A</v>
      </c>
      <c r="J364" t="str">
        <f t="shared" si="53"/>
        <v>Aufregung</v>
      </c>
      <c r="K364">
        <f t="shared" si="48"/>
        <v>0</v>
      </c>
      <c r="L364">
        <f t="shared" si="49"/>
        <v>0</v>
      </c>
      <c r="M364">
        <f t="shared" si="50"/>
        <v>0</v>
      </c>
      <c r="N364">
        <f t="shared" si="51"/>
        <v>0</v>
      </c>
      <c r="O364">
        <f t="shared" si="52"/>
        <v>1</v>
      </c>
    </row>
    <row r="365" spans="1:15" x14ac:dyDescent="0.25">
      <c r="A365" t="s">
        <v>260</v>
      </c>
      <c r="B365" s="1">
        <v>2.2826874462134101E-6</v>
      </c>
      <c r="C365" s="1">
        <v>1.0040563023042501E-2</v>
      </c>
      <c r="D365" s="1">
        <v>0.98896134966744997</v>
      </c>
      <c r="E365" s="1">
        <v>7.2308338942092803E-4</v>
      </c>
      <c r="F365" s="1">
        <v>2.72721232640318E-4</v>
      </c>
      <c r="G365" t="str">
        <f t="shared" si="45"/>
        <v>12</v>
      </c>
      <c r="H365" t="str">
        <f t="shared" si="46"/>
        <v>a05</v>
      </c>
      <c r="I365" t="str">
        <f t="shared" si="47"/>
        <v>L</v>
      </c>
      <c r="J365" t="str">
        <f t="shared" si="53"/>
        <v>Langeweile</v>
      </c>
      <c r="K365">
        <f t="shared" si="48"/>
        <v>0</v>
      </c>
      <c r="L365">
        <f t="shared" si="49"/>
        <v>0</v>
      </c>
      <c r="M365">
        <f t="shared" si="50"/>
        <v>1</v>
      </c>
      <c r="N365">
        <f t="shared" si="51"/>
        <v>0</v>
      </c>
      <c r="O365">
        <f t="shared" si="52"/>
        <v>0</v>
      </c>
    </row>
    <row r="366" spans="1:15" x14ac:dyDescent="0.25">
      <c r="A366" t="s">
        <v>261</v>
      </c>
      <c r="B366" s="1">
        <v>1.4537792239348299E-4</v>
      </c>
      <c r="C366" s="1">
        <v>3.0203852953207301E-2</v>
      </c>
      <c r="D366" s="1">
        <v>0.95767289660732902</v>
      </c>
      <c r="E366" s="1">
        <v>4.5015496203843998E-3</v>
      </c>
      <c r="F366" s="1">
        <v>7.47632289668559E-3</v>
      </c>
      <c r="G366" t="str">
        <f t="shared" si="45"/>
        <v>12</v>
      </c>
      <c r="H366" t="str">
        <f t="shared" si="46"/>
        <v>a05</v>
      </c>
      <c r="I366" t="str">
        <f t="shared" si="47"/>
        <v>N</v>
      </c>
      <c r="J366" t="str">
        <f t="shared" si="53"/>
        <v>Neutral</v>
      </c>
      <c r="K366">
        <f t="shared" si="48"/>
        <v>0</v>
      </c>
      <c r="L366">
        <f t="shared" si="49"/>
        <v>0</v>
      </c>
      <c r="M366">
        <f t="shared" si="50"/>
        <v>1</v>
      </c>
      <c r="N366">
        <f t="shared" si="51"/>
        <v>0</v>
      </c>
      <c r="O366">
        <f t="shared" si="52"/>
        <v>0</v>
      </c>
    </row>
    <row r="367" spans="1:15" x14ac:dyDescent="0.25">
      <c r="A367" t="s">
        <v>263</v>
      </c>
      <c r="B367" s="1">
        <v>3.1341083244805601E-3</v>
      </c>
      <c r="C367" s="1">
        <v>8.2359538275980297E-7</v>
      </c>
      <c r="D367" s="1">
        <v>3.1288326469971098E-10</v>
      </c>
      <c r="E367" s="1">
        <v>0.996865067742435</v>
      </c>
      <c r="F367" s="1">
        <v>2.4817934510355899E-11</v>
      </c>
      <c r="G367" t="str">
        <f t="shared" si="45"/>
        <v>12</v>
      </c>
      <c r="H367" t="str">
        <f t="shared" si="46"/>
        <v>a05</v>
      </c>
      <c r="I367" t="str">
        <f t="shared" si="47"/>
        <v>W</v>
      </c>
      <c r="J367" t="str">
        <f t="shared" si="53"/>
        <v>Wut</v>
      </c>
      <c r="K367">
        <f t="shared" si="48"/>
        <v>0</v>
      </c>
      <c r="L367">
        <f t="shared" si="49"/>
        <v>0</v>
      </c>
      <c r="M367">
        <f t="shared" si="50"/>
        <v>0</v>
      </c>
      <c r="N367">
        <f t="shared" si="51"/>
        <v>1</v>
      </c>
      <c r="O367">
        <f t="shared" si="52"/>
        <v>0</v>
      </c>
    </row>
    <row r="368" spans="1:15" x14ac:dyDescent="0.25">
      <c r="A368" t="s">
        <v>264</v>
      </c>
      <c r="B368" s="1">
        <v>4.1651605180097404E-3</v>
      </c>
      <c r="C368" s="1">
        <v>4.0337804135224002E-4</v>
      </c>
      <c r="D368" s="1">
        <v>5.4413850478098102E-2</v>
      </c>
      <c r="E368" s="1">
        <v>7.5240165574849997E-3</v>
      </c>
      <c r="F368" s="1">
        <v>0.93349359440505397</v>
      </c>
      <c r="G368" t="str">
        <f t="shared" si="45"/>
        <v>12</v>
      </c>
      <c r="H368" t="str">
        <f t="shared" si="46"/>
        <v>a07</v>
      </c>
      <c r="I368" t="str">
        <f t="shared" si="47"/>
        <v>A</v>
      </c>
      <c r="J368" t="str">
        <f t="shared" si="53"/>
        <v>Aufregung</v>
      </c>
      <c r="K368">
        <f t="shared" si="48"/>
        <v>0</v>
      </c>
      <c r="L368">
        <f t="shared" si="49"/>
        <v>0</v>
      </c>
      <c r="M368">
        <f t="shared" si="50"/>
        <v>0</v>
      </c>
      <c r="N368">
        <f t="shared" si="51"/>
        <v>0</v>
      </c>
      <c r="O368">
        <f t="shared" si="52"/>
        <v>1</v>
      </c>
    </row>
    <row r="369" spans="1:15" x14ac:dyDescent="0.25">
      <c r="A369" t="s">
        <v>265</v>
      </c>
      <c r="B369" s="1">
        <v>3.6617338778181698E-4</v>
      </c>
      <c r="C369" s="1">
        <v>7.2372973461032997E-2</v>
      </c>
      <c r="D369" s="1">
        <v>0.74812197896741495</v>
      </c>
      <c r="E369" s="1">
        <v>0.17776909853577699</v>
      </c>
      <c r="F369" s="1">
        <v>1.36977564799204E-3</v>
      </c>
      <c r="G369" t="str">
        <f t="shared" si="45"/>
        <v>12</v>
      </c>
      <c r="H369" t="str">
        <f t="shared" si="46"/>
        <v>a07</v>
      </c>
      <c r="I369" t="str">
        <f t="shared" si="47"/>
        <v>L</v>
      </c>
      <c r="J369" t="str">
        <f t="shared" si="53"/>
        <v>Langeweile</v>
      </c>
      <c r="K369">
        <f t="shared" si="48"/>
        <v>0</v>
      </c>
      <c r="L369">
        <f t="shared" si="49"/>
        <v>0</v>
      </c>
      <c r="M369">
        <f t="shared" si="50"/>
        <v>1</v>
      </c>
      <c r="N369">
        <f t="shared" si="51"/>
        <v>0</v>
      </c>
      <c r="O369">
        <f t="shared" si="52"/>
        <v>0</v>
      </c>
    </row>
    <row r="370" spans="1:15" x14ac:dyDescent="0.25">
      <c r="A370" t="s">
        <v>266</v>
      </c>
      <c r="B370" s="1">
        <v>1.2276175842209399E-4</v>
      </c>
      <c r="C370" s="1">
        <v>6.7418111944974799E-5</v>
      </c>
      <c r="D370" s="1">
        <v>9.6663074440374502E-2</v>
      </c>
      <c r="E370" s="1">
        <v>0.90313667093243</v>
      </c>
      <c r="F370" s="1">
        <v>1.00747568279228E-5</v>
      </c>
      <c r="G370" t="str">
        <f t="shared" si="45"/>
        <v>12</v>
      </c>
      <c r="H370" t="str">
        <f t="shared" si="46"/>
        <v>a07</v>
      </c>
      <c r="I370" t="str">
        <f t="shared" si="47"/>
        <v>W</v>
      </c>
      <c r="J370" t="str">
        <f t="shared" si="53"/>
        <v>Wut</v>
      </c>
      <c r="K370">
        <f t="shared" si="48"/>
        <v>0</v>
      </c>
      <c r="L370">
        <f t="shared" si="49"/>
        <v>0</v>
      </c>
      <c r="M370">
        <f t="shared" si="50"/>
        <v>0</v>
      </c>
      <c r="N370">
        <f t="shared" si="51"/>
        <v>1</v>
      </c>
      <c r="O370">
        <f t="shared" si="52"/>
        <v>0</v>
      </c>
    </row>
    <row r="371" spans="1:15" x14ac:dyDescent="0.25">
      <c r="A371" t="s">
        <v>268</v>
      </c>
      <c r="B371" s="1">
        <v>0.14771487661463101</v>
      </c>
      <c r="C371" s="1">
        <v>5.7472486008683095E-4</v>
      </c>
      <c r="D371" s="1">
        <v>8.5949531265871098E-5</v>
      </c>
      <c r="E371" s="1">
        <v>0.85104199527916202</v>
      </c>
      <c r="F371" s="1">
        <v>5.8245371485365904E-4</v>
      </c>
      <c r="G371" t="str">
        <f t="shared" si="45"/>
        <v>12</v>
      </c>
      <c r="H371" t="str">
        <f t="shared" si="46"/>
        <v>b01</v>
      </c>
      <c r="I371" t="str">
        <f t="shared" si="47"/>
        <v>W</v>
      </c>
      <c r="J371" t="str">
        <f t="shared" si="53"/>
        <v>Wut</v>
      </c>
      <c r="K371">
        <f t="shared" si="48"/>
        <v>0</v>
      </c>
      <c r="L371">
        <f t="shared" si="49"/>
        <v>0</v>
      </c>
      <c r="M371">
        <f t="shared" si="50"/>
        <v>0</v>
      </c>
      <c r="N371">
        <f t="shared" si="51"/>
        <v>1</v>
      </c>
      <c r="O371">
        <f t="shared" si="52"/>
        <v>0</v>
      </c>
    </row>
    <row r="372" spans="1:15" x14ac:dyDescent="0.25">
      <c r="A372" t="s">
        <v>269</v>
      </c>
      <c r="B372" s="1">
        <v>0.25452674590533803</v>
      </c>
      <c r="C372" s="1">
        <v>2.2621036646059199E-3</v>
      </c>
      <c r="D372" s="1">
        <v>0.20230681037536799</v>
      </c>
      <c r="E372" s="1">
        <v>0.13028237078448601</v>
      </c>
      <c r="F372" s="1">
        <v>0.4106219692702</v>
      </c>
      <c r="G372" t="str">
        <f t="shared" si="45"/>
        <v>12</v>
      </c>
      <c r="H372" t="str">
        <f t="shared" si="46"/>
        <v>b02</v>
      </c>
      <c r="I372" t="str">
        <f t="shared" si="47"/>
        <v>A</v>
      </c>
      <c r="J372" t="str">
        <f t="shared" si="53"/>
        <v>Aufregung</v>
      </c>
      <c r="K372">
        <f t="shared" si="48"/>
        <v>0</v>
      </c>
      <c r="L372">
        <f t="shared" si="49"/>
        <v>0</v>
      </c>
      <c r="M372">
        <f t="shared" si="50"/>
        <v>0</v>
      </c>
      <c r="N372">
        <f t="shared" si="51"/>
        <v>0</v>
      </c>
      <c r="O372">
        <f t="shared" si="52"/>
        <v>1</v>
      </c>
    </row>
    <row r="373" spans="1:15" x14ac:dyDescent="0.25">
      <c r="A373" t="s">
        <v>272</v>
      </c>
      <c r="B373" s="1">
        <v>4.93356492084306E-5</v>
      </c>
      <c r="C373" s="1">
        <v>1.15750975546166E-3</v>
      </c>
      <c r="D373" s="1">
        <v>0.98715437736989697</v>
      </c>
      <c r="E373" s="1">
        <v>1.15671889400177E-2</v>
      </c>
      <c r="F373" s="1">
        <v>7.1588285414287005E-5</v>
      </c>
      <c r="G373" t="str">
        <f t="shared" si="45"/>
        <v>12</v>
      </c>
      <c r="H373" t="str">
        <f t="shared" si="46"/>
        <v>b02</v>
      </c>
      <c r="I373" t="str">
        <f t="shared" si="47"/>
        <v>N</v>
      </c>
      <c r="J373" t="str">
        <f t="shared" si="53"/>
        <v>Neutral</v>
      </c>
      <c r="K373">
        <f t="shared" si="48"/>
        <v>0</v>
      </c>
      <c r="L373">
        <f t="shared" si="49"/>
        <v>0</v>
      </c>
      <c r="M373">
        <f t="shared" si="50"/>
        <v>1</v>
      </c>
      <c r="N373">
        <f t="shared" si="51"/>
        <v>0</v>
      </c>
      <c r="O373">
        <f t="shared" si="52"/>
        <v>0</v>
      </c>
    </row>
    <row r="374" spans="1:15" x14ac:dyDescent="0.25">
      <c r="A374" t="s">
        <v>273</v>
      </c>
      <c r="B374" s="1">
        <v>1.22110274811642E-2</v>
      </c>
      <c r="C374" s="1">
        <v>1.9954825000724101E-6</v>
      </c>
      <c r="D374" s="1">
        <v>9.1250040894002002E-9</v>
      </c>
      <c r="E374" s="1">
        <v>0.98778696790911702</v>
      </c>
      <c r="F374" s="1">
        <v>2.21385105573342E-12</v>
      </c>
      <c r="G374" t="str">
        <f t="shared" si="45"/>
        <v>12</v>
      </c>
      <c r="H374" t="str">
        <f t="shared" si="46"/>
        <v>b02</v>
      </c>
      <c r="I374" t="str">
        <f t="shared" si="47"/>
        <v>W</v>
      </c>
      <c r="J374" t="str">
        <f t="shared" si="53"/>
        <v>Wut</v>
      </c>
      <c r="K374">
        <f t="shared" si="48"/>
        <v>0</v>
      </c>
      <c r="L374">
        <f t="shared" si="49"/>
        <v>0</v>
      </c>
      <c r="M374">
        <f t="shared" si="50"/>
        <v>0</v>
      </c>
      <c r="N374">
        <f t="shared" si="51"/>
        <v>1</v>
      </c>
      <c r="O374">
        <f t="shared" si="52"/>
        <v>0</v>
      </c>
    </row>
    <row r="375" spans="1:15" x14ac:dyDescent="0.25">
      <c r="A375" t="s">
        <v>274</v>
      </c>
      <c r="B375" s="1">
        <v>7.8636406078720494E-3</v>
      </c>
      <c r="C375" s="1">
        <v>6.1019590355447599E-7</v>
      </c>
      <c r="D375" s="1">
        <v>1.7630071212385701E-9</v>
      </c>
      <c r="E375" s="1">
        <v>0.992135747407761</v>
      </c>
      <c r="F375" s="1">
        <v>2.5455449615243399E-11</v>
      </c>
      <c r="G375" t="str">
        <f t="shared" si="45"/>
        <v>12</v>
      </c>
      <c r="H375" t="str">
        <f t="shared" si="46"/>
        <v>b02</v>
      </c>
      <c r="I375" t="str">
        <f t="shared" si="47"/>
        <v>W</v>
      </c>
      <c r="J375" t="str">
        <f t="shared" si="53"/>
        <v>Wut</v>
      </c>
      <c r="K375">
        <f t="shared" si="48"/>
        <v>0</v>
      </c>
      <c r="L375">
        <f t="shared" si="49"/>
        <v>0</v>
      </c>
      <c r="M375">
        <f t="shared" si="50"/>
        <v>0</v>
      </c>
      <c r="N375">
        <f t="shared" si="51"/>
        <v>1</v>
      </c>
      <c r="O375">
        <f t="shared" si="52"/>
        <v>0</v>
      </c>
    </row>
    <row r="376" spans="1:15" x14ac:dyDescent="0.25">
      <c r="A376" t="s">
        <v>275</v>
      </c>
      <c r="B376" s="1">
        <v>0.160822799654249</v>
      </c>
      <c r="C376" s="1">
        <v>6.2545550463309597E-5</v>
      </c>
      <c r="D376" s="1">
        <v>5.3152540594596899E-6</v>
      </c>
      <c r="E376" s="1">
        <v>0.83910928765443205</v>
      </c>
      <c r="F376" s="1">
        <v>5.1886796007242199E-8</v>
      </c>
      <c r="G376" t="str">
        <f t="shared" si="45"/>
        <v>12</v>
      </c>
      <c r="H376" t="str">
        <f t="shared" si="46"/>
        <v>b02</v>
      </c>
      <c r="I376" t="str">
        <f t="shared" si="47"/>
        <v>W</v>
      </c>
      <c r="J376" t="str">
        <f t="shared" si="53"/>
        <v>Wut</v>
      </c>
      <c r="K376">
        <f t="shared" si="48"/>
        <v>0</v>
      </c>
      <c r="L376">
        <f t="shared" si="49"/>
        <v>0</v>
      </c>
      <c r="M376">
        <f t="shared" si="50"/>
        <v>0</v>
      </c>
      <c r="N376">
        <f t="shared" si="51"/>
        <v>1</v>
      </c>
      <c r="O376">
        <f t="shared" si="52"/>
        <v>0</v>
      </c>
    </row>
    <row r="377" spans="1:15" x14ac:dyDescent="0.25">
      <c r="A377" t="s">
        <v>276</v>
      </c>
      <c r="B377" s="1">
        <v>8.5665739920588898E-5</v>
      </c>
      <c r="C377" s="1">
        <v>2.0443705138985501E-4</v>
      </c>
      <c r="D377" s="1">
        <v>0.95286190887324895</v>
      </c>
      <c r="E377" s="1">
        <v>4.6562179231328701E-2</v>
      </c>
      <c r="F377" s="1">
        <v>2.8580910411189802E-4</v>
      </c>
      <c r="G377" t="str">
        <f t="shared" si="45"/>
        <v>12</v>
      </c>
      <c r="H377" t="str">
        <f t="shared" si="46"/>
        <v>b03</v>
      </c>
      <c r="I377" t="str">
        <f t="shared" si="47"/>
        <v>L</v>
      </c>
      <c r="J377" t="str">
        <f t="shared" si="53"/>
        <v>Langeweile</v>
      </c>
      <c r="K377">
        <f t="shared" si="48"/>
        <v>0</v>
      </c>
      <c r="L377">
        <f t="shared" si="49"/>
        <v>0</v>
      </c>
      <c r="M377">
        <f t="shared" si="50"/>
        <v>1</v>
      </c>
      <c r="N377">
        <f t="shared" si="51"/>
        <v>0</v>
      </c>
      <c r="O377">
        <f t="shared" si="52"/>
        <v>0</v>
      </c>
    </row>
    <row r="378" spans="1:15" x14ac:dyDescent="0.25">
      <c r="A378" t="s">
        <v>278</v>
      </c>
      <c r="B378" s="1">
        <v>0.121544129479126</v>
      </c>
      <c r="C378" s="1">
        <v>3.2834796238566501E-3</v>
      </c>
      <c r="D378" s="1">
        <v>0.26668177979045399</v>
      </c>
      <c r="E378" s="1">
        <v>1.7960955711150601E-2</v>
      </c>
      <c r="F378" s="1">
        <v>0.59052965539541102</v>
      </c>
      <c r="G378" t="str">
        <f t="shared" si="45"/>
        <v>12</v>
      </c>
      <c r="H378" t="str">
        <f t="shared" si="46"/>
        <v>b09</v>
      </c>
      <c r="I378" t="str">
        <f t="shared" si="47"/>
        <v>A</v>
      </c>
      <c r="J378" t="str">
        <f t="shared" si="53"/>
        <v>Aufregung</v>
      </c>
      <c r="K378">
        <f t="shared" si="48"/>
        <v>0</v>
      </c>
      <c r="L378">
        <f t="shared" si="49"/>
        <v>0</v>
      </c>
      <c r="M378">
        <f t="shared" si="50"/>
        <v>0</v>
      </c>
      <c r="N378">
        <f t="shared" si="51"/>
        <v>0</v>
      </c>
      <c r="O378">
        <f t="shared" si="52"/>
        <v>1</v>
      </c>
    </row>
    <row r="379" spans="1:15" x14ac:dyDescent="0.25">
      <c r="A379" t="s">
        <v>280</v>
      </c>
      <c r="B379" s="1">
        <v>8.2068158653802201E-4</v>
      </c>
      <c r="C379" s="1">
        <v>8.6473228952647998E-7</v>
      </c>
      <c r="D379" s="1">
        <v>1.8561172099014899E-6</v>
      </c>
      <c r="E379" s="1">
        <v>0.99917659674549597</v>
      </c>
      <c r="F379" s="1">
        <v>8.1846594901861702E-10</v>
      </c>
      <c r="G379" t="str">
        <f t="shared" si="45"/>
        <v>12</v>
      </c>
      <c r="H379" t="str">
        <f t="shared" si="46"/>
        <v>b09</v>
      </c>
      <c r="I379" t="str">
        <f t="shared" si="47"/>
        <v>W</v>
      </c>
      <c r="J379" t="str">
        <f t="shared" si="53"/>
        <v>Wut</v>
      </c>
      <c r="K379">
        <f t="shared" si="48"/>
        <v>0</v>
      </c>
      <c r="L379">
        <f t="shared" si="49"/>
        <v>0</v>
      </c>
      <c r="M379">
        <f t="shared" si="50"/>
        <v>0</v>
      </c>
      <c r="N379">
        <f t="shared" si="51"/>
        <v>1</v>
      </c>
      <c r="O379">
        <f t="shared" si="52"/>
        <v>0</v>
      </c>
    </row>
    <row r="380" spans="1:15" x14ac:dyDescent="0.25">
      <c r="A380" t="s">
        <v>281</v>
      </c>
      <c r="B380" s="1">
        <v>6.1569678571824403E-2</v>
      </c>
      <c r="C380" s="1">
        <v>2.41911147869658E-3</v>
      </c>
      <c r="D380" s="1">
        <v>3.0732053107492899E-2</v>
      </c>
      <c r="E380" s="1">
        <v>1.0083464964920999E-2</v>
      </c>
      <c r="F380" s="1">
        <v>0.89519569187706505</v>
      </c>
      <c r="G380" t="str">
        <f t="shared" si="45"/>
        <v>12</v>
      </c>
      <c r="H380" t="str">
        <f t="shared" si="46"/>
        <v>b10</v>
      </c>
      <c r="I380" t="str">
        <f t="shared" si="47"/>
        <v>A</v>
      </c>
      <c r="J380" t="str">
        <f t="shared" si="53"/>
        <v>Aufregung</v>
      </c>
      <c r="K380">
        <f t="shared" si="48"/>
        <v>0</v>
      </c>
      <c r="L380">
        <f t="shared" si="49"/>
        <v>0</v>
      </c>
      <c r="M380">
        <f t="shared" si="50"/>
        <v>0</v>
      </c>
      <c r="N380">
        <f t="shared" si="51"/>
        <v>0</v>
      </c>
      <c r="O380">
        <f t="shared" si="52"/>
        <v>1</v>
      </c>
    </row>
    <row r="381" spans="1:15" x14ac:dyDescent="0.25">
      <c r="A381" t="s">
        <v>282</v>
      </c>
      <c r="B381" s="1">
        <v>1.23941322235576E-7</v>
      </c>
      <c r="C381" s="1">
        <v>4.5452636181500901E-3</v>
      </c>
      <c r="D381" s="1">
        <v>0.99501321124644004</v>
      </c>
      <c r="E381" s="1">
        <v>2.0645424242510699E-4</v>
      </c>
      <c r="F381" s="1">
        <v>2.3494695166207099E-4</v>
      </c>
      <c r="G381" t="str">
        <f t="shared" si="45"/>
        <v>12</v>
      </c>
      <c r="H381" t="str">
        <f t="shared" si="46"/>
        <v>b10</v>
      </c>
      <c r="I381" t="str">
        <f t="shared" si="47"/>
        <v>L</v>
      </c>
      <c r="J381" t="str">
        <f t="shared" si="53"/>
        <v>Langeweile</v>
      </c>
      <c r="K381">
        <f t="shared" si="48"/>
        <v>0</v>
      </c>
      <c r="L381">
        <f t="shared" si="49"/>
        <v>0</v>
      </c>
      <c r="M381">
        <f t="shared" si="50"/>
        <v>1</v>
      </c>
      <c r="N381">
        <f t="shared" si="51"/>
        <v>0</v>
      </c>
      <c r="O381">
        <f t="shared" si="52"/>
        <v>0</v>
      </c>
    </row>
    <row r="382" spans="1:15" x14ac:dyDescent="0.25">
      <c r="A382" t="s">
        <v>283</v>
      </c>
      <c r="B382" s="1">
        <v>6.0928871057520997E-2</v>
      </c>
      <c r="C382" s="1">
        <v>1.8682156590095499E-5</v>
      </c>
      <c r="D382" s="1">
        <v>5.6911956045703898E-6</v>
      </c>
      <c r="E382" s="1">
        <v>0.939046754328834</v>
      </c>
      <c r="F382" s="1">
        <v>1.26144982568318E-9</v>
      </c>
      <c r="G382" t="str">
        <f t="shared" si="45"/>
        <v>12</v>
      </c>
      <c r="H382" t="str">
        <f t="shared" si="46"/>
        <v>b10</v>
      </c>
      <c r="I382" t="str">
        <f t="shared" si="47"/>
        <v>W</v>
      </c>
      <c r="J382" t="str">
        <f t="shared" si="53"/>
        <v>Wut</v>
      </c>
      <c r="K382">
        <f t="shared" si="48"/>
        <v>0</v>
      </c>
      <c r="L382">
        <f t="shared" si="49"/>
        <v>0</v>
      </c>
      <c r="M382">
        <f t="shared" si="50"/>
        <v>0</v>
      </c>
      <c r="N382">
        <f t="shared" si="51"/>
        <v>1</v>
      </c>
      <c r="O382">
        <f t="shared" si="52"/>
        <v>0</v>
      </c>
    </row>
    <row r="383" spans="1:15" x14ac:dyDescent="0.25">
      <c r="A383" t="s">
        <v>284</v>
      </c>
      <c r="B383" s="1">
        <v>9.51557709240663E-3</v>
      </c>
      <c r="C383" s="1">
        <v>8.7746780788319702E-4</v>
      </c>
      <c r="D383" s="1">
        <v>1.9541820498357499E-2</v>
      </c>
      <c r="E383" s="1">
        <v>1.32652903823128E-3</v>
      </c>
      <c r="F383" s="1">
        <v>0.96873860556312097</v>
      </c>
      <c r="G383" t="str">
        <f t="shared" si="45"/>
        <v>13</v>
      </c>
      <c r="H383" t="str">
        <f t="shared" si="46"/>
        <v>a01</v>
      </c>
      <c r="I383" t="str">
        <f t="shared" si="47"/>
        <v>A</v>
      </c>
      <c r="J383" t="str">
        <f t="shared" si="53"/>
        <v>Aufregung</v>
      </c>
      <c r="K383">
        <f t="shared" si="48"/>
        <v>0</v>
      </c>
      <c r="L383">
        <f t="shared" si="49"/>
        <v>0</v>
      </c>
      <c r="M383">
        <f t="shared" si="50"/>
        <v>0</v>
      </c>
      <c r="N383">
        <f t="shared" si="51"/>
        <v>0</v>
      </c>
      <c r="O383">
        <f t="shared" si="52"/>
        <v>1</v>
      </c>
    </row>
    <row r="384" spans="1:15" x14ac:dyDescent="0.25">
      <c r="A384" t="s">
        <v>285</v>
      </c>
      <c r="B384" s="1">
        <v>0.15073379663455799</v>
      </c>
      <c r="C384" s="1">
        <v>1.34409578709588E-2</v>
      </c>
      <c r="D384" s="1">
        <v>0.604923599590522</v>
      </c>
      <c r="E384" s="1">
        <v>0.149763083435661</v>
      </c>
      <c r="F384" s="1">
        <v>8.1138562468299105E-2</v>
      </c>
      <c r="G384" t="str">
        <f t="shared" si="45"/>
        <v>13</v>
      </c>
      <c r="H384" t="str">
        <f t="shared" si="46"/>
        <v>a01</v>
      </c>
      <c r="I384" t="str">
        <f t="shared" si="47"/>
        <v>E</v>
      </c>
      <c r="J384" t="str">
        <f t="shared" si="53"/>
        <v>Ekel</v>
      </c>
      <c r="K384">
        <f t="shared" si="48"/>
        <v>0</v>
      </c>
      <c r="L384">
        <f t="shared" si="49"/>
        <v>0</v>
      </c>
      <c r="M384">
        <f t="shared" si="50"/>
        <v>1</v>
      </c>
      <c r="N384">
        <f t="shared" si="51"/>
        <v>0</v>
      </c>
      <c r="O384">
        <f t="shared" si="52"/>
        <v>0</v>
      </c>
    </row>
    <row r="385" spans="1:15" x14ac:dyDescent="0.25">
      <c r="A385" t="s">
        <v>286</v>
      </c>
      <c r="B385" s="1">
        <v>0.26483750293991998</v>
      </c>
      <c r="C385" s="1">
        <v>9.7825666697060901E-2</v>
      </c>
      <c r="D385" s="1">
        <v>0.53503224211706601</v>
      </c>
      <c r="E385" s="1">
        <v>8.7837155251893798E-2</v>
      </c>
      <c r="F385" s="1">
        <v>1.44674329940584E-2</v>
      </c>
      <c r="G385" t="str">
        <f t="shared" si="45"/>
        <v>13</v>
      </c>
      <c r="H385" t="str">
        <f t="shared" si="46"/>
        <v>a01</v>
      </c>
      <c r="I385" t="str">
        <f t="shared" si="47"/>
        <v>E</v>
      </c>
      <c r="J385" t="str">
        <f t="shared" si="53"/>
        <v>Ekel</v>
      </c>
      <c r="K385">
        <f t="shared" si="48"/>
        <v>0</v>
      </c>
      <c r="L385">
        <f t="shared" si="49"/>
        <v>0</v>
      </c>
      <c r="M385">
        <f t="shared" si="50"/>
        <v>1</v>
      </c>
      <c r="N385">
        <f t="shared" si="51"/>
        <v>0</v>
      </c>
      <c r="O385">
        <f t="shared" si="52"/>
        <v>0</v>
      </c>
    </row>
    <row r="386" spans="1:15" x14ac:dyDescent="0.25">
      <c r="A386" t="s">
        <v>290</v>
      </c>
      <c r="B386" s="1">
        <v>0.111652985584658</v>
      </c>
      <c r="C386" s="1">
        <v>3.7385813499173402E-6</v>
      </c>
      <c r="D386" s="1">
        <v>9.73417447553211E-8</v>
      </c>
      <c r="E386" s="1">
        <v>0.88834317817651398</v>
      </c>
      <c r="F386" s="1">
        <v>3.1573256608158002E-10</v>
      </c>
      <c r="G386" t="str">
        <f t="shared" ref="G386:G449" si="54">RIGHT(LEFT(A386,4),2)</f>
        <v>13</v>
      </c>
      <c r="H386" t="str">
        <f t="shared" ref="H386:H449" si="55">RIGHT(LEFT(A386,7),3)</f>
        <v>a01</v>
      </c>
      <c r="I386" t="str">
        <f t="shared" ref="I386:I449" si="56">RIGHT(LEFT(A386,8),1)</f>
        <v>W</v>
      </c>
      <c r="J386" t="str">
        <f t="shared" si="53"/>
        <v>Wut</v>
      </c>
      <c r="K386">
        <f t="shared" ref="K386:K449" si="57">IF(MAX(B386:F386)=B386,1,0)</f>
        <v>0</v>
      </c>
      <c r="L386">
        <f t="shared" ref="L386:L449" si="58">IF(MAX(B386:F386)=C386,1,0)</f>
        <v>0</v>
      </c>
      <c r="M386">
        <f t="shared" ref="M386:M449" si="59">IF(MAX(B386:F386)=D386,1,0)</f>
        <v>0</v>
      </c>
      <c r="N386">
        <f t="shared" ref="N386:N449" si="60">IF(MAX(B386:F386)=E386,1,0)</f>
        <v>1</v>
      </c>
      <c r="O386">
        <f t="shared" ref="O386:O449" si="61">IF(MAX(B386:F386)=F386,1,0)</f>
        <v>0</v>
      </c>
    </row>
    <row r="387" spans="1:15" x14ac:dyDescent="0.25">
      <c r="A387" t="s">
        <v>291</v>
      </c>
      <c r="B387" s="1">
        <v>0.199530686797148</v>
      </c>
      <c r="C387" s="1">
        <v>6.7081984013009896E-2</v>
      </c>
      <c r="D387" s="1">
        <v>0.28240778340597</v>
      </c>
      <c r="E387" s="1">
        <v>5.3010824241821299E-3</v>
      </c>
      <c r="F387" s="1">
        <v>0.44567846335968803</v>
      </c>
      <c r="G387" t="str">
        <f t="shared" si="54"/>
        <v>13</v>
      </c>
      <c r="H387" t="str">
        <f t="shared" si="55"/>
        <v>a02</v>
      </c>
      <c r="I387" t="str">
        <f t="shared" si="56"/>
        <v>A</v>
      </c>
      <c r="J387" t="str">
        <f t="shared" ref="J387:J450" si="62">IF(I387="F","Freude",IF(I387="L","Langeweile",IF(I387="N","Neutral",IF(I387="W","Wut",IF(I387="T","Trauer",IF(I387="A","Aufregung",IF(I387="E","Ekel","No Speech")))))))</f>
        <v>Aufregung</v>
      </c>
      <c r="K387">
        <f t="shared" si="57"/>
        <v>0</v>
      </c>
      <c r="L387">
        <f t="shared" si="58"/>
        <v>0</v>
      </c>
      <c r="M387">
        <f t="shared" si="59"/>
        <v>0</v>
      </c>
      <c r="N387">
        <f t="shared" si="60"/>
        <v>0</v>
      </c>
      <c r="O387">
        <f t="shared" si="61"/>
        <v>1</v>
      </c>
    </row>
    <row r="388" spans="1:15" x14ac:dyDescent="0.25">
      <c r="A388" t="s">
        <v>297</v>
      </c>
      <c r="B388" s="1">
        <v>7.1868501630513296E-2</v>
      </c>
      <c r="C388" s="1">
        <v>2.9003665232056499E-6</v>
      </c>
      <c r="D388" s="1">
        <v>1.38258597104048E-8</v>
      </c>
      <c r="E388" s="1">
        <v>0.928128583854686</v>
      </c>
      <c r="F388" s="1">
        <v>3.2241700660906399E-10</v>
      </c>
      <c r="G388" t="str">
        <f t="shared" si="54"/>
        <v>13</v>
      </c>
      <c r="H388" t="str">
        <f t="shared" si="55"/>
        <v>a02</v>
      </c>
      <c r="I388" t="str">
        <f t="shared" si="56"/>
        <v>W</v>
      </c>
      <c r="J388" t="str">
        <f t="shared" si="62"/>
        <v>Wut</v>
      </c>
      <c r="K388">
        <f t="shared" si="57"/>
        <v>0</v>
      </c>
      <c r="L388">
        <f t="shared" si="58"/>
        <v>0</v>
      </c>
      <c r="M388">
        <f t="shared" si="59"/>
        <v>0</v>
      </c>
      <c r="N388">
        <f t="shared" si="60"/>
        <v>1</v>
      </c>
      <c r="O388">
        <f t="shared" si="61"/>
        <v>0</v>
      </c>
    </row>
    <row r="389" spans="1:15" x14ac:dyDescent="0.25">
      <c r="A389" t="s">
        <v>298</v>
      </c>
      <c r="B389" s="1">
        <v>6.6028899347459202E-2</v>
      </c>
      <c r="C389" s="1">
        <v>1.42280153194122E-3</v>
      </c>
      <c r="D389" s="1">
        <v>3.16750785140665E-2</v>
      </c>
      <c r="E389" s="1">
        <v>3.6881186780165802E-3</v>
      </c>
      <c r="F389" s="1">
        <v>0.89718510192851597</v>
      </c>
      <c r="G389" t="str">
        <f t="shared" si="54"/>
        <v>13</v>
      </c>
      <c r="H389" t="str">
        <f t="shared" si="55"/>
        <v>a04</v>
      </c>
      <c r="I389" t="str">
        <f t="shared" si="56"/>
        <v>A</v>
      </c>
      <c r="J389" t="str">
        <f t="shared" si="62"/>
        <v>Aufregung</v>
      </c>
      <c r="K389">
        <f t="shared" si="57"/>
        <v>0</v>
      </c>
      <c r="L389">
        <f t="shared" si="58"/>
        <v>0</v>
      </c>
      <c r="M389">
        <f t="shared" si="59"/>
        <v>0</v>
      </c>
      <c r="N389">
        <f t="shared" si="60"/>
        <v>0</v>
      </c>
      <c r="O389">
        <f t="shared" si="61"/>
        <v>1</v>
      </c>
    </row>
    <row r="390" spans="1:15" x14ac:dyDescent="0.25">
      <c r="A390" t="s">
        <v>300</v>
      </c>
      <c r="B390" s="1">
        <v>8.5662822539401997E-4</v>
      </c>
      <c r="C390" s="1">
        <v>4.9728135760214197E-2</v>
      </c>
      <c r="D390" s="1">
        <v>0.94094485171759301</v>
      </c>
      <c r="E390" s="1">
        <v>4.2192965619400804E-3</v>
      </c>
      <c r="F390" s="1">
        <v>4.2510877348579399E-3</v>
      </c>
      <c r="G390" t="str">
        <f t="shared" si="54"/>
        <v>13</v>
      </c>
      <c r="H390" t="str">
        <f t="shared" si="55"/>
        <v>a04</v>
      </c>
      <c r="I390" t="str">
        <f t="shared" si="56"/>
        <v>L</v>
      </c>
      <c r="J390" t="str">
        <f t="shared" si="62"/>
        <v>Langeweile</v>
      </c>
      <c r="K390">
        <f t="shared" si="57"/>
        <v>0</v>
      </c>
      <c r="L390">
        <f t="shared" si="58"/>
        <v>0</v>
      </c>
      <c r="M390">
        <f t="shared" si="59"/>
        <v>1</v>
      </c>
      <c r="N390">
        <f t="shared" si="60"/>
        <v>0</v>
      </c>
      <c r="O390">
        <f t="shared" si="61"/>
        <v>0</v>
      </c>
    </row>
    <row r="391" spans="1:15" x14ac:dyDescent="0.25">
      <c r="A391" t="s">
        <v>302</v>
      </c>
      <c r="B391" s="1">
        <v>0.27218773182323203</v>
      </c>
      <c r="C391" s="1">
        <v>5.4966580637691605E-4</v>
      </c>
      <c r="D391" s="1">
        <v>4.1497194302657299E-4</v>
      </c>
      <c r="E391" s="1">
        <v>0.72648273347445902</v>
      </c>
      <c r="F391" s="1">
        <v>3.6489695290443101E-4</v>
      </c>
      <c r="G391" t="str">
        <f t="shared" si="54"/>
        <v>13</v>
      </c>
      <c r="H391" t="str">
        <f t="shared" si="55"/>
        <v>a04</v>
      </c>
      <c r="I391" t="str">
        <f t="shared" si="56"/>
        <v>W</v>
      </c>
      <c r="J391" t="str">
        <f t="shared" si="62"/>
        <v>Wut</v>
      </c>
      <c r="K391">
        <f t="shared" si="57"/>
        <v>0</v>
      </c>
      <c r="L391">
        <f t="shared" si="58"/>
        <v>0</v>
      </c>
      <c r="M391">
        <f t="shared" si="59"/>
        <v>0</v>
      </c>
      <c r="N391">
        <f t="shared" si="60"/>
        <v>1</v>
      </c>
      <c r="O391">
        <f t="shared" si="61"/>
        <v>0</v>
      </c>
    </row>
    <row r="392" spans="1:15" x14ac:dyDescent="0.25">
      <c r="A392" t="s">
        <v>303</v>
      </c>
      <c r="B392" s="1">
        <v>2.1430645784342602E-3</v>
      </c>
      <c r="C392" s="1">
        <v>2.6974024252126399E-2</v>
      </c>
      <c r="D392" s="1">
        <v>0.13379030535618899</v>
      </c>
      <c r="E392" s="1">
        <v>1.6215481807668999E-4</v>
      </c>
      <c r="F392" s="1">
        <v>0.83693045099517205</v>
      </c>
      <c r="G392" t="str">
        <f t="shared" si="54"/>
        <v>13</v>
      </c>
      <c r="H392" t="str">
        <f t="shared" si="55"/>
        <v>a05</v>
      </c>
      <c r="I392" t="str">
        <f t="shared" si="56"/>
        <v>A</v>
      </c>
      <c r="J392" t="str">
        <f t="shared" si="62"/>
        <v>Aufregung</v>
      </c>
      <c r="K392">
        <f t="shared" si="57"/>
        <v>0</v>
      </c>
      <c r="L392">
        <f t="shared" si="58"/>
        <v>0</v>
      </c>
      <c r="M392">
        <f t="shared" si="59"/>
        <v>0</v>
      </c>
      <c r="N392">
        <f t="shared" si="60"/>
        <v>0</v>
      </c>
      <c r="O392">
        <f t="shared" si="61"/>
        <v>1</v>
      </c>
    </row>
    <row r="393" spans="1:15" x14ac:dyDescent="0.25">
      <c r="A393" t="s">
        <v>304</v>
      </c>
      <c r="B393" s="1">
        <v>0.12002595465801599</v>
      </c>
      <c r="C393" s="1">
        <v>1.36838318618656E-3</v>
      </c>
      <c r="D393" s="1">
        <v>1.37424316175695E-2</v>
      </c>
      <c r="E393" s="1">
        <v>2.1556063273709498E-3</v>
      </c>
      <c r="F393" s="1">
        <v>0.86270762421085601</v>
      </c>
      <c r="G393" t="str">
        <f t="shared" si="54"/>
        <v>13</v>
      </c>
      <c r="H393" t="str">
        <f t="shared" si="55"/>
        <v>a05</v>
      </c>
      <c r="I393" t="str">
        <f t="shared" si="56"/>
        <v>E</v>
      </c>
      <c r="J393" t="str">
        <f t="shared" si="62"/>
        <v>Ekel</v>
      </c>
      <c r="K393">
        <f t="shared" si="57"/>
        <v>0</v>
      </c>
      <c r="L393">
        <f t="shared" si="58"/>
        <v>0</v>
      </c>
      <c r="M393">
        <f t="shared" si="59"/>
        <v>0</v>
      </c>
      <c r="N393">
        <f t="shared" si="60"/>
        <v>0</v>
      </c>
      <c r="O393">
        <f t="shared" si="61"/>
        <v>1</v>
      </c>
    </row>
    <row r="394" spans="1:15" x14ac:dyDescent="0.25">
      <c r="A394" t="s">
        <v>306</v>
      </c>
      <c r="B394" s="1">
        <v>4.72003649360239E-5</v>
      </c>
      <c r="C394" s="1">
        <v>0.30774258043567798</v>
      </c>
      <c r="D394" s="1">
        <v>0.68873353626715506</v>
      </c>
      <c r="E394" s="1">
        <v>1.10074480082626E-5</v>
      </c>
      <c r="F394" s="1">
        <v>3.4656754842214E-3</v>
      </c>
      <c r="G394" t="str">
        <f t="shared" si="54"/>
        <v>13</v>
      </c>
      <c r="H394" t="str">
        <f t="shared" si="55"/>
        <v>a05</v>
      </c>
      <c r="I394" t="str">
        <f t="shared" si="56"/>
        <v>N</v>
      </c>
      <c r="J394" t="str">
        <f t="shared" si="62"/>
        <v>Neutral</v>
      </c>
      <c r="K394">
        <f t="shared" si="57"/>
        <v>0</v>
      </c>
      <c r="L394">
        <f t="shared" si="58"/>
        <v>0</v>
      </c>
      <c r="M394">
        <f t="shared" si="59"/>
        <v>1</v>
      </c>
      <c r="N394">
        <f t="shared" si="60"/>
        <v>0</v>
      </c>
      <c r="O394">
        <f t="shared" si="61"/>
        <v>0</v>
      </c>
    </row>
    <row r="395" spans="1:15" x14ac:dyDescent="0.25">
      <c r="A395" t="s">
        <v>312</v>
      </c>
      <c r="B395" s="1">
        <v>3.99637974960469E-2</v>
      </c>
      <c r="C395" s="1">
        <v>7.3054558542230905E-2</v>
      </c>
      <c r="D395" s="1">
        <v>0.73253968265838598</v>
      </c>
      <c r="E395" s="1">
        <v>0.11634513544370401</v>
      </c>
      <c r="F395" s="1">
        <v>3.8096825859631402E-2</v>
      </c>
      <c r="G395" t="str">
        <f t="shared" si="54"/>
        <v>13</v>
      </c>
      <c r="H395" t="str">
        <f t="shared" si="55"/>
        <v>a07</v>
      </c>
      <c r="I395" t="str">
        <f t="shared" si="56"/>
        <v>N</v>
      </c>
      <c r="J395" t="str">
        <f t="shared" si="62"/>
        <v>Neutral</v>
      </c>
      <c r="K395">
        <f t="shared" si="57"/>
        <v>0</v>
      </c>
      <c r="L395">
        <f t="shared" si="58"/>
        <v>0</v>
      </c>
      <c r="M395">
        <f t="shared" si="59"/>
        <v>1</v>
      </c>
      <c r="N395">
        <f t="shared" si="60"/>
        <v>0</v>
      </c>
      <c r="O395">
        <f t="shared" si="61"/>
        <v>0</v>
      </c>
    </row>
    <row r="396" spans="1:15" x14ac:dyDescent="0.25">
      <c r="A396" t="s">
        <v>315</v>
      </c>
      <c r="B396" s="1">
        <v>4.1387878636132698E-2</v>
      </c>
      <c r="C396" s="1">
        <v>7.4400836531149795E-4</v>
      </c>
      <c r="D396" s="1">
        <v>9.2167062933849395E-3</v>
      </c>
      <c r="E396" s="1">
        <v>1.78674538798501E-3</v>
      </c>
      <c r="F396" s="1">
        <v>0.94686466131718505</v>
      </c>
      <c r="G396" t="str">
        <f t="shared" si="54"/>
        <v>13</v>
      </c>
      <c r="H396" t="str">
        <f t="shared" si="55"/>
        <v>b01</v>
      </c>
      <c r="I396" t="str">
        <f t="shared" si="56"/>
        <v>A</v>
      </c>
      <c r="J396" t="str">
        <f t="shared" si="62"/>
        <v>Aufregung</v>
      </c>
      <c r="K396">
        <f t="shared" si="57"/>
        <v>0</v>
      </c>
      <c r="L396">
        <f t="shared" si="58"/>
        <v>0</v>
      </c>
      <c r="M396">
        <f t="shared" si="59"/>
        <v>0</v>
      </c>
      <c r="N396">
        <f t="shared" si="60"/>
        <v>0</v>
      </c>
      <c r="O396">
        <f t="shared" si="61"/>
        <v>1</v>
      </c>
    </row>
    <row r="397" spans="1:15" x14ac:dyDescent="0.25">
      <c r="A397" t="s">
        <v>318</v>
      </c>
      <c r="B397" s="1">
        <v>1.24936278765356E-7</v>
      </c>
      <c r="C397" s="1">
        <v>0.41263661195052598</v>
      </c>
      <c r="D397" s="1">
        <v>0.58307716433846102</v>
      </c>
      <c r="E397" s="1">
        <v>7.3233167208311201E-7</v>
      </c>
      <c r="F397" s="1">
        <v>4.2853664430607596E-3</v>
      </c>
      <c r="G397" t="str">
        <f t="shared" si="54"/>
        <v>13</v>
      </c>
      <c r="H397" t="str">
        <f t="shared" si="55"/>
        <v>b01</v>
      </c>
      <c r="I397" t="str">
        <f t="shared" si="56"/>
        <v>L</v>
      </c>
      <c r="J397" t="str">
        <f t="shared" si="62"/>
        <v>Langeweile</v>
      </c>
      <c r="K397">
        <f t="shared" si="57"/>
        <v>0</v>
      </c>
      <c r="L397">
        <f t="shared" si="58"/>
        <v>0</v>
      </c>
      <c r="M397">
        <f t="shared" si="59"/>
        <v>1</v>
      </c>
      <c r="N397">
        <f t="shared" si="60"/>
        <v>0</v>
      </c>
      <c r="O397">
        <f t="shared" si="61"/>
        <v>0</v>
      </c>
    </row>
    <row r="398" spans="1:15" x14ac:dyDescent="0.25">
      <c r="A398" t="s">
        <v>319</v>
      </c>
      <c r="B398" s="1">
        <v>4.7876882837121902E-2</v>
      </c>
      <c r="C398" s="1">
        <v>5.5524920475409301E-2</v>
      </c>
      <c r="D398" s="1">
        <v>0.53026919050549803</v>
      </c>
      <c r="E398" s="1">
        <v>4.8207321578191097E-2</v>
      </c>
      <c r="F398" s="1">
        <v>0.31812168460377899</v>
      </c>
      <c r="G398" t="str">
        <f t="shared" si="54"/>
        <v>13</v>
      </c>
      <c r="H398" t="str">
        <f t="shared" si="55"/>
        <v>b01</v>
      </c>
      <c r="I398" t="str">
        <f t="shared" si="56"/>
        <v>N</v>
      </c>
      <c r="J398" t="str">
        <f t="shared" si="62"/>
        <v>Neutral</v>
      </c>
      <c r="K398">
        <f t="shared" si="57"/>
        <v>0</v>
      </c>
      <c r="L398">
        <f t="shared" si="58"/>
        <v>0</v>
      </c>
      <c r="M398">
        <f t="shared" si="59"/>
        <v>1</v>
      </c>
      <c r="N398">
        <f t="shared" si="60"/>
        <v>0</v>
      </c>
      <c r="O398">
        <f t="shared" si="61"/>
        <v>0</v>
      </c>
    </row>
    <row r="399" spans="1:15" x14ac:dyDescent="0.25">
      <c r="A399" t="s">
        <v>320</v>
      </c>
      <c r="B399" s="1">
        <v>7.9667270158127398E-2</v>
      </c>
      <c r="C399" s="1">
        <v>3.9874410429456596E-3</v>
      </c>
      <c r="D399" s="1">
        <v>1.29486224223989E-2</v>
      </c>
      <c r="E399" s="1">
        <v>0.113190162632046</v>
      </c>
      <c r="F399" s="1">
        <v>0.79020650374448098</v>
      </c>
      <c r="G399" t="str">
        <f t="shared" si="54"/>
        <v>13</v>
      </c>
      <c r="H399" t="str">
        <f t="shared" si="55"/>
        <v>b01</v>
      </c>
      <c r="I399" t="str">
        <f t="shared" si="56"/>
        <v>W</v>
      </c>
      <c r="J399" t="str">
        <f t="shared" si="62"/>
        <v>Wut</v>
      </c>
      <c r="K399">
        <f t="shared" si="57"/>
        <v>0</v>
      </c>
      <c r="L399">
        <f t="shared" si="58"/>
        <v>0</v>
      </c>
      <c r="M399">
        <f t="shared" si="59"/>
        <v>0</v>
      </c>
      <c r="N399">
        <f t="shared" si="60"/>
        <v>0</v>
      </c>
      <c r="O399">
        <f t="shared" si="61"/>
        <v>1</v>
      </c>
    </row>
    <row r="400" spans="1:15" x14ac:dyDescent="0.25">
      <c r="A400" t="s">
        <v>322</v>
      </c>
      <c r="B400" s="1">
        <v>5.1669419550766696E-4</v>
      </c>
      <c r="C400" s="1">
        <v>0.29559219662467501</v>
      </c>
      <c r="D400" s="1">
        <v>0.70172937132016</v>
      </c>
      <c r="E400" s="1">
        <v>7.9675268887910802E-4</v>
      </c>
      <c r="F400" s="1">
        <v>1.3649851707772801E-3</v>
      </c>
      <c r="G400" t="str">
        <f t="shared" si="54"/>
        <v>13</v>
      </c>
      <c r="H400" t="str">
        <f t="shared" si="55"/>
        <v>b02</v>
      </c>
      <c r="I400" t="str">
        <f t="shared" si="56"/>
        <v>L</v>
      </c>
      <c r="J400" t="str">
        <f t="shared" si="62"/>
        <v>Langeweile</v>
      </c>
      <c r="K400">
        <f t="shared" si="57"/>
        <v>0</v>
      </c>
      <c r="L400">
        <f t="shared" si="58"/>
        <v>0</v>
      </c>
      <c r="M400">
        <f t="shared" si="59"/>
        <v>1</v>
      </c>
      <c r="N400">
        <f t="shared" si="60"/>
        <v>0</v>
      </c>
      <c r="O400">
        <f t="shared" si="61"/>
        <v>0</v>
      </c>
    </row>
    <row r="401" spans="1:15" x14ac:dyDescent="0.25">
      <c r="A401" t="s">
        <v>323</v>
      </c>
      <c r="B401" s="1">
        <v>3.3799730904436699E-2</v>
      </c>
      <c r="C401" s="1">
        <v>9.4389122375396095E-2</v>
      </c>
      <c r="D401" s="1">
        <v>0.56180265965278298</v>
      </c>
      <c r="E401" s="1">
        <v>0.30729439443880702</v>
      </c>
      <c r="F401" s="1">
        <v>2.7140926285760202E-3</v>
      </c>
      <c r="G401" t="str">
        <f t="shared" si="54"/>
        <v>13</v>
      </c>
      <c r="H401" t="str">
        <f t="shared" si="55"/>
        <v>b02</v>
      </c>
      <c r="I401" t="str">
        <f t="shared" si="56"/>
        <v>N</v>
      </c>
      <c r="J401" t="str">
        <f t="shared" si="62"/>
        <v>Neutral</v>
      </c>
      <c r="K401">
        <f t="shared" si="57"/>
        <v>0</v>
      </c>
      <c r="L401">
        <f t="shared" si="58"/>
        <v>0</v>
      </c>
      <c r="M401">
        <f t="shared" si="59"/>
        <v>1</v>
      </c>
      <c r="N401">
        <f t="shared" si="60"/>
        <v>0</v>
      </c>
      <c r="O401">
        <f t="shared" si="61"/>
        <v>0</v>
      </c>
    </row>
    <row r="402" spans="1:15" x14ac:dyDescent="0.25">
      <c r="A402" t="s">
        <v>324</v>
      </c>
      <c r="B402" s="1">
        <v>4.26178710552357E-2</v>
      </c>
      <c r="C402" s="1">
        <v>2.3267087316314199E-5</v>
      </c>
      <c r="D402" s="1">
        <v>1.0125317443269399E-6</v>
      </c>
      <c r="E402" s="1">
        <v>0.95735761831891997</v>
      </c>
      <c r="F402" s="1">
        <v>2.31006783607577E-7</v>
      </c>
      <c r="G402" t="str">
        <f t="shared" si="54"/>
        <v>13</v>
      </c>
      <c r="H402" t="str">
        <f t="shared" si="55"/>
        <v>b02</v>
      </c>
      <c r="I402" t="str">
        <f t="shared" si="56"/>
        <v>W</v>
      </c>
      <c r="J402" t="str">
        <f t="shared" si="62"/>
        <v>Wut</v>
      </c>
      <c r="K402">
        <f t="shared" si="57"/>
        <v>0</v>
      </c>
      <c r="L402">
        <f t="shared" si="58"/>
        <v>0</v>
      </c>
      <c r="M402">
        <f t="shared" si="59"/>
        <v>0</v>
      </c>
      <c r="N402">
        <f t="shared" si="60"/>
        <v>1</v>
      </c>
      <c r="O402">
        <f t="shared" si="61"/>
        <v>0</v>
      </c>
    </row>
    <row r="403" spans="1:15" x14ac:dyDescent="0.25">
      <c r="A403" t="s">
        <v>325</v>
      </c>
      <c r="B403" s="1">
        <v>9.3283332483981601E-2</v>
      </c>
      <c r="C403" s="1">
        <v>1.1083728499067E-3</v>
      </c>
      <c r="D403" s="1">
        <v>1.0342066131504001E-2</v>
      </c>
      <c r="E403" s="1">
        <v>1.9611115650848398E-3</v>
      </c>
      <c r="F403" s="1">
        <v>0.89330511696952197</v>
      </c>
      <c r="G403" t="str">
        <f t="shared" si="54"/>
        <v>13</v>
      </c>
      <c r="H403" t="str">
        <f t="shared" si="55"/>
        <v>b03</v>
      </c>
      <c r="I403" t="str">
        <f t="shared" si="56"/>
        <v>A</v>
      </c>
      <c r="J403" t="str">
        <f t="shared" si="62"/>
        <v>Aufregung</v>
      </c>
      <c r="K403">
        <f t="shared" si="57"/>
        <v>0</v>
      </c>
      <c r="L403">
        <f t="shared" si="58"/>
        <v>0</v>
      </c>
      <c r="M403">
        <f t="shared" si="59"/>
        <v>0</v>
      </c>
      <c r="N403">
        <f t="shared" si="60"/>
        <v>0</v>
      </c>
      <c r="O403">
        <f t="shared" si="61"/>
        <v>1</v>
      </c>
    </row>
    <row r="404" spans="1:15" x14ac:dyDescent="0.25">
      <c r="A404" t="s">
        <v>329</v>
      </c>
      <c r="B404" s="1">
        <v>2.0981614777472901E-2</v>
      </c>
      <c r="C404" s="1">
        <v>0.34472986628404501</v>
      </c>
      <c r="D404" s="1">
        <v>0.34936485500394598</v>
      </c>
      <c r="E404" s="1">
        <v>1.6847152131954199E-3</v>
      </c>
      <c r="F404" s="1">
        <v>0.28323894872133998</v>
      </c>
      <c r="G404" t="str">
        <f t="shared" si="54"/>
        <v>13</v>
      </c>
      <c r="H404" t="str">
        <f t="shared" si="55"/>
        <v>b03</v>
      </c>
      <c r="I404" t="str">
        <f t="shared" si="56"/>
        <v>N</v>
      </c>
      <c r="J404" t="str">
        <f t="shared" si="62"/>
        <v>Neutral</v>
      </c>
      <c r="K404">
        <f t="shared" si="57"/>
        <v>0</v>
      </c>
      <c r="L404">
        <f t="shared" si="58"/>
        <v>0</v>
      </c>
      <c r="M404">
        <f t="shared" si="59"/>
        <v>1</v>
      </c>
      <c r="N404">
        <f t="shared" si="60"/>
        <v>0</v>
      </c>
      <c r="O404">
        <f t="shared" si="61"/>
        <v>0</v>
      </c>
    </row>
    <row r="405" spans="1:15" x14ac:dyDescent="0.25">
      <c r="A405" t="s">
        <v>331</v>
      </c>
      <c r="B405" s="1">
        <v>0.32991497374418699</v>
      </c>
      <c r="C405" s="1">
        <v>5.7676000340355702E-5</v>
      </c>
      <c r="D405" s="1">
        <v>2.7407006151758801E-6</v>
      </c>
      <c r="E405" s="1">
        <v>0.67002369819151497</v>
      </c>
      <c r="F405" s="1">
        <v>9.1136334159990005E-7</v>
      </c>
      <c r="G405" t="str">
        <f t="shared" si="54"/>
        <v>13</v>
      </c>
      <c r="H405" t="str">
        <f t="shared" si="55"/>
        <v>b03</v>
      </c>
      <c r="I405" t="str">
        <f t="shared" si="56"/>
        <v>W</v>
      </c>
      <c r="J405" t="str">
        <f t="shared" si="62"/>
        <v>Wut</v>
      </c>
      <c r="K405">
        <f t="shared" si="57"/>
        <v>0</v>
      </c>
      <c r="L405">
        <f t="shared" si="58"/>
        <v>0</v>
      </c>
      <c r="M405">
        <f t="shared" si="59"/>
        <v>0</v>
      </c>
      <c r="N405">
        <f t="shared" si="60"/>
        <v>1</v>
      </c>
      <c r="O405">
        <f t="shared" si="61"/>
        <v>0</v>
      </c>
    </row>
    <row r="406" spans="1:15" x14ac:dyDescent="0.25">
      <c r="A406" t="s">
        <v>332</v>
      </c>
      <c r="B406" s="1">
        <v>8.5260729771774693E-2</v>
      </c>
      <c r="C406" s="1">
        <v>9.7489698332688796E-4</v>
      </c>
      <c r="D406" s="1">
        <v>9.7999441246318496E-3</v>
      </c>
      <c r="E406" s="1">
        <v>1.7901932629310201E-3</v>
      </c>
      <c r="F406" s="1">
        <v>0.90217423585733503</v>
      </c>
      <c r="G406" t="str">
        <f t="shared" si="54"/>
        <v>13</v>
      </c>
      <c r="H406" t="str">
        <f t="shared" si="55"/>
        <v>b09</v>
      </c>
      <c r="I406" t="str">
        <f t="shared" si="56"/>
        <v>A</v>
      </c>
      <c r="J406" t="str">
        <f t="shared" si="62"/>
        <v>Aufregung</v>
      </c>
      <c r="K406">
        <f t="shared" si="57"/>
        <v>0</v>
      </c>
      <c r="L406">
        <f t="shared" si="58"/>
        <v>0</v>
      </c>
      <c r="M406">
        <f t="shared" si="59"/>
        <v>0</v>
      </c>
      <c r="N406">
        <f t="shared" si="60"/>
        <v>0</v>
      </c>
      <c r="O406">
        <f t="shared" si="61"/>
        <v>1</v>
      </c>
    </row>
    <row r="407" spans="1:15" x14ac:dyDescent="0.25">
      <c r="A407" t="s">
        <v>335</v>
      </c>
      <c r="B407" s="1">
        <v>0.101971371661885</v>
      </c>
      <c r="C407" s="1">
        <v>1.1802279545532501E-3</v>
      </c>
      <c r="D407" s="1">
        <v>1.13547934829956E-2</v>
      </c>
      <c r="E407" s="1">
        <v>2.0453894005909999E-3</v>
      </c>
      <c r="F407" s="1">
        <v>0.88344821749997404</v>
      </c>
      <c r="G407" t="str">
        <f t="shared" si="54"/>
        <v>13</v>
      </c>
      <c r="H407" t="str">
        <f t="shared" si="55"/>
        <v>b09</v>
      </c>
      <c r="I407" t="str">
        <f t="shared" si="56"/>
        <v>F</v>
      </c>
      <c r="J407" t="str">
        <f t="shared" si="62"/>
        <v>Freude</v>
      </c>
      <c r="K407">
        <f t="shared" si="57"/>
        <v>0</v>
      </c>
      <c r="L407">
        <f t="shared" si="58"/>
        <v>0</v>
      </c>
      <c r="M407">
        <f t="shared" si="59"/>
        <v>0</v>
      </c>
      <c r="N407">
        <f t="shared" si="60"/>
        <v>0</v>
      </c>
      <c r="O407">
        <f t="shared" si="61"/>
        <v>1</v>
      </c>
    </row>
    <row r="408" spans="1:15" x14ac:dyDescent="0.25">
      <c r="A408" t="s">
        <v>336</v>
      </c>
      <c r="B408" s="1">
        <v>1.41870312327101E-2</v>
      </c>
      <c r="C408" s="1">
        <v>0.36564332206248401</v>
      </c>
      <c r="D408" s="1">
        <v>0.58734194758423197</v>
      </c>
      <c r="E408" s="1">
        <v>2.85953806625414E-2</v>
      </c>
      <c r="F408" s="1">
        <v>4.2323184580320104E-3</v>
      </c>
      <c r="G408" t="str">
        <f t="shared" si="54"/>
        <v>13</v>
      </c>
      <c r="H408" t="str">
        <f t="shared" si="55"/>
        <v>b09</v>
      </c>
      <c r="I408" t="str">
        <f t="shared" si="56"/>
        <v>L</v>
      </c>
      <c r="J408" t="str">
        <f t="shared" si="62"/>
        <v>Langeweile</v>
      </c>
      <c r="K408">
        <f t="shared" si="57"/>
        <v>0</v>
      </c>
      <c r="L408">
        <f t="shared" si="58"/>
        <v>0</v>
      </c>
      <c r="M408">
        <f t="shared" si="59"/>
        <v>1</v>
      </c>
      <c r="N408">
        <f t="shared" si="60"/>
        <v>0</v>
      </c>
      <c r="O408">
        <f t="shared" si="61"/>
        <v>0</v>
      </c>
    </row>
    <row r="409" spans="1:15" x14ac:dyDescent="0.25">
      <c r="A409" t="s">
        <v>342</v>
      </c>
      <c r="B409" s="1">
        <v>9.2982619064050698E-2</v>
      </c>
      <c r="C409" s="1">
        <v>0.28056407648852</v>
      </c>
      <c r="D409" s="1">
        <v>0.45143095690091201</v>
      </c>
      <c r="E409" s="1">
        <v>0.13437715479986001</v>
      </c>
      <c r="F409" s="1">
        <v>4.0645192746655297E-2</v>
      </c>
      <c r="G409" t="str">
        <f t="shared" si="54"/>
        <v>13</v>
      </c>
      <c r="H409" t="str">
        <f t="shared" si="55"/>
        <v>b10</v>
      </c>
      <c r="I409" t="str">
        <f t="shared" si="56"/>
        <v>N</v>
      </c>
      <c r="J409" t="str">
        <f t="shared" si="62"/>
        <v>Neutral</v>
      </c>
      <c r="K409">
        <f t="shared" si="57"/>
        <v>0</v>
      </c>
      <c r="L409">
        <f t="shared" si="58"/>
        <v>0</v>
      </c>
      <c r="M409">
        <f t="shared" si="59"/>
        <v>1</v>
      </c>
      <c r="N409">
        <f t="shared" si="60"/>
        <v>0</v>
      </c>
      <c r="O409">
        <f t="shared" si="61"/>
        <v>0</v>
      </c>
    </row>
    <row r="410" spans="1:15" x14ac:dyDescent="0.25">
      <c r="A410" t="s">
        <v>343</v>
      </c>
      <c r="B410" s="1">
        <v>0.42779524858280399</v>
      </c>
      <c r="C410" s="1">
        <v>4.2876845528270498E-4</v>
      </c>
      <c r="D410" s="1">
        <v>5.9870280456189801E-5</v>
      </c>
      <c r="E410" s="1">
        <v>0.57158533889111596</v>
      </c>
      <c r="F410" s="1">
        <v>1.30773790340167E-4</v>
      </c>
      <c r="G410" t="str">
        <f t="shared" si="54"/>
        <v>13</v>
      </c>
      <c r="H410" t="str">
        <f t="shared" si="55"/>
        <v>b10</v>
      </c>
      <c r="I410" t="str">
        <f t="shared" si="56"/>
        <v>W</v>
      </c>
      <c r="J410" t="str">
        <f t="shared" si="62"/>
        <v>Wut</v>
      </c>
      <c r="K410">
        <f t="shared" si="57"/>
        <v>0</v>
      </c>
      <c r="L410">
        <f t="shared" si="58"/>
        <v>0</v>
      </c>
      <c r="M410">
        <f t="shared" si="59"/>
        <v>0</v>
      </c>
      <c r="N410">
        <f t="shared" si="60"/>
        <v>1</v>
      </c>
      <c r="O410">
        <f t="shared" si="61"/>
        <v>0</v>
      </c>
    </row>
    <row r="411" spans="1:15" x14ac:dyDescent="0.25">
      <c r="A411" t="s">
        <v>345</v>
      </c>
      <c r="B411" s="1">
        <v>0.13620352295000099</v>
      </c>
      <c r="C411" s="1">
        <v>1.42747286483371E-3</v>
      </c>
      <c r="D411" s="1">
        <v>1.32665659333015E-2</v>
      </c>
      <c r="E411" s="1">
        <v>1.43446798478862E-3</v>
      </c>
      <c r="F411" s="1">
        <v>0.84766797026707397</v>
      </c>
      <c r="G411" t="str">
        <f t="shared" si="54"/>
        <v>14</v>
      </c>
      <c r="H411" t="str">
        <f t="shared" si="55"/>
        <v>a01</v>
      </c>
      <c r="I411" t="str">
        <f t="shared" si="56"/>
        <v>A</v>
      </c>
      <c r="J411" t="str">
        <f t="shared" si="62"/>
        <v>Aufregung</v>
      </c>
      <c r="K411">
        <f t="shared" si="57"/>
        <v>0</v>
      </c>
      <c r="L411">
        <f t="shared" si="58"/>
        <v>0</v>
      </c>
      <c r="M411">
        <f t="shared" si="59"/>
        <v>0</v>
      </c>
      <c r="N411">
        <f t="shared" si="60"/>
        <v>0</v>
      </c>
      <c r="O411">
        <f t="shared" si="61"/>
        <v>1</v>
      </c>
    </row>
    <row r="412" spans="1:15" x14ac:dyDescent="0.25">
      <c r="A412" t="s">
        <v>346</v>
      </c>
      <c r="B412" s="1">
        <v>9.8747640216877194E-2</v>
      </c>
      <c r="C412" s="1">
        <v>1.25880818346744E-3</v>
      </c>
      <c r="D412" s="1">
        <v>1.39070597631261E-2</v>
      </c>
      <c r="E412" s="1">
        <v>5.4477622169865902E-3</v>
      </c>
      <c r="F412" s="1">
        <v>0.88063872961954204</v>
      </c>
      <c r="G412" t="str">
        <f t="shared" si="54"/>
        <v>14</v>
      </c>
      <c r="H412" t="str">
        <f t="shared" si="55"/>
        <v>a01</v>
      </c>
      <c r="I412" t="str">
        <f t="shared" si="56"/>
        <v>A</v>
      </c>
      <c r="J412" t="str">
        <f t="shared" si="62"/>
        <v>Aufregung</v>
      </c>
      <c r="K412">
        <f t="shared" si="57"/>
        <v>0</v>
      </c>
      <c r="L412">
        <f t="shared" si="58"/>
        <v>0</v>
      </c>
      <c r="M412">
        <f t="shared" si="59"/>
        <v>0</v>
      </c>
      <c r="N412">
        <f t="shared" si="60"/>
        <v>0</v>
      </c>
      <c r="O412">
        <f t="shared" si="61"/>
        <v>1</v>
      </c>
    </row>
    <row r="413" spans="1:15" x14ac:dyDescent="0.25">
      <c r="A413" t="s">
        <v>347</v>
      </c>
      <c r="B413" s="1">
        <v>0.16168733103116101</v>
      </c>
      <c r="C413" s="1">
        <v>1.03515951197915E-2</v>
      </c>
      <c r="D413" s="1">
        <v>0.68426901411362995</v>
      </c>
      <c r="E413" s="1">
        <v>9.3473079072484103E-2</v>
      </c>
      <c r="F413" s="1">
        <v>5.0218980662931602E-2</v>
      </c>
      <c r="G413" t="str">
        <f t="shared" si="54"/>
        <v>14</v>
      </c>
      <c r="H413" t="str">
        <f t="shared" si="55"/>
        <v>a01</v>
      </c>
      <c r="I413" t="str">
        <f t="shared" si="56"/>
        <v>E</v>
      </c>
      <c r="J413" t="str">
        <f t="shared" si="62"/>
        <v>Ekel</v>
      </c>
      <c r="K413">
        <f t="shared" si="57"/>
        <v>0</v>
      </c>
      <c r="L413">
        <f t="shared" si="58"/>
        <v>0</v>
      </c>
      <c r="M413">
        <f t="shared" si="59"/>
        <v>1</v>
      </c>
      <c r="N413">
        <f t="shared" si="60"/>
        <v>0</v>
      </c>
      <c r="O413">
        <f t="shared" si="61"/>
        <v>0</v>
      </c>
    </row>
    <row r="414" spans="1:15" x14ac:dyDescent="0.25">
      <c r="A414" t="s">
        <v>348</v>
      </c>
      <c r="B414" s="1">
        <v>7.3561669335635294E-8</v>
      </c>
      <c r="C414" s="1">
        <v>1.6537375865946901E-2</v>
      </c>
      <c r="D414" s="1">
        <v>0.983138888733462</v>
      </c>
      <c r="E414" s="1">
        <v>8.6237201076106701E-5</v>
      </c>
      <c r="F414" s="1">
        <v>2.37424637844677E-4</v>
      </c>
      <c r="G414" t="str">
        <f t="shared" si="54"/>
        <v>14</v>
      </c>
      <c r="H414" t="str">
        <f t="shared" si="55"/>
        <v>a01</v>
      </c>
      <c r="I414" t="str">
        <f t="shared" si="56"/>
        <v>N</v>
      </c>
      <c r="J414" t="str">
        <f t="shared" si="62"/>
        <v>Neutral</v>
      </c>
      <c r="K414">
        <f t="shared" si="57"/>
        <v>0</v>
      </c>
      <c r="L414">
        <f t="shared" si="58"/>
        <v>0</v>
      </c>
      <c r="M414">
        <f t="shared" si="59"/>
        <v>1</v>
      </c>
      <c r="N414">
        <f t="shared" si="60"/>
        <v>0</v>
      </c>
      <c r="O414">
        <f t="shared" si="61"/>
        <v>0</v>
      </c>
    </row>
    <row r="415" spans="1:15" x14ac:dyDescent="0.25">
      <c r="A415" t="s">
        <v>349</v>
      </c>
      <c r="B415" s="1">
        <v>1.30792243367446E-2</v>
      </c>
      <c r="C415" s="1">
        <v>5.8455128567434898E-5</v>
      </c>
      <c r="D415" s="1">
        <v>1.05600641943955E-4</v>
      </c>
      <c r="E415" s="1">
        <v>0.98675462806555503</v>
      </c>
      <c r="F415" s="1">
        <v>2.09182718824796E-6</v>
      </c>
      <c r="G415" t="str">
        <f t="shared" si="54"/>
        <v>14</v>
      </c>
      <c r="H415" t="str">
        <f t="shared" si="55"/>
        <v>a01</v>
      </c>
      <c r="I415" t="str">
        <f t="shared" si="56"/>
        <v>W</v>
      </c>
      <c r="J415" t="str">
        <f t="shared" si="62"/>
        <v>Wut</v>
      </c>
      <c r="K415">
        <f t="shared" si="57"/>
        <v>0</v>
      </c>
      <c r="L415">
        <f t="shared" si="58"/>
        <v>0</v>
      </c>
      <c r="M415">
        <f t="shared" si="59"/>
        <v>0</v>
      </c>
      <c r="N415">
        <f t="shared" si="60"/>
        <v>1</v>
      </c>
      <c r="O415">
        <f t="shared" si="61"/>
        <v>0</v>
      </c>
    </row>
    <row r="416" spans="1:15" x14ac:dyDescent="0.25">
      <c r="A416" t="s">
        <v>350</v>
      </c>
      <c r="B416" s="1">
        <v>8.3479275168208897E-2</v>
      </c>
      <c r="C416" s="1">
        <v>4.5752013078037199E-4</v>
      </c>
      <c r="D416" s="1">
        <v>1.39180984226953E-5</v>
      </c>
      <c r="E416" s="1">
        <v>0.91604250592037395</v>
      </c>
      <c r="F416" s="1">
        <v>6.7806822141975901E-6</v>
      </c>
      <c r="G416" t="str">
        <f t="shared" si="54"/>
        <v>14</v>
      </c>
      <c r="H416" t="str">
        <f t="shared" si="55"/>
        <v>a01</v>
      </c>
      <c r="I416" t="str">
        <f t="shared" si="56"/>
        <v>W</v>
      </c>
      <c r="J416" t="str">
        <f t="shared" si="62"/>
        <v>Wut</v>
      </c>
      <c r="K416">
        <f t="shared" si="57"/>
        <v>0</v>
      </c>
      <c r="L416">
        <f t="shared" si="58"/>
        <v>0</v>
      </c>
      <c r="M416">
        <f t="shared" si="59"/>
        <v>0</v>
      </c>
      <c r="N416">
        <f t="shared" si="60"/>
        <v>1</v>
      </c>
      <c r="O416">
        <f t="shared" si="61"/>
        <v>0</v>
      </c>
    </row>
    <row r="417" spans="1:15" x14ac:dyDescent="0.25">
      <c r="A417" t="s">
        <v>351</v>
      </c>
      <c r="B417" s="1">
        <v>0.135937262956872</v>
      </c>
      <c r="C417" s="1">
        <v>1.4440722367048799E-3</v>
      </c>
      <c r="D417" s="1">
        <v>1.0519966735947701E-2</v>
      </c>
      <c r="E417" s="1">
        <v>2.8888410050423E-3</v>
      </c>
      <c r="F417" s="1">
        <v>0.84920985706543295</v>
      </c>
      <c r="G417" t="str">
        <f t="shared" si="54"/>
        <v>14</v>
      </c>
      <c r="H417" t="str">
        <f t="shared" si="55"/>
        <v>a02</v>
      </c>
      <c r="I417" t="str">
        <f t="shared" si="56"/>
        <v>A</v>
      </c>
      <c r="J417" t="str">
        <f t="shared" si="62"/>
        <v>Aufregung</v>
      </c>
      <c r="K417">
        <f t="shared" si="57"/>
        <v>0</v>
      </c>
      <c r="L417">
        <f t="shared" si="58"/>
        <v>0</v>
      </c>
      <c r="M417">
        <f t="shared" si="59"/>
        <v>0</v>
      </c>
      <c r="N417">
        <f t="shared" si="60"/>
        <v>0</v>
      </c>
      <c r="O417">
        <f t="shared" si="61"/>
        <v>1</v>
      </c>
    </row>
    <row r="418" spans="1:15" x14ac:dyDescent="0.25">
      <c r="A418" t="s">
        <v>354</v>
      </c>
      <c r="B418" s="1">
        <v>3.7408028775767301E-3</v>
      </c>
      <c r="C418" s="1">
        <v>0.117412584124515</v>
      </c>
      <c r="D418" s="1">
        <v>0.70038699859547704</v>
      </c>
      <c r="E418" s="1">
        <v>0.16562243750649</v>
      </c>
      <c r="F418" s="1">
        <v>1.28371768959395E-2</v>
      </c>
      <c r="G418" t="str">
        <f t="shared" si="54"/>
        <v>14</v>
      </c>
      <c r="H418" t="str">
        <f t="shared" si="55"/>
        <v>a02</v>
      </c>
      <c r="I418" t="str">
        <f t="shared" si="56"/>
        <v>L</v>
      </c>
      <c r="J418" t="str">
        <f t="shared" si="62"/>
        <v>Langeweile</v>
      </c>
      <c r="K418">
        <f t="shared" si="57"/>
        <v>0</v>
      </c>
      <c r="L418">
        <f t="shared" si="58"/>
        <v>0</v>
      </c>
      <c r="M418">
        <f t="shared" si="59"/>
        <v>1</v>
      </c>
      <c r="N418">
        <f t="shared" si="60"/>
        <v>0</v>
      </c>
      <c r="O418">
        <f t="shared" si="61"/>
        <v>0</v>
      </c>
    </row>
    <row r="419" spans="1:15" x14ac:dyDescent="0.25">
      <c r="A419" t="s">
        <v>355</v>
      </c>
      <c r="B419" s="1">
        <v>4.9237044545436003E-2</v>
      </c>
      <c r="C419" s="1">
        <v>1.86170058009828E-2</v>
      </c>
      <c r="D419" s="1">
        <v>0.80011898110332902</v>
      </c>
      <c r="E419" s="1">
        <v>4.4367224813158197E-2</v>
      </c>
      <c r="F419" s="1">
        <v>8.7659743737093093E-2</v>
      </c>
      <c r="G419" t="str">
        <f t="shared" si="54"/>
        <v>14</v>
      </c>
      <c r="H419" t="str">
        <f t="shared" si="55"/>
        <v>a02</v>
      </c>
      <c r="I419" t="str">
        <f t="shared" si="56"/>
        <v>N</v>
      </c>
      <c r="J419" t="str">
        <f t="shared" si="62"/>
        <v>Neutral</v>
      </c>
      <c r="K419">
        <f t="shared" si="57"/>
        <v>0</v>
      </c>
      <c r="L419">
        <f t="shared" si="58"/>
        <v>0</v>
      </c>
      <c r="M419">
        <f t="shared" si="59"/>
        <v>1</v>
      </c>
      <c r="N419">
        <f t="shared" si="60"/>
        <v>0</v>
      </c>
      <c r="O419">
        <f t="shared" si="61"/>
        <v>0</v>
      </c>
    </row>
    <row r="420" spans="1:15" x14ac:dyDescent="0.25">
      <c r="A420" t="s">
        <v>358</v>
      </c>
      <c r="B420" s="1">
        <v>0.17883326992930201</v>
      </c>
      <c r="C420" s="1">
        <v>5.0130774438273699E-5</v>
      </c>
      <c r="D420" s="1">
        <v>1.5502994012625801E-6</v>
      </c>
      <c r="E420" s="1">
        <v>0.82111491550209004</v>
      </c>
      <c r="F420" s="1">
        <v>1.3349476745892599E-7</v>
      </c>
      <c r="G420" t="str">
        <f t="shared" si="54"/>
        <v>14</v>
      </c>
      <c r="H420" t="str">
        <f t="shared" si="55"/>
        <v>a02</v>
      </c>
      <c r="I420" t="str">
        <f t="shared" si="56"/>
        <v>W</v>
      </c>
      <c r="J420" t="str">
        <f t="shared" si="62"/>
        <v>Wut</v>
      </c>
      <c r="K420">
        <f t="shared" si="57"/>
        <v>0</v>
      </c>
      <c r="L420">
        <f t="shared" si="58"/>
        <v>0</v>
      </c>
      <c r="M420">
        <f t="shared" si="59"/>
        <v>0</v>
      </c>
      <c r="N420">
        <f t="shared" si="60"/>
        <v>1</v>
      </c>
      <c r="O420">
        <f t="shared" si="61"/>
        <v>0</v>
      </c>
    </row>
    <row r="421" spans="1:15" x14ac:dyDescent="0.25">
      <c r="A421" t="s">
        <v>359</v>
      </c>
      <c r="B421" s="1">
        <v>6.2966425811592494E-2</v>
      </c>
      <c r="C421" s="1">
        <v>9.5645076036512597E-4</v>
      </c>
      <c r="D421" s="1">
        <v>1.07452464389116E-2</v>
      </c>
      <c r="E421" s="1">
        <v>2.06414762005537E-3</v>
      </c>
      <c r="F421" s="1">
        <v>0.92326772936907497</v>
      </c>
      <c r="G421" t="str">
        <f t="shared" si="54"/>
        <v>14</v>
      </c>
      <c r="H421" t="str">
        <f t="shared" si="55"/>
        <v>a04</v>
      </c>
      <c r="I421" t="str">
        <f t="shared" si="56"/>
        <v>A</v>
      </c>
      <c r="J421" t="str">
        <f t="shared" si="62"/>
        <v>Aufregung</v>
      </c>
      <c r="K421">
        <f t="shared" si="57"/>
        <v>0</v>
      </c>
      <c r="L421">
        <f t="shared" si="58"/>
        <v>0</v>
      </c>
      <c r="M421">
        <f t="shared" si="59"/>
        <v>0</v>
      </c>
      <c r="N421">
        <f t="shared" si="60"/>
        <v>0</v>
      </c>
      <c r="O421">
        <f t="shared" si="61"/>
        <v>1</v>
      </c>
    </row>
    <row r="422" spans="1:15" x14ac:dyDescent="0.25">
      <c r="A422" t="s">
        <v>360</v>
      </c>
      <c r="B422" s="1">
        <v>0.28699518667936802</v>
      </c>
      <c r="C422" s="1">
        <v>7.7505172995562099E-3</v>
      </c>
      <c r="D422" s="1">
        <v>5.1472054590898696E-3</v>
      </c>
      <c r="E422" s="1">
        <v>0.69742986893329995</v>
      </c>
      <c r="F422" s="1">
        <v>2.67722162868513E-3</v>
      </c>
      <c r="G422" t="str">
        <f t="shared" si="54"/>
        <v>14</v>
      </c>
      <c r="H422" t="str">
        <f t="shared" si="55"/>
        <v>a04</v>
      </c>
      <c r="I422" t="str">
        <f t="shared" si="56"/>
        <v>E</v>
      </c>
      <c r="J422" t="str">
        <f t="shared" si="62"/>
        <v>Ekel</v>
      </c>
      <c r="K422">
        <f t="shared" si="57"/>
        <v>0</v>
      </c>
      <c r="L422">
        <f t="shared" si="58"/>
        <v>0</v>
      </c>
      <c r="M422">
        <f t="shared" si="59"/>
        <v>0</v>
      </c>
      <c r="N422">
        <f t="shared" si="60"/>
        <v>1</v>
      </c>
      <c r="O422">
        <f t="shared" si="61"/>
        <v>0</v>
      </c>
    </row>
    <row r="423" spans="1:15" x14ac:dyDescent="0.25">
      <c r="A423" t="s">
        <v>361</v>
      </c>
      <c r="B423" s="1">
        <v>0.26009200798413001</v>
      </c>
      <c r="C423" s="1">
        <v>0.117078945208824</v>
      </c>
      <c r="D423" s="1">
        <v>0.18288121203451199</v>
      </c>
      <c r="E423" s="1">
        <v>0.38839814994356298</v>
      </c>
      <c r="F423" s="1">
        <v>5.1549684828969003E-2</v>
      </c>
      <c r="G423" t="str">
        <f t="shared" si="54"/>
        <v>14</v>
      </c>
      <c r="H423" t="str">
        <f t="shared" si="55"/>
        <v>a04</v>
      </c>
      <c r="I423" t="str">
        <f t="shared" si="56"/>
        <v>L</v>
      </c>
      <c r="J423" t="str">
        <f t="shared" si="62"/>
        <v>Langeweile</v>
      </c>
      <c r="K423">
        <f t="shared" si="57"/>
        <v>0</v>
      </c>
      <c r="L423">
        <f t="shared" si="58"/>
        <v>0</v>
      </c>
      <c r="M423">
        <f t="shared" si="59"/>
        <v>0</v>
      </c>
      <c r="N423">
        <f t="shared" si="60"/>
        <v>1</v>
      </c>
      <c r="O423">
        <f t="shared" si="61"/>
        <v>0</v>
      </c>
    </row>
    <row r="424" spans="1:15" x14ac:dyDescent="0.25">
      <c r="A424" t="s">
        <v>364</v>
      </c>
      <c r="B424" s="1">
        <v>0.119270437706798</v>
      </c>
      <c r="C424" s="1">
        <v>3.81705698659399E-5</v>
      </c>
      <c r="D424" s="1">
        <v>6.6803996065695304E-7</v>
      </c>
      <c r="E424" s="1">
        <v>0.88069060988722403</v>
      </c>
      <c r="F424" s="1">
        <v>1.13796150296808E-7</v>
      </c>
      <c r="G424" t="str">
        <f t="shared" si="54"/>
        <v>14</v>
      </c>
      <c r="H424" t="str">
        <f t="shared" si="55"/>
        <v>a04</v>
      </c>
      <c r="I424" t="str">
        <f t="shared" si="56"/>
        <v>W</v>
      </c>
      <c r="J424" t="str">
        <f t="shared" si="62"/>
        <v>Wut</v>
      </c>
      <c r="K424">
        <f t="shared" si="57"/>
        <v>0</v>
      </c>
      <c r="L424">
        <f t="shared" si="58"/>
        <v>0</v>
      </c>
      <c r="M424">
        <f t="shared" si="59"/>
        <v>0</v>
      </c>
      <c r="N424">
        <f t="shared" si="60"/>
        <v>1</v>
      </c>
      <c r="O424">
        <f t="shared" si="61"/>
        <v>0</v>
      </c>
    </row>
    <row r="425" spans="1:15" x14ac:dyDescent="0.25">
      <c r="A425" t="s">
        <v>366</v>
      </c>
      <c r="B425" s="1">
        <v>1.11582687616871E-2</v>
      </c>
      <c r="C425" s="1">
        <v>3.7306693240737698E-3</v>
      </c>
      <c r="D425" s="1">
        <v>2.3893748485239199E-2</v>
      </c>
      <c r="E425" s="1">
        <v>4.7212460240586199E-4</v>
      </c>
      <c r="F425" s="1">
        <v>0.96074518882659399</v>
      </c>
      <c r="G425" t="str">
        <f t="shared" si="54"/>
        <v>14</v>
      </c>
      <c r="H425" t="str">
        <f t="shared" si="55"/>
        <v>a05</v>
      </c>
      <c r="I425" t="str">
        <f t="shared" si="56"/>
        <v>A</v>
      </c>
      <c r="J425" t="str">
        <f t="shared" si="62"/>
        <v>Aufregung</v>
      </c>
      <c r="K425">
        <f t="shared" si="57"/>
        <v>0</v>
      </c>
      <c r="L425">
        <f t="shared" si="58"/>
        <v>0</v>
      </c>
      <c r="M425">
        <f t="shared" si="59"/>
        <v>0</v>
      </c>
      <c r="N425">
        <f t="shared" si="60"/>
        <v>0</v>
      </c>
      <c r="O425">
        <f t="shared" si="61"/>
        <v>1</v>
      </c>
    </row>
    <row r="426" spans="1:15" x14ac:dyDescent="0.25">
      <c r="A426" t="s">
        <v>367</v>
      </c>
      <c r="B426" s="1">
        <v>0.17026341079027099</v>
      </c>
      <c r="C426" s="1">
        <v>1.9002467723205599E-3</v>
      </c>
      <c r="D426" s="1">
        <v>7.5635138761290296E-3</v>
      </c>
      <c r="E426" s="1">
        <v>4.2379508295001898E-3</v>
      </c>
      <c r="F426" s="1">
        <v>0.81603487773177896</v>
      </c>
      <c r="G426" t="str">
        <f t="shared" si="54"/>
        <v>14</v>
      </c>
      <c r="H426" t="str">
        <f t="shared" si="55"/>
        <v>a05</v>
      </c>
      <c r="I426" t="str">
        <f t="shared" si="56"/>
        <v>A</v>
      </c>
      <c r="J426" t="str">
        <f t="shared" si="62"/>
        <v>Aufregung</v>
      </c>
      <c r="K426">
        <f t="shared" si="57"/>
        <v>0</v>
      </c>
      <c r="L426">
        <f t="shared" si="58"/>
        <v>0</v>
      </c>
      <c r="M426">
        <f t="shared" si="59"/>
        <v>0</v>
      </c>
      <c r="N426">
        <f t="shared" si="60"/>
        <v>0</v>
      </c>
      <c r="O426">
        <f t="shared" si="61"/>
        <v>1</v>
      </c>
    </row>
    <row r="427" spans="1:15" x14ac:dyDescent="0.25">
      <c r="A427" t="s">
        <v>368</v>
      </c>
      <c r="B427" s="1">
        <v>0.39010878021545098</v>
      </c>
      <c r="C427" s="1">
        <v>6.21857563071855E-5</v>
      </c>
      <c r="D427" s="1">
        <v>5.8964818631117899E-6</v>
      </c>
      <c r="E427" s="1">
        <v>0.60982157390996194</v>
      </c>
      <c r="F427" s="1">
        <v>1.5636364163556701E-6</v>
      </c>
      <c r="G427" t="str">
        <f t="shared" si="54"/>
        <v>14</v>
      </c>
      <c r="H427" t="str">
        <f t="shared" si="55"/>
        <v>a05</v>
      </c>
      <c r="I427" t="str">
        <f t="shared" si="56"/>
        <v>F</v>
      </c>
      <c r="J427" t="str">
        <f t="shared" si="62"/>
        <v>Freude</v>
      </c>
      <c r="K427">
        <f t="shared" si="57"/>
        <v>0</v>
      </c>
      <c r="L427">
        <f t="shared" si="58"/>
        <v>0</v>
      </c>
      <c r="M427">
        <f t="shared" si="59"/>
        <v>0</v>
      </c>
      <c r="N427">
        <f t="shared" si="60"/>
        <v>1</v>
      </c>
      <c r="O427">
        <f t="shared" si="61"/>
        <v>0</v>
      </c>
    </row>
    <row r="428" spans="1:15" x14ac:dyDescent="0.25">
      <c r="A428" t="s">
        <v>370</v>
      </c>
      <c r="B428" s="1">
        <v>8.9026533609419794E-3</v>
      </c>
      <c r="C428" s="1">
        <v>0.36258761431512598</v>
      </c>
      <c r="D428" s="1">
        <v>0.45908859952631098</v>
      </c>
      <c r="E428" s="1">
        <v>0.16826638311456399</v>
      </c>
      <c r="F428" s="1">
        <v>1.1547496830557401E-3</v>
      </c>
      <c r="G428" t="str">
        <f t="shared" si="54"/>
        <v>14</v>
      </c>
      <c r="H428" t="str">
        <f t="shared" si="55"/>
        <v>a05</v>
      </c>
      <c r="I428" t="str">
        <f t="shared" si="56"/>
        <v>L</v>
      </c>
      <c r="J428" t="str">
        <f t="shared" si="62"/>
        <v>Langeweile</v>
      </c>
      <c r="K428">
        <f t="shared" si="57"/>
        <v>0</v>
      </c>
      <c r="L428">
        <f t="shared" si="58"/>
        <v>0</v>
      </c>
      <c r="M428">
        <f t="shared" si="59"/>
        <v>1</v>
      </c>
      <c r="N428">
        <f t="shared" si="60"/>
        <v>0</v>
      </c>
      <c r="O428">
        <f t="shared" si="61"/>
        <v>0</v>
      </c>
    </row>
    <row r="429" spans="1:15" x14ac:dyDescent="0.25">
      <c r="A429" t="s">
        <v>371</v>
      </c>
      <c r="B429" s="1">
        <v>1.36787882022745E-8</v>
      </c>
      <c r="C429" s="1">
        <v>4.9507796065746901E-2</v>
      </c>
      <c r="D429" s="1">
        <v>0.94923698982214599</v>
      </c>
      <c r="E429" s="1">
        <v>8.5843608730539397E-7</v>
      </c>
      <c r="F429" s="1">
        <v>1.2543419972315601E-3</v>
      </c>
      <c r="G429" t="str">
        <f t="shared" si="54"/>
        <v>14</v>
      </c>
      <c r="H429" t="str">
        <f t="shared" si="55"/>
        <v>a05</v>
      </c>
      <c r="I429" t="str">
        <f t="shared" si="56"/>
        <v>N</v>
      </c>
      <c r="J429" t="str">
        <f t="shared" si="62"/>
        <v>Neutral</v>
      </c>
      <c r="K429">
        <f t="shared" si="57"/>
        <v>0</v>
      </c>
      <c r="L429">
        <f t="shared" si="58"/>
        <v>0</v>
      </c>
      <c r="M429">
        <f t="shared" si="59"/>
        <v>1</v>
      </c>
      <c r="N429">
        <f t="shared" si="60"/>
        <v>0</v>
      </c>
      <c r="O429">
        <f t="shared" si="61"/>
        <v>0</v>
      </c>
    </row>
    <row r="430" spans="1:15" x14ac:dyDescent="0.25">
      <c r="A430" t="s">
        <v>374</v>
      </c>
      <c r="B430" s="1">
        <v>0.252202341557831</v>
      </c>
      <c r="C430" s="1">
        <v>2.3042268891315201E-4</v>
      </c>
      <c r="D430" s="1">
        <v>2.35958480623879E-5</v>
      </c>
      <c r="E430" s="1">
        <v>0.74751497568900005</v>
      </c>
      <c r="F430" s="1">
        <v>2.8664216192136101E-5</v>
      </c>
      <c r="G430" t="str">
        <f t="shared" si="54"/>
        <v>14</v>
      </c>
      <c r="H430" t="str">
        <f t="shared" si="55"/>
        <v>a05</v>
      </c>
      <c r="I430" t="str">
        <f t="shared" si="56"/>
        <v>W</v>
      </c>
      <c r="J430" t="str">
        <f t="shared" si="62"/>
        <v>Wut</v>
      </c>
      <c r="K430">
        <f t="shared" si="57"/>
        <v>0</v>
      </c>
      <c r="L430">
        <f t="shared" si="58"/>
        <v>0</v>
      </c>
      <c r="M430">
        <f t="shared" si="59"/>
        <v>0</v>
      </c>
      <c r="N430">
        <f t="shared" si="60"/>
        <v>1</v>
      </c>
      <c r="O430">
        <f t="shared" si="61"/>
        <v>0</v>
      </c>
    </row>
    <row r="431" spans="1:15" x14ac:dyDescent="0.25">
      <c r="A431" t="s">
        <v>375</v>
      </c>
      <c r="B431" s="1">
        <v>0.21476444438344899</v>
      </c>
      <c r="C431" s="1">
        <v>2.4983834886093499E-4</v>
      </c>
      <c r="D431" s="1">
        <v>5.28076471918371E-5</v>
      </c>
      <c r="E431" s="1">
        <v>0.78485768450486204</v>
      </c>
      <c r="F431" s="1">
        <v>7.5225115634782496E-5</v>
      </c>
      <c r="G431" t="str">
        <f t="shared" si="54"/>
        <v>14</v>
      </c>
      <c r="H431" t="str">
        <f t="shared" si="55"/>
        <v>a05</v>
      </c>
      <c r="I431" t="str">
        <f t="shared" si="56"/>
        <v>W</v>
      </c>
      <c r="J431" t="str">
        <f t="shared" si="62"/>
        <v>Wut</v>
      </c>
      <c r="K431">
        <f t="shared" si="57"/>
        <v>0</v>
      </c>
      <c r="L431">
        <f t="shared" si="58"/>
        <v>0</v>
      </c>
      <c r="M431">
        <f t="shared" si="59"/>
        <v>0</v>
      </c>
      <c r="N431">
        <f t="shared" si="60"/>
        <v>1</v>
      </c>
      <c r="O431">
        <f t="shared" si="61"/>
        <v>0</v>
      </c>
    </row>
    <row r="432" spans="1:15" x14ac:dyDescent="0.25">
      <c r="A432" t="s">
        <v>376</v>
      </c>
      <c r="B432" s="1">
        <v>0.16786792858261701</v>
      </c>
      <c r="C432" s="1">
        <v>1.9689045024160199E-3</v>
      </c>
      <c r="D432" s="1">
        <v>1.6907203251625501E-2</v>
      </c>
      <c r="E432" s="1">
        <v>1.8311271934870301E-3</v>
      </c>
      <c r="F432" s="1">
        <v>0.81142483646985397</v>
      </c>
      <c r="G432" t="str">
        <f t="shared" si="54"/>
        <v>14</v>
      </c>
      <c r="H432" t="str">
        <f t="shared" si="55"/>
        <v>a07</v>
      </c>
      <c r="I432" t="str">
        <f t="shared" si="56"/>
        <v>A</v>
      </c>
      <c r="J432" t="str">
        <f t="shared" si="62"/>
        <v>Aufregung</v>
      </c>
      <c r="K432">
        <f t="shared" si="57"/>
        <v>0</v>
      </c>
      <c r="L432">
        <f t="shared" si="58"/>
        <v>0</v>
      </c>
      <c r="M432">
        <f t="shared" si="59"/>
        <v>0</v>
      </c>
      <c r="N432">
        <f t="shared" si="60"/>
        <v>0</v>
      </c>
      <c r="O432">
        <f t="shared" si="61"/>
        <v>1</v>
      </c>
    </row>
    <row r="433" spans="1:15" x14ac:dyDescent="0.25">
      <c r="A433" t="s">
        <v>381</v>
      </c>
      <c r="B433" s="1">
        <v>8.2648628430545299E-5</v>
      </c>
      <c r="C433" s="1">
        <v>8.1825270803655994E-2</v>
      </c>
      <c r="D433" s="1">
        <v>0.90555943217724699</v>
      </c>
      <c r="E433" s="1">
        <v>1.10763484423995E-2</v>
      </c>
      <c r="F433" s="1">
        <v>1.45629994826648E-3</v>
      </c>
      <c r="G433" t="str">
        <f t="shared" si="54"/>
        <v>14</v>
      </c>
      <c r="H433" t="str">
        <f t="shared" si="55"/>
        <v>a07</v>
      </c>
      <c r="I433" t="str">
        <f t="shared" si="56"/>
        <v>N</v>
      </c>
      <c r="J433" t="str">
        <f t="shared" si="62"/>
        <v>Neutral</v>
      </c>
      <c r="K433">
        <f t="shared" si="57"/>
        <v>0</v>
      </c>
      <c r="L433">
        <f t="shared" si="58"/>
        <v>0</v>
      </c>
      <c r="M433">
        <f t="shared" si="59"/>
        <v>1</v>
      </c>
      <c r="N433">
        <f t="shared" si="60"/>
        <v>0</v>
      </c>
      <c r="O433">
        <f t="shared" si="61"/>
        <v>0</v>
      </c>
    </row>
    <row r="434" spans="1:15" x14ac:dyDescent="0.25">
      <c r="A434" t="s">
        <v>384</v>
      </c>
      <c r="B434" s="1">
        <v>0.432260120061562</v>
      </c>
      <c r="C434" s="1">
        <v>4.2989575301828004E-3</v>
      </c>
      <c r="D434" s="1">
        <v>5.0121958379166897E-3</v>
      </c>
      <c r="E434" s="1">
        <v>1.0521373000411101E-2</v>
      </c>
      <c r="F434" s="1">
        <v>0.54790735356992704</v>
      </c>
      <c r="G434" t="str">
        <f t="shared" si="54"/>
        <v>14</v>
      </c>
      <c r="H434" t="str">
        <f t="shared" si="55"/>
        <v>b01</v>
      </c>
      <c r="I434" t="str">
        <f t="shared" si="56"/>
        <v>A</v>
      </c>
      <c r="J434" t="str">
        <f t="shared" si="62"/>
        <v>Aufregung</v>
      </c>
      <c r="K434">
        <f t="shared" si="57"/>
        <v>0</v>
      </c>
      <c r="L434">
        <f t="shared" si="58"/>
        <v>0</v>
      </c>
      <c r="M434">
        <f t="shared" si="59"/>
        <v>0</v>
      </c>
      <c r="N434">
        <f t="shared" si="60"/>
        <v>0</v>
      </c>
      <c r="O434">
        <f t="shared" si="61"/>
        <v>1</v>
      </c>
    </row>
    <row r="435" spans="1:15" x14ac:dyDescent="0.25">
      <c r="A435" t="s">
        <v>385</v>
      </c>
      <c r="B435" s="1">
        <v>7.6269760030512499E-3</v>
      </c>
      <c r="C435" s="1">
        <v>1.5848422487639999E-2</v>
      </c>
      <c r="D435" s="1">
        <v>0.87694206826240595</v>
      </c>
      <c r="E435" s="1">
        <v>4.9326443722500701E-3</v>
      </c>
      <c r="F435" s="1">
        <v>9.4649888874651894E-2</v>
      </c>
      <c r="G435" t="str">
        <f t="shared" si="54"/>
        <v>14</v>
      </c>
      <c r="H435" t="str">
        <f t="shared" si="55"/>
        <v>b01</v>
      </c>
      <c r="I435" t="str">
        <f t="shared" si="56"/>
        <v>E</v>
      </c>
      <c r="J435" t="str">
        <f t="shared" si="62"/>
        <v>Ekel</v>
      </c>
      <c r="K435">
        <f t="shared" si="57"/>
        <v>0</v>
      </c>
      <c r="L435">
        <f t="shared" si="58"/>
        <v>0</v>
      </c>
      <c r="M435">
        <f t="shared" si="59"/>
        <v>1</v>
      </c>
      <c r="N435">
        <f t="shared" si="60"/>
        <v>0</v>
      </c>
      <c r="O435">
        <f t="shared" si="61"/>
        <v>0</v>
      </c>
    </row>
    <row r="436" spans="1:15" x14ac:dyDescent="0.25">
      <c r="A436" t="s">
        <v>388</v>
      </c>
      <c r="B436" s="1">
        <v>6.1297380049093805E-5</v>
      </c>
      <c r="C436" s="1">
        <v>1.39240840954638E-2</v>
      </c>
      <c r="D436" s="1">
        <v>0.95986569873678795</v>
      </c>
      <c r="E436" s="1">
        <v>2.3236998194817501E-3</v>
      </c>
      <c r="F436" s="1">
        <v>2.3825219968216599E-2</v>
      </c>
      <c r="G436" t="str">
        <f t="shared" si="54"/>
        <v>14</v>
      </c>
      <c r="H436" t="str">
        <f t="shared" si="55"/>
        <v>b01</v>
      </c>
      <c r="I436" t="str">
        <f t="shared" si="56"/>
        <v>N</v>
      </c>
      <c r="J436" t="str">
        <f t="shared" si="62"/>
        <v>Neutral</v>
      </c>
      <c r="K436">
        <f t="shared" si="57"/>
        <v>0</v>
      </c>
      <c r="L436">
        <f t="shared" si="58"/>
        <v>0</v>
      </c>
      <c r="M436">
        <f t="shared" si="59"/>
        <v>1</v>
      </c>
      <c r="N436">
        <f t="shared" si="60"/>
        <v>0</v>
      </c>
      <c r="O436">
        <f t="shared" si="61"/>
        <v>0</v>
      </c>
    </row>
    <row r="437" spans="1:15" x14ac:dyDescent="0.25">
      <c r="A437" t="s">
        <v>390</v>
      </c>
      <c r="B437" s="1">
        <v>0.156203100476557</v>
      </c>
      <c r="C437" s="1">
        <v>1.3812294639031499E-3</v>
      </c>
      <c r="D437" s="1">
        <v>1.52546350241884E-2</v>
      </c>
      <c r="E437" s="1">
        <v>2.9235472512954999E-3</v>
      </c>
      <c r="F437" s="1">
        <v>0.82423748778405503</v>
      </c>
      <c r="G437" t="str">
        <f t="shared" si="54"/>
        <v>14</v>
      </c>
      <c r="H437" t="str">
        <f t="shared" si="55"/>
        <v>b02</v>
      </c>
      <c r="I437" t="str">
        <f t="shared" si="56"/>
        <v>A</v>
      </c>
      <c r="J437" t="str">
        <f t="shared" si="62"/>
        <v>Aufregung</v>
      </c>
      <c r="K437">
        <f t="shared" si="57"/>
        <v>0</v>
      </c>
      <c r="L437">
        <f t="shared" si="58"/>
        <v>0</v>
      </c>
      <c r="M437">
        <f t="shared" si="59"/>
        <v>0</v>
      </c>
      <c r="N437">
        <f t="shared" si="60"/>
        <v>0</v>
      </c>
      <c r="O437">
        <f t="shared" si="61"/>
        <v>1</v>
      </c>
    </row>
    <row r="438" spans="1:15" x14ac:dyDescent="0.25">
      <c r="A438" t="s">
        <v>392</v>
      </c>
      <c r="B438" s="1">
        <v>6.8920819679139699E-3</v>
      </c>
      <c r="C438" s="1">
        <v>1.39749594900948E-2</v>
      </c>
      <c r="D438" s="1">
        <v>0.94979317998227497</v>
      </c>
      <c r="E438" s="1">
        <v>2.1487047795033E-2</v>
      </c>
      <c r="F438" s="1">
        <v>7.85273076468288E-3</v>
      </c>
      <c r="G438" t="str">
        <f t="shared" si="54"/>
        <v>14</v>
      </c>
      <c r="H438" t="str">
        <f t="shared" si="55"/>
        <v>b02</v>
      </c>
      <c r="I438" t="str">
        <f t="shared" si="56"/>
        <v>N</v>
      </c>
      <c r="J438" t="str">
        <f t="shared" si="62"/>
        <v>Neutral</v>
      </c>
      <c r="K438">
        <f t="shared" si="57"/>
        <v>0</v>
      </c>
      <c r="L438">
        <f t="shared" si="58"/>
        <v>0</v>
      </c>
      <c r="M438">
        <f t="shared" si="59"/>
        <v>1</v>
      </c>
      <c r="N438">
        <f t="shared" si="60"/>
        <v>0</v>
      </c>
      <c r="O438">
        <f t="shared" si="61"/>
        <v>0</v>
      </c>
    </row>
    <row r="439" spans="1:15" x14ac:dyDescent="0.25">
      <c r="A439" t="s">
        <v>395</v>
      </c>
      <c r="B439" s="1">
        <v>0.31913068025859098</v>
      </c>
      <c r="C439" s="1">
        <v>5.3621872856584403E-4</v>
      </c>
      <c r="D439" s="1">
        <v>3.2959757771449597E-4</v>
      </c>
      <c r="E439" s="1">
        <v>0.67953978989808395</v>
      </c>
      <c r="F439" s="1">
        <v>4.6371353704462501E-4</v>
      </c>
      <c r="G439" t="str">
        <f t="shared" si="54"/>
        <v>14</v>
      </c>
      <c r="H439" t="str">
        <f t="shared" si="55"/>
        <v>b02</v>
      </c>
      <c r="I439" t="str">
        <f t="shared" si="56"/>
        <v>W</v>
      </c>
      <c r="J439" t="str">
        <f t="shared" si="62"/>
        <v>Wut</v>
      </c>
      <c r="K439">
        <f t="shared" si="57"/>
        <v>0</v>
      </c>
      <c r="L439">
        <f t="shared" si="58"/>
        <v>0</v>
      </c>
      <c r="M439">
        <f t="shared" si="59"/>
        <v>0</v>
      </c>
      <c r="N439">
        <f t="shared" si="60"/>
        <v>1</v>
      </c>
      <c r="O439">
        <f t="shared" si="61"/>
        <v>0</v>
      </c>
    </row>
    <row r="440" spans="1:15" x14ac:dyDescent="0.25">
      <c r="A440" t="s">
        <v>396</v>
      </c>
      <c r="B440" s="1">
        <v>0.30539715121105399</v>
      </c>
      <c r="C440" s="1">
        <v>8.4103644202284493E-3</v>
      </c>
      <c r="D440" s="1">
        <v>8.2632445398832903E-3</v>
      </c>
      <c r="E440" s="1">
        <v>8.9816887210437991E-3</v>
      </c>
      <c r="F440" s="1">
        <v>0.66894755110779003</v>
      </c>
      <c r="G440" t="str">
        <f t="shared" si="54"/>
        <v>14</v>
      </c>
      <c r="H440" t="str">
        <f t="shared" si="55"/>
        <v>b03</v>
      </c>
      <c r="I440" t="str">
        <f t="shared" si="56"/>
        <v>A</v>
      </c>
      <c r="J440" t="str">
        <f t="shared" si="62"/>
        <v>Aufregung</v>
      </c>
      <c r="K440">
        <f t="shared" si="57"/>
        <v>0</v>
      </c>
      <c r="L440">
        <f t="shared" si="58"/>
        <v>0</v>
      </c>
      <c r="M440">
        <f t="shared" si="59"/>
        <v>0</v>
      </c>
      <c r="N440">
        <f t="shared" si="60"/>
        <v>0</v>
      </c>
      <c r="O440">
        <f t="shared" si="61"/>
        <v>1</v>
      </c>
    </row>
    <row r="441" spans="1:15" x14ac:dyDescent="0.25">
      <c r="A441" t="s">
        <v>397</v>
      </c>
      <c r="B441" s="1">
        <v>0.29504934864956101</v>
      </c>
      <c r="C441" s="1">
        <v>5.4402106617524896E-3</v>
      </c>
      <c r="D441" s="1">
        <v>9.8470853877452302E-2</v>
      </c>
      <c r="E441" s="1">
        <v>1.6538206975398099E-2</v>
      </c>
      <c r="F441" s="1">
        <v>0.58450137983583506</v>
      </c>
      <c r="G441" t="str">
        <f t="shared" si="54"/>
        <v>14</v>
      </c>
      <c r="H441" t="str">
        <f t="shared" si="55"/>
        <v>b03</v>
      </c>
      <c r="I441" t="str">
        <f t="shared" si="56"/>
        <v>E</v>
      </c>
      <c r="J441" t="str">
        <f t="shared" si="62"/>
        <v>Ekel</v>
      </c>
      <c r="K441">
        <f t="shared" si="57"/>
        <v>0</v>
      </c>
      <c r="L441">
        <f t="shared" si="58"/>
        <v>0</v>
      </c>
      <c r="M441">
        <f t="shared" si="59"/>
        <v>0</v>
      </c>
      <c r="N441">
        <f t="shared" si="60"/>
        <v>0</v>
      </c>
      <c r="O441">
        <f t="shared" si="61"/>
        <v>1</v>
      </c>
    </row>
    <row r="442" spans="1:15" x14ac:dyDescent="0.25">
      <c r="A442" t="s">
        <v>398</v>
      </c>
      <c r="B442" s="1">
        <v>0.29643102778220198</v>
      </c>
      <c r="C442" s="1">
        <v>0.180527820989557</v>
      </c>
      <c r="D442" s="1">
        <v>0.120855720256299</v>
      </c>
      <c r="E442" s="1">
        <v>0.39366985525287501</v>
      </c>
      <c r="F442" s="1">
        <v>8.5155757190657107E-3</v>
      </c>
      <c r="G442" t="str">
        <f t="shared" si="54"/>
        <v>14</v>
      </c>
      <c r="H442" t="str">
        <f t="shared" si="55"/>
        <v>b03</v>
      </c>
      <c r="I442" t="str">
        <f t="shared" si="56"/>
        <v>L</v>
      </c>
      <c r="J442" t="str">
        <f t="shared" si="62"/>
        <v>Langeweile</v>
      </c>
      <c r="K442">
        <f t="shared" si="57"/>
        <v>0</v>
      </c>
      <c r="L442">
        <f t="shared" si="58"/>
        <v>0</v>
      </c>
      <c r="M442">
        <f t="shared" si="59"/>
        <v>0</v>
      </c>
      <c r="N442">
        <f t="shared" si="60"/>
        <v>1</v>
      </c>
      <c r="O442">
        <f t="shared" si="61"/>
        <v>0</v>
      </c>
    </row>
    <row r="443" spans="1:15" x14ac:dyDescent="0.25">
      <c r="A443" t="s">
        <v>400</v>
      </c>
      <c r="B443" s="1">
        <v>0.40280027987359301</v>
      </c>
      <c r="C443" s="1">
        <v>5.1693395601151299E-5</v>
      </c>
      <c r="D443" s="1">
        <v>9.4080091181986604E-6</v>
      </c>
      <c r="E443" s="1">
        <v>0.59713744538642599</v>
      </c>
      <c r="F443" s="1">
        <v>1.17333526093037E-6</v>
      </c>
      <c r="G443" t="str">
        <f t="shared" si="54"/>
        <v>14</v>
      </c>
      <c r="H443" t="str">
        <f t="shared" si="55"/>
        <v>b03</v>
      </c>
      <c r="I443" t="str">
        <f t="shared" si="56"/>
        <v>W</v>
      </c>
      <c r="J443" t="str">
        <f t="shared" si="62"/>
        <v>Wut</v>
      </c>
      <c r="K443">
        <f t="shared" si="57"/>
        <v>0</v>
      </c>
      <c r="L443">
        <f t="shared" si="58"/>
        <v>0</v>
      </c>
      <c r="M443">
        <f t="shared" si="59"/>
        <v>0</v>
      </c>
      <c r="N443">
        <f t="shared" si="60"/>
        <v>1</v>
      </c>
      <c r="O443">
        <f t="shared" si="61"/>
        <v>0</v>
      </c>
    </row>
    <row r="444" spans="1:15" x14ac:dyDescent="0.25">
      <c r="A444" t="s">
        <v>401</v>
      </c>
      <c r="B444" s="1">
        <v>8.3097034199405007E-2</v>
      </c>
      <c r="C444" s="1">
        <v>9.8859150327120903E-4</v>
      </c>
      <c r="D444" s="1">
        <v>9.0240475653228895E-3</v>
      </c>
      <c r="E444" s="1">
        <v>1.86309866194844E-3</v>
      </c>
      <c r="F444" s="1">
        <v>0.90502722807005198</v>
      </c>
      <c r="G444" t="str">
        <f t="shared" si="54"/>
        <v>14</v>
      </c>
      <c r="H444" t="str">
        <f t="shared" si="55"/>
        <v>b09</v>
      </c>
      <c r="I444" t="str">
        <f t="shared" si="56"/>
        <v>A</v>
      </c>
      <c r="J444" t="str">
        <f t="shared" si="62"/>
        <v>Aufregung</v>
      </c>
      <c r="K444">
        <f t="shared" si="57"/>
        <v>0</v>
      </c>
      <c r="L444">
        <f t="shared" si="58"/>
        <v>0</v>
      </c>
      <c r="M444">
        <f t="shared" si="59"/>
        <v>0</v>
      </c>
      <c r="N444">
        <f t="shared" si="60"/>
        <v>0</v>
      </c>
      <c r="O444">
        <f t="shared" si="61"/>
        <v>1</v>
      </c>
    </row>
    <row r="445" spans="1:15" x14ac:dyDescent="0.25">
      <c r="A445" t="s">
        <v>402</v>
      </c>
      <c r="B445" s="1">
        <v>0.35837409756191602</v>
      </c>
      <c r="C445" s="1">
        <v>7.2928625632245198E-3</v>
      </c>
      <c r="D445" s="1">
        <v>4.4026506587489897E-2</v>
      </c>
      <c r="E445" s="1">
        <v>2.25612307498133E-2</v>
      </c>
      <c r="F445" s="1">
        <v>0.56774530253755595</v>
      </c>
      <c r="G445" t="str">
        <f t="shared" si="54"/>
        <v>14</v>
      </c>
      <c r="H445" t="str">
        <f t="shared" si="55"/>
        <v>b09</v>
      </c>
      <c r="I445" t="str">
        <f t="shared" si="56"/>
        <v>E</v>
      </c>
      <c r="J445" t="str">
        <f t="shared" si="62"/>
        <v>Ekel</v>
      </c>
      <c r="K445">
        <f t="shared" si="57"/>
        <v>0</v>
      </c>
      <c r="L445">
        <f t="shared" si="58"/>
        <v>0</v>
      </c>
      <c r="M445">
        <f t="shared" si="59"/>
        <v>0</v>
      </c>
      <c r="N445">
        <f t="shared" si="60"/>
        <v>0</v>
      </c>
      <c r="O445">
        <f t="shared" si="61"/>
        <v>1</v>
      </c>
    </row>
    <row r="446" spans="1:15" x14ac:dyDescent="0.25">
      <c r="A446" t="s">
        <v>404</v>
      </c>
      <c r="B446" s="1">
        <v>0.132947603671283</v>
      </c>
      <c r="C446" s="1">
        <v>0.20805119715484799</v>
      </c>
      <c r="D446" s="1">
        <v>0.20013019255178799</v>
      </c>
      <c r="E446" s="1">
        <v>0.44692849402204099</v>
      </c>
      <c r="F446" s="1">
        <v>1.19425126000381E-2</v>
      </c>
      <c r="G446" t="str">
        <f t="shared" si="54"/>
        <v>14</v>
      </c>
      <c r="H446" t="str">
        <f t="shared" si="55"/>
        <v>b09</v>
      </c>
      <c r="I446" t="str">
        <f t="shared" si="56"/>
        <v>L</v>
      </c>
      <c r="J446" t="str">
        <f t="shared" si="62"/>
        <v>Langeweile</v>
      </c>
      <c r="K446">
        <f t="shared" si="57"/>
        <v>0</v>
      </c>
      <c r="L446">
        <f t="shared" si="58"/>
        <v>0</v>
      </c>
      <c r="M446">
        <f t="shared" si="59"/>
        <v>0</v>
      </c>
      <c r="N446">
        <f t="shared" si="60"/>
        <v>1</v>
      </c>
      <c r="O446">
        <f t="shared" si="61"/>
        <v>0</v>
      </c>
    </row>
    <row r="447" spans="1:15" x14ac:dyDescent="0.25">
      <c r="A447" t="s">
        <v>406</v>
      </c>
      <c r="B447" s="1">
        <v>6.8743303818583595E-2</v>
      </c>
      <c r="C447" s="1">
        <v>7.9985716884355898E-6</v>
      </c>
      <c r="D447" s="1">
        <v>4.1102237106809098E-7</v>
      </c>
      <c r="E447" s="1">
        <v>0.93124828569832396</v>
      </c>
      <c r="F447" s="1">
        <v>8.8903185328176303E-10</v>
      </c>
      <c r="G447" t="str">
        <f t="shared" si="54"/>
        <v>14</v>
      </c>
      <c r="H447" t="str">
        <f t="shared" si="55"/>
        <v>b09</v>
      </c>
      <c r="I447" t="str">
        <f t="shared" si="56"/>
        <v>W</v>
      </c>
      <c r="J447" t="str">
        <f t="shared" si="62"/>
        <v>Wut</v>
      </c>
      <c r="K447">
        <f t="shared" si="57"/>
        <v>0</v>
      </c>
      <c r="L447">
        <f t="shared" si="58"/>
        <v>0</v>
      </c>
      <c r="M447">
        <f t="shared" si="59"/>
        <v>0</v>
      </c>
      <c r="N447">
        <f t="shared" si="60"/>
        <v>1</v>
      </c>
      <c r="O447">
        <f t="shared" si="61"/>
        <v>0</v>
      </c>
    </row>
    <row r="448" spans="1:15" x14ac:dyDescent="0.25">
      <c r="A448" t="s">
        <v>408</v>
      </c>
      <c r="B448" s="1">
        <v>0.103967798161373</v>
      </c>
      <c r="C448" s="1">
        <v>5.7449764232705798E-3</v>
      </c>
      <c r="D448" s="1">
        <v>8.1695022986384105E-2</v>
      </c>
      <c r="E448" s="1">
        <v>4.3071399861314601E-3</v>
      </c>
      <c r="F448" s="1">
        <v>0.80428506244284004</v>
      </c>
      <c r="G448" t="str">
        <f t="shared" si="54"/>
        <v>14</v>
      </c>
      <c r="H448" t="str">
        <f t="shared" si="55"/>
        <v>b10</v>
      </c>
      <c r="I448" t="str">
        <f t="shared" si="56"/>
        <v>A</v>
      </c>
      <c r="J448" t="str">
        <f t="shared" si="62"/>
        <v>Aufregung</v>
      </c>
      <c r="K448">
        <f t="shared" si="57"/>
        <v>0</v>
      </c>
      <c r="L448">
        <f t="shared" si="58"/>
        <v>0</v>
      </c>
      <c r="M448">
        <f t="shared" si="59"/>
        <v>0</v>
      </c>
      <c r="N448">
        <f t="shared" si="60"/>
        <v>0</v>
      </c>
      <c r="O448">
        <f t="shared" si="61"/>
        <v>1</v>
      </c>
    </row>
    <row r="449" spans="1:15" x14ac:dyDescent="0.25">
      <c r="A449" t="s">
        <v>410</v>
      </c>
      <c r="B449" s="1">
        <v>0.40250701787701598</v>
      </c>
      <c r="C449" s="1">
        <v>4.5620630093914399E-2</v>
      </c>
      <c r="D449" s="1">
        <v>1.09858383971224E-2</v>
      </c>
      <c r="E449" s="1">
        <v>0.53296222053422204</v>
      </c>
      <c r="F449" s="1">
        <v>7.9242930977235799E-3</v>
      </c>
      <c r="G449" t="str">
        <f t="shared" si="54"/>
        <v>14</v>
      </c>
      <c r="H449" t="str">
        <f t="shared" si="55"/>
        <v>b10</v>
      </c>
      <c r="I449" t="str">
        <f t="shared" si="56"/>
        <v>L</v>
      </c>
      <c r="J449" t="str">
        <f t="shared" si="62"/>
        <v>Langeweile</v>
      </c>
      <c r="K449">
        <f t="shared" si="57"/>
        <v>0</v>
      </c>
      <c r="L449">
        <f t="shared" si="58"/>
        <v>0</v>
      </c>
      <c r="M449">
        <f t="shared" si="59"/>
        <v>0</v>
      </c>
      <c r="N449">
        <f t="shared" si="60"/>
        <v>1</v>
      </c>
      <c r="O449">
        <f t="shared" si="61"/>
        <v>0</v>
      </c>
    </row>
    <row r="450" spans="1:15" x14ac:dyDescent="0.25">
      <c r="A450" t="s">
        <v>411</v>
      </c>
      <c r="B450" s="1">
        <v>6.7049314485152005E-5</v>
      </c>
      <c r="C450" s="1">
        <v>0.135389550261272</v>
      </c>
      <c r="D450" s="1">
        <v>0.83670758149023605</v>
      </c>
      <c r="E450" s="1">
        <v>2.7245808038708901E-2</v>
      </c>
      <c r="F450" s="1">
        <v>5.9001089529707798E-4</v>
      </c>
      <c r="G450" t="str">
        <f t="shared" ref="G450:G513" si="63">RIGHT(LEFT(A450,4),2)</f>
        <v>14</v>
      </c>
      <c r="H450" t="str">
        <f t="shared" ref="H450:H513" si="64">RIGHT(LEFT(A450,7),3)</f>
        <v>b10</v>
      </c>
      <c r="I450" t="str">
        <f t="shared" ref="I450:I513" si="65">RIGHT(LEFT(A450,8),1)</f>
        <v>N</v>
      </c>
      <c r="J450" t="str">
        <f t="shared" si="62"/>
        <v>Neutral</v>
      </c>
      <c r="K450">
        <f t="shared" ref="K450:K513" si="66">IF(MAX(B450:F450)=B450,1,0)</f>
        <v>0</v>
      </c>
      <c r="L450">
        <f t="shared" ref="L450:L513" si="67">IF(MAX(B450:F450)=C450,1,0)</f>
        <v>0</v>
      </c>
      <c r="M450">
        <f t="shared" ref="M450:M513" si="68">IF(MAX(B450:F450)=D450,1,0)</f>
        <v>1</v>
      </c>
      <c r="N450">
        <f t="shared" ref="N450:N513" si="69">IF(MAX(B450:F450)=E450,1,0)</f>
        <v>0</v>
      </c>
      <c r="O450">
        <f t="shared" ref="O450:O513" si="70">IF(MAX(B450:F450)=F450,1,0)</f>
        <v>0</v>
      </c>
    </row>
    <row r="451" spans="1:15" x14ac:dyDescent="0.25">
      <c r="A451" t="s">
        <v>414</v>
      </c>
      <c r="B451" s="1">
        <v>2.9918662375965602E-4</v>
      </c>
      <c r="C451" s="1">
        <v>1.4332516341311399E-3</v>
      </c>
      <c r="D451" s="1">
        <v>0.93124272133518504</v>
      </c>
      <c r="E451" s="1">
        <v>9.2929451469713504E-3</v>
      </c>
      <c r="F451" s="1">
        <v>5.7731895259951899E-2</v>
      </c>
      <c r="G451" t="str">
        <f t="shared" si="63"/>
        <v>15</v>
      </c>
      <c r="H451" t="str">
        <f t="shared" si="64"/>
        <v>a01</v>
      </c>
      <c r="I451" t="str">
        <f t="shared" si="65"/>
        <v>E</v>
      </c>
      <c r="J451" t="str">
        <f t="shared" ref="J451:J514" si="71">IF(I451="F","Freude",IF(I451="L","Langeweile",IF(I451="N","Neutral",IF(I451="W","Wut",IF(I451="T","Trauer",IF(I451="A","Aufregung",IF(I451="E","Ekel","No Speech")))))))</f>
        <v>Ekel</v>
      </c>
      <c r="K451">
        <f t="shared" si="66"/>
        <v>0</v>
      </c>
      <c r="L451">
        <f t="shared" si="67"/>
        <v>0</v>
      </c>
      <c r="M451">
        <f t="shared" si="68"/>
        <v>1</v>
      </c>
      <c r="N451">
        <f t="shared" si="69"/>
        <v>0</v>
      </c>
      <c r="O451">
        <f t="shared" si="70"/>
        <v>0</v>
      </c>
    </row>
    <row r="452" spans="1:15" x14ac:dyDescent="0.25">
      <c r="A452" t="s">
        <v>416</v>
      </c>
      <c r="B452" s="1">
        <v>4.3511770722462901E-10</v>
      </c>
      <c r="C452" s="1">
        <v>3.9440002332077702E-5</v>
      </c>
      <c r="D452" s="1">
        <v>0.99520133665085297</v>
      </c>
      <c r="E452" s="1">
        <v>4.50160237843838E-3</v>
      </c>
      <c r="F452" s="1">
        <v>2.5762053325831702E-4</v>
      </c>
      <c r="G452" t="str">
        <f t="shared" si="63"/>
        <v>15</v>
      </c>
      <c r="H452" t="str">
        <f t="shared" si="64"/>
        <v>a01</v>
      </c>
      <c r="I452" t="str">
        <f t="shared" si="65"/>
        <v>L</v>
      </c>
      <c r="J452" t="str">
        <f t="shared" si="71"/>
        <v>Langeweile</v>
      </c>
      <c r="K452">
        <f t="shared" si="66"/>
        <v>0</v>
      </c>
      <c r="L452">
        <f t="shared" si="67"/>
        <v>0</v>
      </c>
      <c r="M452">
        <f t="shared" si="68"/>
        <v>1</v>
      </c>
      <c r="N452">
        <f t="shared" si="69"/>
        <v>0</v>
      </c>
      <c r="O452">
        <f t="shared" si="70"/>
        <v>0</v>
      </c>
    </row>
    <row r="453" spans="1:15" x14ac:dyDescent="0.25">
      <c r="A453" t="s">
        <v>417</v>
      </c>
      <c r="B453" s="1">
        <v>1.9642220260944598E-8</v>
      </c>
      <c r="C453" s="1">
        <v>4.1978297063089203E-3</v>
      </c>
      <c r="D453" s="1">
        <v>0.98481299845857195</v>
      </c>
      <c r="E453" s="1">
        <v>2.7392194078981701E-5</v>
      </c>
      <c r="F453" s="1">
        <v>1.09617599988197E-2</v>
      </c>
      <c r="G453" t="str">
        <f t="shared" si="63"/>
        <v>15</v>
      </c>
      <c r="H453" t="str">
        <f t="shared" si="64"/>
        <v>a01</v>
      </c>
      <c r="I453" t="str">
        <f t="shared" si="65"/>
        <v>N</v>
      </c>
      <c r="J453" t="str">
        <f t="shared" si="71"/>
        <v>Neutral</v>
      </c>
      <c r="K453">
        <f t="shared" si="66"/>
        <v>0</v>
      </c>
      <c r="L453">
        <f t="shared" si="67"/>
        <v>0</v>
      </c>
      <c r="M453">
        <f t="shared" si="68"/>
        <v>1</v>
      </c>
      <c r="N453">
        <f t="shared" si="69"/>
        <v>0</v>
      </c>
      <c r="O453">
        <f t="shared" si="70"/>
        <v>0</v>
      </c>
    </row>
    <row r="454" spans="1:15" x14ac:dyDescent="0.25">
      <c r="A454" t="s">
        <v>418</v>
      </c>
      <c r="B454" s="1">
        <v>5.7460216600486297E-4</v>
      </c>
      <c r="C454" s="1">
        <v>1.1074010863588E-7</v>
      </c>
      <c r="D454" s="1">
        <v>4.5644385477207596E-9</v>
      </c>
      <c r="E454" s="1">
        <v>0.99942528252889995</v>
      </c>
      <c r="F454" s="1">
        <v>5.4719589411213202E-13</v>
      </c>
      <c r="G454" t="str">
        <f t="shared" si="63"/>
        <v>15</v>
      </c>
      <c r="H454" t="str">
        <f t="shared" si="64"/>
        <v>a01</v>
      </c>
      <c r="I454" t="str">
        <f t="shared" si="65"/>
        <v>W</v>
      </c>
      <c r="J454" t="str">
        <f t="shared" si="71"/>
        <v>Wut</v>
      </c>
      <c r="K454">
        <f t="shared" si="66"/>
        <v>0</v>
      </c>
      <c r="L454">
        <f t="shared" si="67"/>
        <v>0</v>
      </c>
      <c r="M454">
        <f t="shared" si="68"/>
        <v>0</v>
      </c>
      <c r="N454">
        <f t="shared" si="69"/>
        <v>1</v>
      </c>
      <c r="O454">
        <f t="shared" si="70"/>
        <v>0</v>
      </c>
    </row>
    <row r="455" spans="1:15" x14ac:dyDescent="0.25">
      <c r="A455" t="s">
        <v>419</v>
      </c>
      <c r="B455" s="1">
        <v>0.14554009121056999</v>
      </c>
      <c r="C455" s="1">
        <v>4.2783741714244898E-3</v>
      </c>
      <c r="D455" s="1">
        <v>0.25253546410196498</v>
      </c>
      <c r="E455" s="1">
        <v>3.4758051510188299E-2</v>
      </c>
      <c r="F455" s="1">
        <v>0.56288801900584995</v>
      </c>
      <c r="G455" t="str">
        <f t="shared" si="63"/>
        <v>15</v>
      </c>
      <c r="H455" t="str">
        <f t="shared" si="64"/>
        <v>a02</v>
      </c>
      <c r="I455" t="str">
        <f t="shared" si="65"/>
        <v>A</v>
      </c>
      <c r="J455" t="str">
        <f t="shared" si="71"/>
        <v>Aufregung</v>
      </c>
      <c r="K455">
        <f t="shared" si="66"/>
        <v>0</v>
      </c>
      <c r="L455">
        <f t="shared" si="67"/>
        <v>0</v>
      </c>
      <c r="M455">
        <f t="shared" si="68"/>
        <v>0</v>
      </c>
      <c r="N455">
        <f t="shared" si="69"/>
        <v>0</v>
      </c>
      <c r="O455">
        <f t="shared" si="70"/>
        <v>1</v>
      </c>
    </row>
    <row r="456" spans="1:15" x14ac:dyDescent="0.25">
      <c r="A456" t="s">
        <v>422</v>
      </c>
      <c r="B456" s="1">
        <v>4.61763841643704E-17</v>
      </c>
      <c r="C456" s="1">
        <v>1.12305578838632E-2</v>
      </c>
      <c r="D456" s="1">
        <v>0.98876943937972905</v>
      </c>
      <c r="E456" s="1">
        <v>2.64180124964128E-9</v>
      </c>
      <c r="F456" s="1">
        <v>9.4606053581988394E-11</v>
      </c>
      <c r="G456" t="str">
        <f t="shared" si="63"/>
        <v>15</v>
      </c>
      <c r="H456" t="str">
        <f t="shared" si="64"/>
        <v>a02</v>
      </c>
      <c r="I456" t="str">
        <f t="shared" si="65"/>
        <v>N</v>
      </c>
      <c r="J456" t="str">
        <f t="shared" si="71"/>
        <v>Neutral</v>
      </c>
      <c r="K456">
        <f t="shared" si="66"/>
        <v>0</v>
      </c>
      <c r="L456">
        <f t="shared" si="67"/>
        <v>0</v>
      </c>
      <c r="M456">
        <f t="shared" si="68"/>
        <v>1</v>
      </c>
      <c r="N456">
        <f t="shared" si="69"/>
        <v>0</v>
      </c>
      <c r="O456">
        <f t="shared" si="70"/>
        <v>0</v>
      </c>
    </row>
    <row r="457" spans="1:15" x14ac:dyDescent="0.25">
      <c r="A457" t="s">
        <v>424</v>
      </c>
      <c r="B457" s="1">
        <v>0.142742726297405</v>
      </c>
      <c r="C457" s="1">
        <v>2.10282671176261E-5</v>
      </c>
      <c r="D457" s="1">
        <v>1.4640082885589601E-7</v>
      </c>
      <c r="E457" s="1">
        <v>0.85723607361882104</v>
      </c>
      <c r="F457" s="1">
        <v>2.5415826810193501E-8</v>
      </c>
      <c r="G457" t="str">
        <f t="shared" si="63"/>
        <v>15</v>
      </c>
      <c r="H457" t="str">
        <f t="shared" si="64"/>
        <v>a02</v>
      </c>
      <c r="I457" t="str">
        <f t="shared" si="65"/>
        <v>W</v>
      </c>
      <c r="J457" t="str">
        <f t="shared" si="71"/>
        <v>Wut</v>
      </c>
      <c r="K457">
        <f t="shared" si="66"/>
        <v>0</v>
      </c>
      <c r="L457">
        <f t="shared" si="67"/>
        <v>0</v>
      </c>
      <c r="M457">
        <f t="shared" si="68"/>
        <v>0</v>
      </c>
      <c r="N457">
        <f t="shared" si="69"/>
        <v>1</v>
      </c>
      <c r="O457">
        <f t="shared" si="70"/>
        <v>0</v>
      </c>
    </row>
    <row r="458" spans="1:15" x14ac:dyDescent="0.25">
      <c r="A458" t="s">
        <v>425</v>
      </c>
      <c r="B458" s="1">
        <v>6.0850496813922302E-2</v>
      </c>
      <c r="C458" s="1">
        <v>5.6550214264137898E-5</v>
      </c>
      <c r="D458" s="1">
        <v>1.11933044767306E-5</v>
      </c>
      <c r="E458" s="1">
        <v>0.93908173445126097</v>
      </c>
      <c r="F458" s="1">
        <v>2.5216074933908199E-8</v>
      </c>
      <c r="G458" t="str">
        <f t="shared" si="63"/>
        <v>15</v>
      </c>
      <c r="H458" t="str">
        <f t="shared" si="64"/>
        <v>a02</v>
      </c>
      <c r="I458" t="str">
        <f t="shared" si="65"/>
        <v>W</v>
      </c>
      <c r="J458" t="str">
        <f t="shared" si="71"/>
        <v>Wut</v>
      </c>
      <c r="K458">
        <f t="shared" si="66"/>
        <v>0</v>
      </c>
      <c r="L458">
        <f t="shared" si="67"/>
        <v>0</v>
      </c>
      <c r="M458">
        <f t="shared" si="68"/>
        <v>0</v>
      </c>
      <c r="N458">
        <f t="shared" si="69"/>
        <v>1</v>
      </c>
      <c r="O458">
        <f t="shared" si="70"/>
        <v>0</v>
      </c>
    </row>
    <row r="459" spans="1:15" x14ac:dyDescent="0.25">
      <c r="A459" t="s">
        <v>426</v>
      </c>
      <c r="B459" s="1">
        <v>2.4166388445868098E-3</v>
      </c>
      <c r="C459" s="1">
        <v>2.92261818878683E-4</v>
      </c>
      <c r="D459" s="1">
        <v>6.7511041799255295E-2</v>
      </c>
      <c r="E459" s="1">
        <v>1.0063406964929999E-2</v>
      </c>
      <c r="F459" s="1">
        <v>0.91971665057234897</v>
      </c>
      <c r="G459" t="str">
        <f t="shared" si="63"/>
        <v>15</v>
      </c>
      <c r="H459" t="str">
        <f t="shared" si="64"/>
        <v>a04</v>
      </c>
      <c r="I459" t="str">
        <f t="shared" si="65"/>
        <v>A</v>
      </c>
      <c r="J459" t="str">
        <f t="shared" si="71"/>
        <v>Aufregung</v>
      </c>
      <c r="K459">
        <f t="shared" si="66"/>
        <v>0</v>
      </c>
      <c r="L459">
        <f t="shared" si="67"/>
        <v>0</v>
      </c>
      <c r="M459">
        <f t="shared" si="68"/>
        <v>0</v>
      </c>
      <c r="N459">
        <f t="shared" si="69"/>
        <v>0</v>
      </c>
      <c r="O459">
        <f t="shared" si="70"/>
        <v>1</v>
      </c>
    </row>
    <row r="460" spans="1:15" x14ac:dyDescent="0.25">
      <c r="A460" t="s">
        <v>427</v>
      </c>
      <c r="B460" s="1">
        <v>6.1763030441121898E-3</v>
      </c>
      <c r="C460" s="1">
        <v>2.6036867950488999E-4</v>
      </c>
      <c r="D460" s="1">
        <v>6.4990398417694398E-2</v>
      </c>
      <c r="E460" s="1">
        <v>1.6499479882090402E-2</v>
      </c>
      <c r="F460" s="1">
        <v>0.91207344997659801</v>
      </c>
      <c r="G460" t="str">
        <f t="shared" si="63"/>
        <v>15</v>
      </c>
      <c r="H460" t="str">
        <f t="shared" si="64"/>
        <v>a04</v>
      </c>
      <c r="I460" t="str">
        <f t="shared" si="65"/>
        <v>A</v>
      </c>
      <c r="J460" t="str">
        <f t="shared" si="71"/>
        <v>Aufregung</v>
      </c>
      <c r="K460">
        <f t="shared" si="66"/>
        <v>0</v>
      </c>
      <c r="L460">
        <f t="shared" si="67"/>
        <v>0</v>
      </c>
      <c r="M460">
        <f t="shared" si="68"/>
        <v>0</v>
      </c>
      <c r="N460">
        <f t="shared" si="69"/>
        <v>0</v>
      </c>
      <c r="O460">
        <f t="shared" si="70"/>
        <v>1</v>
      </c>
    </row>
    <row r="461" spans="1:15" x14ac:dyDescent="0.25">
      <c r="A461" t="s">
        <v>428</v>
      </c>
      <c r="B461" s="1">
        <v>0.42748294878792698</v>
      </c>
      <c r="C461" s="1">
        <v>2.5673830227881402E-3</v>
      </c>
      <c r="D461" s="1">
        <v>5.9625773964701598E-3</v>
      </c>
      <c r="E461" s="1">
        <v>0.55221461585623999</v>
      </c>
      <c r="F461" s="1">
        <v>1.1772474936574399E-2</v>
      </c>
      <c r="G461" t="str">
        <f t="shared" si="63"/>
        <v>15</v>
      </c>
      <c r="H461" t="str">
        <f t="shared" si="64"/>
        <v>a04</v>
      </c>
      <c r="I461" t="str">
        <f t="shared" si="65"/>
        <v>F</v>
      </c>
      <c r="J461" t="str">
        <f t="shared" si="71"/>
        <v>Freude</v>
      </c>
      <c r="K461">
        <f t="shared" si="66"/>
        <v>0</v>
      </c>
      <c r="L461">
        <f t="shared" si="67"/>
        <v>0</v>
      </c>
      <c r="M461">
        <f t="shared" si="68"/>
        <v>0</v>
      </c>
      <c r="N461">
        <f t="shared" si="69"/>
        <v>1</v>
      </c>
      <c r="O461">
        <f t="shared" si="70"/>
        <v>0</v>
      </c>
    </row>
    <row r="462" spans="1:15" x14ac:dyDescent="0.25">
      <c r="A462" t="s">
        <v>429</v>
      </c>
      <c r="B462" s="1">
        <v>3.1303130695265598E-11</v>
      </c>
      <c r="C462" s="1">
        <v>1.7507233526991199E-3</v>
      </c>
      <c r="D462" s="1">
        <v>0.99824694637092304</v>
      </c>
      <c r="E462" s="1">
        <v>4.5041584579052399E-7</v>
      </c>
      <c r="F462" s="1">
        <v>1.87982922810506E-6</v>
      </c>
      <c r="G462" t="str">
        <f t="shared" si="63"/>
        <v>15</v>
      </c>
      <c r="H462" t="str">
        <f t="shared" si="64"/>
        <v>a04</v>
      </c>
      <c r="I462" t="str">
        <f t="shared" si="65"/>
        <v>N</v>
      </c>
      <c r="J462" t="str">
        <f t="shared" si="71"/>
        <v>Neutral</v>
      </c>
      <c r="K462">
        <f t="shared" si="66"/>
        <v>0</v>
      </c>
      <c r="L462">
        <f t="shared" si="67"/>
        <v>0</v>
      </c>
      <c r="M462">
        <f t="shared" si="68"/>
        <v>1</v>
      </c>
      <c r="N462">
        <f t="shared" si="69"/>
        <v>0</v>
      </c>
      <c r="O462">
        <f t="shared" si="70"/>
        <v>0</v>
      </c>
    </row>
    <row r="463" spans="1:15" x14ac:dyDescent="0.25">
      <c r="A463" t="s">
        <v>430</v>
      </c>
      <c r="B463" s="1">
        <v>4.69618072474236E-6</v>
      </c>
      <c r="C463" s="1">
        <v>4.1641163444350903E-9</v>
      </c>
      <c r="D463" s="1">
        <v>1.1282183936014E-10</v>
      </c>
      <c r="E463" s="1">
        <v>0.99999529954233601</v>
      </c>
      <c r="F463" s="1">
        <v>2.3701788744955199E-16</v>
      </c>
      <c r="G463" t="str">
        <f t="shared" si="63"/>
        <v>15</v>
      </c>
      <c r="H463" t="str">
        <f t="shared" si="64"/>
        <v>a04</v>
      </c>
      <c r="I463" t="str">
        <f t="shared" si="65"/>
        <v>W</v>
      </c>
      <c r="J463" t="str">
        <f t="shared" si="71"/>
        <v>Wut</v>
      </c>
      <c r="K463">
        <f t="shared" si="66"/>
        <v>0</v>
      </c>
      <c r="L463">
        <f t="shared" si="67"/>
        <v>0</v>
      </c>
      <c r="M463">
        <f t="shared" si="68"/>
        <v>0</v>
      </c>
      <c r="N463">
        <f t="shared" si="69"/>
        <v>1</v>
      </c>
      <c r="O463">
        <f t="shared" si="70"/>
        <v>0</v>
      </c>
    </row>
    <row r="464" spans="1:15" x14ac:dyDescent="0.25">
      <c r="A464" t="s">
        <v>431</v>
      </c>
      <c r="B464" s="1">
        <v>5.7120787406464997E-5</v>
      </c>
      <c r="C464" s="1">
        <v>2.0246089333187699E-8</v>
      </c>
      <c r="D464" s="1">
        <v>1.52940240432542E-10</v>
      </c>
      <c r="E464" s="1">
        <v>0.99994285881355305</v>
      </c>
      <c r="F464" s="1">
        <v>1.0642027694939E-14</v>
      </c>
      <c r="G464" t="str">
        <f t="shared" si="63"/>
        <v>15</v>
      </c>
      <c r="H464" t="str">
        <f t="shared" si="64"/>
        <v>a04</v>
      </c>
      <c r="I464" t="str">
        <f t="shared" si="65"/>
        <v>W</v>
      </c>
      <c r="J464" t="str">
        <f t="shared" si="71"/>
        <v>Wut</v>
      </c>
      <c r="K464">
        <f t="shared" si="66"/>
        <v>0</v>
      </c>
      <c r="L464">
        <f t="shared" si="67"/>
        <v>0</v>
      </c>
      <c r="M464">
        <f t="shared" si="68"/>
        <v>0</v>
      </c>
      <c r="N464">
        <f t="shared" si="69"/>
        <v>1</v>
      </c>
      <c r="O464">
        <f t="shared" si="70"/>
        <v>0</v>
      </c>
    </row>
    <row r="465" spans="1:15" x14ac:dyDescent="0.25">
      <c r="A465" t="s">
        <v>432</v>
      </c>
      <c r="B465" s="1">
        <v>1.82831195226839E-3</v>
      </c>
      <c r="C465" s="1">
        <v>1.8924526289775801E-2</v>
      </c>
      <c r="D465" s="1">
        <v>0.89399060311942502</v>
      </c>
      <c r="E465" s="1">
        <v>4.7762724520306896E-3</v>
      </c>
      <c r="F465" s="1">
        <v>8.0480286186499495E-2</v>
      </c>
      <c r="G465" t="str">
        <f t="shared" si="63"/>
        <v>15</v>
      </c>
      <c r="H465" t="str">
        <f t="shared" si="64"/>
        <v>a05</v>
      </c>
      <c r="I465" t="str">
        <f t="shared" si="65"/>
        <v>E</v>
      </c>
      <c r="J465" t="str">
        <f t="shared" si="71"/>
        <v>Ekel</v>
      </c>
      <c r="K465">
        <f t="shared" si="66"/>
        <v>0</v>
      </c>
      <c r="L465">
        <f t="shared" si="67"/>
        <v>0</v>
      </c>
      <c r="M465">
        <f t="shared" si="68"/>
        <v>1</v>
      </c>
      <c r="N465">
        <f t="shared" si="69"/>
        <v>0</v>
      </c>
      <c r="O465">
        <f t="shared" si="70"/>
        <v>0</v>
      </c>
    </row>
    <row r="466" spans="1:15" x14ac:dyDescent="0.25">
      <c r="A466" t="s">
        <v>435</v>
      </c>
      <c r="B466" s="1">
        <v>2.2148492584334701E-6</v>
      </c>
      <c r="C466" s="1">
        <v>0.24228402932402399</v>
      </c>
      <c r="D466" s="1">
        <v>0.75758341380745098</v>
      </c>
      <c r="E466" s="1">
        <v>4.8259250963227901E-6</v>
      </c>
      <c r="F466" s="1">
        <v>1.2551609416943001E-4</v>
      </c>
      <c r="G466" t="str">
        <f t="shared" si="63"/>
        <v>15</v>
      </c>
      <c r="H466" t="str">
        <f t="shared" si="64"/>
        <v>a05</v>
      </c>
      <c r="I466" t="str">
        <f t="shared" si="65"/>
        <v>N</v>
      </c>
      <c r="J466" t="str">
        <f t="shared" si="71"/>
        <v>Neutral</v>
      </c>
      <c r="K466">
        <f t="shared" si="66"/>
        <v>0</v>
      </c>
      <c r="L466">
        <f t="shared" si="67"/>
        <v>0</v>
      </c>
      <c r="M466">
        <f t="shared" si="68"/>
        <v>1</v>
      </c>
      <c r="N466">
        <f t="shared" si="69"/>
        <v>0</v>
      </c>
      <c r="O466">
        <f t="shared" si="70"/>
        <v>0</v>
      </c>
    </row>
    <row r="467" spans="1:15" x14ac:dyDescent="0.25">
      <c r="A467" t="s">
        <v>436</v>
      </c>
      <c r="B467" s="1">
        <v>1.0011707717438201E-2</v>
      </c>
      <c r="C467" s="1">
        <v>9.4573336376877696E-7</v>
      </c>
      <c r="D467" s="1">
        <v>4.5681695319255604E-9</v>
      </c>
      <c r="E467" s="1">
        <v>0.98998734186833204</v>
      </c>
      <c r="F467" s="1">
        <v>1.12696183387679E-10</v>
      </c>
      <c r="G467" t="str">
        <f t="shared" si="63"/>
        <v>15</v>
      </c>
      <c r="H467" t="str">
        <f t="shared" si="64"/>
        <v>a05</v>
      </c>
      <c r="I467" t="str">
        <f t="shared" si="65"/>
        <v>W</v>
      </c>
      <c r="J467" t="str">
        <f t="shared" si="71"/>
        <v>Wut</v>
      </c>
      <c r="K467">
        <f t="shared" si="66"/>
        <v>0</v>
      </c>
      <c r="L467">
        <f t="shared" si="67"/>
        <v>0</v>
      </c>
      <c r="M467">
        <f t="shared" si="68"/>
        <v>0</v>
      </c>
      <c r="N467">
        <f t="shared" si="69"/>
        <v>1</v>
      </c>
      <c r="O467">
        <f t="shared" si="70"/>
        <v>0</v>
      </c>
    </row>
    <row r="468" spans="1:15" x14ac:dyDescent="0.25">
      <c r="A468" t="s">
        <v>437</v>
      </c>
      <c r="B468" s="1">
        <v>0.20672341626579299</v>
      </c>
      <c r="C468" s="1">
        <v>1.7667941599355801E-3</v>
      </c>
      <c r="D468" s="1">
        <v>1.32588907453157E-2</v>
      </c>
      <c r="E468" s="1">
        <v>5.0647372917561398E-3</v>
      </c>
      <c r="F468" s="1">
        <v>0.77318616153719799</v>
      </c>
      <c r="G468" t="str">
        <f t="shared" si="63"/>
        <v>15</v>
      </c>
      <c r="H468" t="str">
        <f t="shared" si="64"/>
        <v>a07</v>
      </c>
      <c r="I468" t="str">
        <f t="shared" si="65"/>
        <v>A</v>
      </c>
      <c r="J468" t="str">
        <f t="shared" si="71"/>
        <v>Aufregung</v>
      </c>
      <c r="K468">
        <f t="shared" si="66"/>
        <v>0</v>
      </c>
      <c r="L468">
        <f t="shared" si="67"/>
        <v>0</v>
      </c>
      <c r="M468">
        <f t="shared" si="68"/>
        <v>0</v>
      </c>
      <c r="N468">
        <f t="shared" si="69"/>
        <v>0</v>
      </c>
      <c r="O468">
        <f t="shared" si="70"/>
        <v>1</v>
      </c>
    </row>
    <row r="469" spans="1:15" x14ac:dyDescent="0.25">
      <c r="A469" t="s">
        <v>439</v>
      </c>
      <c r="B469" s="1">
        <v>0.33652385435313997</v>
      </c>
      <c r="C469" s="1">
        <v>1.3752489034821601E-3</v>
      </c>
      <c r="D469" s="1">
        <v>1.71740623785676E-3</v>
      </c>
      <c r="E469" s="1">
        <v>0.65322187614820604</v>
      </c>
      <c r="F469" s="1">
        <v>7.16161435731388E-3</v>
      </c>
      <c r="G469" t="str">
        <f t="shared" si="63"/>
        <v>15</v>
      </c>
      <c r="H469" t="str">
        <f t="shared" si="64"/>
        <v>a07</v>
      </c>
      <c r="I469" t="str">
        <f t="shared" si="65"/>
        <v>F</v>
      </c>
      <c r="J469" t="str">
        <f t="shared" si="71"/>
        <v>Freude</v>
      </c>
      <c r="K469">
        <f t="shared" si="66"/>
        <v>0</v>
      </c>
      <c r="L469">
        <f t="shared" si="67"/>
        <v>0</v>
      </c>
      <c r="M469">
        <f t="shared" si="68"/>
        <v>0</v>
      </c>
      <c r="N469">
        <f t="shared" si="69"/>
        <v>1</v>
      </c>
      <c r="O469">
        <f t="shared" si="70"/>
        <v>0</v>
      </c>
    </row>
    <row r="470" spans="1:15" x14ac:dyDescent="0.25">
      <c r="A470" t="s">
        <v>441</v>
      </c>
      <c r="B470" s="1">
        <v>2.4201881445876799E-5</v>
      </c>
      <c r="C470" s="1">
        <v>1.1601748244438399E-3</v>
      </c>
      <c r="D470" s="1">
        <v>3.6676439035769601E-2</v>
      </c>
      <c r="E470" s="1">
        <v>0.96212113516514297</v>
      </c>
      <c r="F470" s="1">
        <v>1.80490931973846E-5</v>
      </c>
      <c r="G470" t="str">
        <f t="shared" si="63"/>
        <v>15</v>
      </c>
      <c r="H470" t="str">
        <f t="shared" si="64"/>
        <v>a07</v>
      </c>
      <c r="I470" t="str">
        <f t="shared" si="65"/>
        <v>L</v>
      </c>
      <c r="J470" t="str">
        <f t="shared" si="71"/>
        <v>Langeweile</v>
      </c>
      <c r="K470">
        <f t="shared" si="66"/>
        <v>0</v>
      </c>
      <c r="L470">
        <f t="shared" si="67"/>
        <v>0</v>
      </c>
      <c r="M470">
        <f t="shared" si="68"/>
        <v>0</v>
      </c>
      <c r="N470">
        <f t="shared" si="69"/>
        <v>1</v>
      </c>
      <c r="O470">
        <f t="shared" si="70"/>
        <v>0</v>
      </c>
    </row>
    <row r="471" spans="1:15" x14ac:dyDescent="0.25">
      <c r="A471" t="s">
        <v>442</v>
      </c>
      <c r="B471" s="1">
        <v>2.4824875011593501E-8</v>
      </c>
      <c r="C471" s="1">
        <v>1.4071381623911199E-4</v>
      </c>
      <c r="D471" s="1">
        <v>0.99441063011356601</v>
      </c>
      <c r="E471" s="1">
        <v>4.9843461241441999E-3</v>
      </c>
      <c r="F471" s="1">
        <v>4.6428512117523103E-4</v>
      </c>
      <c r="G471" t="str">
        <f t="shared" si="63"/>
        <v>15</v>
      </c>
      <c r="H471" t="str">
        <f t="shared" si="64"/>
        <v>a07</v>
      </c>
      <c r="I471" t="str">
        <f t="shared" si="65"/>
        <v>N</v>
      </c>
      <c r="J471" t="str">
        <f t="shared" si="71"/>
        <v>Neutral</v>
      </c>
      <c r="K471">
        <f t="shared" si="66"/>
        <v>0</v>
      </c>
      <c r="L471">
        <f t="shared" si="67"/>
        <v>0</v>
      </c>
      <c r="M471">
        <f t="shared" si="68"/>
        <v>1</v>
      </c>
      <c r="N471">
        <f t="shared" si="69"/>
        <v>0</v>
      </c>
      <c r="O471">
        <f t="shared" si="70"/>
        <v>0</v>
      </c>
    </row>
    <row r="472" spans="1:15" x14ac:dyDescent="0.25">
      <c r="A472" t="s">
        <v>443</v>
      </c>
      <c r="B472" s="1">
        <v>9.36873186413342E-2</v>
      </c>
      <c r="C472" s="1">
        <v>1.2532546445050499E-3</v>
      </c>
      <c r="D472" s="1">
        <v>0.18950529696259699</v>
      </c>
      <c r="E472" s="1">
        <v>0.27635180141465099</v>
      </c>
      <c r="F472" s="1">
        <v>0.43920232833691097</v>
      </c>
      <c r="G472" t="str">
        <f t="shared" si="63"/>
        <v>15</v>
      </c>
      <c r="H472" t="str">
        <f t="shared" si="64"/>
        <v>b01</v>
      </c>
      <c r="I472" t="str">
        <f t="shared" si="65"/>
        <v>E</v>
      </c>
      <c r="J472" t="str">
        <f t="shared" si="71"/>
        <v>Ekel</v>
      </c>
      <c r="K472">
        <f t="shared" si="66"/>
        <v>0</v>
      </c>
      <c r="L472">
        <f t="shared" si="67"/>
        <v>0</v>
      </c>
      <c r="M472">
        <f t="shared" si="68"/>
        <v>0</v>
      </c>
      <c r="N472">
        <f t="shared" si="69"/>
        <v>0</v>
      </c>
      <c r="O472">
        <f t="shared" si="70"/>
        <v>1</v>
      </c>
    </row>
    <row r="473" spans="1:15" x14ac:dyDescent="0.25">
      <c r="A473" t="s">
        <v>444</v>
      </c>
      <c r="B473" s="1">
        <v>9.1086906653492507E-12</v>
      </c>
      <c r="C473" s="1">
        <v>0.12545097330970101</v>
      </c>
      <c r="D473" s="1">
        <v>0.85403868130237204</v>
      </c>
      <c r="E473" s="1">
        <v>3.1498804038609403E-8</v>
      </c>
      <c r="F473" s="1">
        <v>2.05103138800132E-2</v>
      </c>
      <c r="G473" t="str">
        <f t="shared" si="63"/>
        <v>15</v>
      </c>
      <c r="H473" t="str">
        <f t="shared" si="64"/>
        <v>b01</v>
      </c>
      <c r="I473" t="str">
        <f t="shared" si="65"/>
        <v>L</v>
      </c>
      <c r="J473" t="str">
        <f t="shared" si="71"/>
        <v>Langeweile</v>
      </c>
      <c r="K473">
        <f t="shared" si="66"/>
        <v>0</v>
      </c>
      <c r="L473">
        <f t="shared" si="67"/>
        <v>0</v>
      </c>
      <c r="M473">
        <f t="shared" si="68"/>
        <v>1</v>
      </c>
      <c r="N473">
        <f t="shared" si="69"/>
        <v>0</v>
      </c>
      <c r="O473">
        <f t="shared" si="70"/>
        <v>0</v>
      </c>
    </row>
    <row r="474" spans="1:15" x14ac:dyDescent="0.25">
      <c r="A474" t="s">
        <v>445</v>
      </c>
      <c r="B474" s="1">
        <v>1.22656356912744E-5</v>
      </c>
      <c r="C474" s="1">
        <v>1.21904309353729E-4</v>
      </c>
      <c r="D474" s="1">
        <v>0.96146609554571805</v>
      </c>
      <c r="E474" s="1">
        <v>8.9159069016052604E-3</v>
      </c>
      <c r="F474" s="1">
        <v>2.9483827607631401E-2</v>
      </c>
      <c r="G474" t="str">
        <f t="shared" si="63"/>
        <v>15</v>
      </c>
      <c r="H474" t="str">
        <f t="shared" si="64"/>
        <v>b01</v>
      </c>
      <c r="I474" t="str">
        <f t="shared" si="65"/>
        <v>N</v>
      </c>
      <c r="J474" t="str">
        <f t="shared" si="71"/>
        <v>Neutral</v>
      </c>
      <c r="K474">
        <f t="shared" si="66"/>
        <v>0</v>
      </c>
      <c r="L474">
        <f t="shared" si="67"/>
        <v>0</v>
      </c>
      <c r="M474">
        <f t="shared" si="68"/>
        <v>1</v>
      </c>
      <c r="N474">
        <f t="shared" si="69"/>
        <v>0</v>
      </c>
      <c r="O474">
        <f t="shared" si="70"/>
        <v>0</v>
      </c>
    </row>
    <row r="475" spans="1:15" x14ac:dyDescent="0.25">
      <c r="A475" t="s">
        <v>446</v>
      </c>
      <c r="B475" s="1">
        <v>8.15104227822268E-3</v>
      </c>
      <c r="C475" s="1">
        <v>2.2591292872828399E-4</v>
      </c>
      <c r="D475" s="1">
        <v>1.19089517647883E-2</v>
      </c>
      <c r="E475" s="1">
        <v>0.97349523516547798</v>
      </c>
      <c r="F475" s="1">
        <v>6.21885786278245E-3</v>
      </c>
      <c r="G475" t="str">
        <f t="shared" si="63"/>
        <v>15</v>
      </c>
      <c r="H475" t="str">
        <f t="shared" si="64"/>
        <v>b01</v>
      </c>
      <c r="I475" t="str">
        <f t="shared" si="65"/>
        <v>W</v>
      </c>
      <c r="J475" t="str">
        <f t="shared" si="71"/>
        <v>Wut</v>
      </c>
      <c r="K475">
        <f t="shared" si="66"/>
        <v>0</v>
      </c>
      <c r="L475">
        <f t="shared" si="67"/>
        <v>0</v>
      </c>
      <c r="M475">
        <f t="shared" si="68"/>
        <v>0</v>
      </c>
      <c r="N475">
        <f t="shared" si="69"/>
        <v>1</v>
      </c>
      <c r="O475">
        <f t="shared" si="70"/>
        <v>0</v>
      </c>
    </row>
    <row r="476" spans="1:15" x14ac:dyDescent="0.25">
      <c r="A476" t="s">
        <v>449</v>
      </c>
      <c r="B476" s="1">
        <v>3.2908456340702498E-8</v>
      </c>
      <c r="C476" s="1">
        <v>3.7613675860071201E-2</v>
      </c>
      <c r="D476" s="1">
        <v>0.96219683089942198</v>
      </c>
      <c r="E476" s="1">
        <v>2.1329278986852701E-6</v>
      </c>
      <c r="F476" s="1">
        <v>1.8732740415177199E-4</v>
      </c>
      <c r="G476" t="str">
        <f t="shared" si="63"/>
        <v>15</v>
      </c>
      <c r="H476" t="str">
        <f t="shared" si="64"/>
        <v>b02</v>
      </c>
      <c r="I476" t="str">
        <f t="shared" si="65"/>
        <v>N</v>
      </c>
      <c r="J476" t="str">
        <f t="shared" si="71"/>
        <v>Neutral</v>
      </c>
      <c r="K476">
        <f t="shared" si="66"/>
        <v>0</v>
      </c>
      <c r="L476">
        <f t="shared" si="67"/>
        <v>0</v>
      </c>
      <c r="M476">
        <f t="shared" si="68"/>
        <v>1</v>
      </c>
      <c r="N476">
        <f t="shared" si="69"/>
        <v>0</v>
      </c>
      <c r="O476">
        <f t="shared" si="70"/>
        <v>0</v>
      </c>
    </row>
    <row r="477" spans="1:15" x14ac:dyDescent="0.25">
      <c r="A477" t="s">
        <v>451</v>
      </c>
      <c r="B477" s="1">
        <v>8.4143630062866303E-3</v>
      </c>
      <c r="C477" s="1">
        <v>2.32973443101077E-6</v>
      </c>
      <c r="D477" s="1">
        <v>5.6506253719677599E-9</v>
      </c>
      <c r="E477" s="1">
        <v>0.99158330160724195</v>
      </c>
      <c r="F477" s="1">
        <v>1.4146379492130101E-12</v>
      </c>
      <c r="G477" t="str">
        <f t="shared" si="63"/>
        <v>15</v>
      </c>
      <c r="H477" t="str">
        <f t="shared" si="64"/>
        <v>b02</v>
      </c>
      <c r="I477" t="str">
        <f t="shared" si="65"/>
        <v>W</v>
      </c>
      <c r="J477" t="str">
        <f t="shared" si="71"/>
        <v>Wut</v>
      </c>
      <c r="K477">
        <f t="shared" si="66"/>
        <v>0</v>
      </c>
      <c r="L477">
        <f t="shared" si="67"/>
        <v>0</v>
      </c>
      <c r="M477">
        <f t="shared" si="68"/>
        <v>0</v>
      </c>
      <c r="N477">
        <f t="shared" si="69"/>
        <v>1</v>
      </c>
      <c r="O477">
        <f t="shared" si="70"/>
        <v>0</v>
      </c>
    </row>
    <row r="478" spans="1:15" x14ac:dyDescent="0.25">
      <c r="A478" t="s">
        <v>452</v>
      </c>
      <c r="B478" s="1">
        <v>2.29652544672265E-3</v>
      </c>
      <c r="C478" s="1">
        <v>1.8669775702359999E-6</v>
      </c>
      <c r="D478" s="1">
        <v>1.20923772123356E-7</v>
      </c>
      <c r="E478" s="1">
        <v>0.99770148664959901</v>
      </c>
      <c r="F478" s="1">
        <v>2.3361150319028201E-12</v>
      </c>
      <c r="G478" t="str">
        <f t="shared" si="63"/>
        <v>15</v>
      </c>
      <c r="H478" t="str">
        <f t="shared" si="64"/>
        <v>b02</v>
      </c>
      <c r="I478" t="str">
        <f t="shared" si="65"/>
        <v>W</v>
      </c>
      <c r="J478" t="str">
        <f t="shared" si="71"/>
        <v>Wut</v>
      </c>
      <c r="K478">
        <f t="shared" si="66"/>
        <v>0</v>
      </c>
      <c r="L478">
        <f t="shared" si="67"/>
        <v>0</v>
      </c>
      <c r="M478">
        <f t="shared" si="68"/>
        <v>0</v>
      </c>
      <c r="N478">
        <f t="shared" si="69"/>
        <v>1</v>
      </c>
      <c r="O478">
        <f t="shared" si="70"/>
        <v>0</v>
      </c>
    </row>
    <row r="479" spans="1:15" x14ac:dyDescent="0.25">
      <c r="A479" t="s">
        <v>453</v>
      </c>
      <c r="B479" s="1">
        <v>4.92487005054789E-5</v>
      </c>
      <c r="C479" s="1">
        <v>3.7080353406322202E-2</v>
      </c>
      <c r="D479" s="1">
        <v>0.262911352513365</v>
      </c>
      <c r="E479" s="1">
        <v>7.8463745379434496E-5</v>
      </c>
      <c r="F479" s="1">
        <v>0.69988058163442701</v>
      </c>
      <c r="G479" t="str">
        <f t="shared" si="63"/>
        <v>15</v>
      </c>
      <c r="H479" t="str">
        <f t="shared" si="64"/>
        <v>b03</v>
      </c>
      <c r="I479" t="str">
        <f t="shared" si="65"/>
        <v>A</v>
      </c>
      <c r="J479" t="str">
        <f t="shared" si="71"/>
        <v>Aufregung</v>
      </c>
      <c r="K479">
        <f t="shared" si="66"/>
        <v>0</v>
      </c>
      <c r="L479">
        <f t="shared" si="67"/>
        <v>0</v>
      </c>
      <c r="M479">
        <f t="shared" si="68"/>
        <v>0</v>
      </c>
      <c r="N479">
        <f t="shared" si="69"/>
        <v>0</v>
      </c>
      <c r="O479">
        <f t="shared" si="70"/>
        <v>1</v>
      </c>
    </row>
    <row r="480" spans="1:15" x14ac:dyDescent="0.25">
      <c r="A480" t="s">
        <v>454</v>
      </c>
      <c r="B480" s="1">
        <v>4.8884539555597502E-9</v>
      </c>
      <c r="C480" s="1">
        <v>0.32010356542938601</v>
      </c>
      <c r="D480" s="1">
        <v>0.64995211820630305</v>
      </c>
      <c r="E480" s="1">
        <v>2.2950195842342599E-5</v>
      </c>
      <c r="F480" s="1">
        <v>2.9921361280013801E-2</v>
      </c>
      <c r="G480" t="str">
        <f t="shared" si="63"/>
        <v>15</v>
      </c>
      <c r="H480" t="str">
        <f t="shared" si="64"/>
        <v>b03</v>
      </c>
      <c r="I480" t="str">
        <f t="shared" si="65"/>
        <v>L</v>
      </c>
      <c r="J480" t="str">
        <f t="shared" si="71"/>
        <v>Langeweile</v>
      </c>
      <c r="K480">
        <f t="shared" si="66"/>
        <v>0</v>
      </c>
      <c r="L480">
        <f t="shared" si="67"/>
        <v>0</v>
      </c>
      <c r="M480">
        <f t="shared" si="68"/>
        <v>1</v>
      </c>
      <c r="N480">
        <f t="shared" si="69"/>
        <v>0</v>
      </c>
      <c r="O480">
        <f t="shared" si="70"/>
        <v>0</v>
      </c>
    </row>
    <row r="481" spans="1:15" x14ac:dyDescent="0.25">
      <c r="A481" t="s">
        <v>455</v>
      </c>
      <c r="B481" s="1">
        <v>1.06059397557351E-6</v>
      </c>
      <c r="C481" s="1">
        <v>1.69821922504821E-2</v>
      </c>
      <c r="D481" s="1">
        <v>0.83085253816114502</v>
      </c>
      <c r="E481" s="1">
        <v>6.7288294519475794E-5</v>
      </c>
      <c r="F481" s="1">
        <v>0.15209692069987699</v>
      </c>
      <c r="G481" t="str">
        <f t="shared" si="63"/>
        <v>15</v>
      </c>
      <c r="H481" t="str">
        <f t="shared" si="64"/>
        <v>b03</v>
      </c>
      <c r="I481" t="str">
        <f t="shared" si="65"/>
        <v>N</v>
      </c>
      <c r="J481" t="str">
        <f t="shared" si="71"/>
        <v>Neutral</v>
      </c>
      <c r="K481">
        <f t="shared" si="66"/>
        <v>0</v>
      </c>
      <c r="L481">
        <f t="shared" si="67"/>
        <v>0</v>
      </c>
      <c r="M481">
        <f t="shared" si="68"/>
        <v>1</v>
      </c>
      <c r="N481">
        <f t="shared" si="69"/>
        <v>0</v>
      </c>
      <c r="O481">
        <f t="shared" si="70"/>
        <v>0</v>
      </c>
    </row>
    <row r="482" spans="1:15" x14ac:dyDescent="0.25">
      <c r="A482" t="s">
        <v>457</v>
      </c>
      <c r="B482" s="1">
        <v>0.100488532185479</v>
      </c>
      <c r="C482" s="1">
        <v>1.95111296547129E-5</v>
      </c>
      <c r="D482" s="1">
        <v>3.7685918471622798E-7</v>
      </c>
      <c r="E482" s="1">
        <v>0.89949157363823695</v>
      </c>
      <c r="F482" s="1">
        <v>6.1874437019486798E-9</v>
      </c>
      <c r="G482" t="str">
        <f t="shared" si="63"/>
        <v>15</v>
      </c>
      <c r="H482" t="str">
        <f t="shared" si="64"/>
        <v>b03</v>
      </c>
      <c r="I482" t="str">
        <f t="shared" si="65"/>
        <v>W</v>
      </c>
      <c r="J482" t="str">
        <f t="shared" si="71"/>
        <v>Wut</v>
      </c>
      <c r="K482">
        <f t="shared" si="66"/>
        <v>0</v>
      </c>
      <c r="L482">
        <f t="shared" si="67"/>
        <v>0</v>
      </c>
      <c r="M482">
        <f t="shared" si="68"/>
        <v>0</v>
      </c>
      <c r="N482">
        <f t="shared" si="69"/>
        <v>1</v>
      </c>
      <c r="O482">
        <f t="shared" si="70"/>
        <v>0</v>
      </c>
    </row>
    <row r="483" spans="1:15" x14ac:dyDescent="0.25">
      <c r="A483" t="s">
        <v>458</v>
      </c>
      <c r="B483" s="1">
        <v>2.3896433219416199E-2</v>
      </c>
      <c r="C483" s="1">
        <v>1.87267882102828E-4</v>
      </c>
      <c r="D483" s="1">
        <v>3.3400066649818101E-4</v>
      </c>
      <c r="E483" s="1">
        <v>0.97522251308003505</v>
      </c>
      <c r="F483" s="1">
        <v>3.5978515194761199E-4</v>
      </c>
      <c r="G483" t="str">
        <f t="shared" si="63"/>
        <v>15</v>
      </c>
      <c r="H483" t="str">
        <f t="shared" si="64"/>
        <v>b03</v>
      </c>
      <c r="I483" t="str">
        <f t="shared" si="65"/>
        <v>W</v>
      </c>
      <c r="J483" t="str">
        <f t="shared" si="71"/>
        <v>Wut</v>
      </c>
      <c r="K483">
        <f t="shared" si="66"/>
        <v>0</v>
      </c>
      <c r="L483">
        <f t="shared" si="67"/>
        <v>0</v>
      </c>
      <c r="M483">
        <f t="shared" si="68"/>
        <v>0</v>
      </c>
      <c r="N483">
        <f t="shared" si="69"/>
        <v>1</v>
      </c>
      <c r="O483">
        <f t="shared" si="70"/>
        <v>0</v>
      </c>
    </row>
    <row r="484" spans="1:15" x14ac:dyDescent="0.25">
      <c r="A484" t="s">
        <v>459</v>
      </c>
      <c r="B484" s="1">
        <v>9.4308521174383993E-3</v>
      </c>
      <c r="C484" s="1">
        <v>3.9057723459362298E-3</v>
      </c>
      <c r="D484" s="1">
        <v>0.30144525183354698</v>
      </c>
      <c r="E484" s="1">
        <v>1.77067265455523E-2</v>
      </c>
      <c r="F484" s="1">
        <v>0.66751139715752505</v>
      </c>
      <c r="G484" t="str">
        <f t="shared" si="63"/>
        <v>15</v>
      </c>
      <c r="H484" t="str">
        <f t="shared" si="64"/>
        <v>b09</v>
      </c>
      <c r="I484" t="str">
        <f t="shared" si="65"/>
        <v>A</v>
      </c>
      <c r="J484" t="str">
        <f t="shared" si="71"/>
        <v>Aufregung</v>
      </c>
      <c r="K484">
        <f t="shared" si="66"/>
        <v>0</v>
      </c>
      <c r="L484">
        <f t="shared" si="67"/>
        <v>0</v>
      </c>
      <c r="M484">
        <f t="shared" si="68"/>
        <v>0</v>
      </c>
      <c r="N484">
        <f t="shared" si="69"/>
        <v>0</v>
      </c>
      <c r="O484">
        <f t="shared" si="70"/>
        <v>1</v>
      </c>
    </row>
    <row r="485" spans="1:15" x14ac:dyDescent="0.25">
      <c r="A485" t="s">
        <v>461</v>
      </c>
      <c r="B485" s="1">
        <v>1.28404276462847E-12</v>
      </c>
      <c r="C485" s="1">
        <v>9.2135629063674895E-2</v>
      </c>
      <c r="D485" s="1">
        <v>0.90785669021071103</v>
      </c>
      <c r="E485" s="1">
        <v>7.8197484682405295E-7</v>
      </c>
      <c r="F485" s="1">
        <v>6.8987494830103098E-6</v>
      </c>
      <c r="G485" t="str">
        <f t="shared" si="63"/>
        <v>15</v>
      </c>
      <c r="H485" t="str">
        <f t="shared" si="64"/>
        <v>b09</v>
      </c>
      <c r="I485" t="str">
        <f t="shared" si="65"/>
        <v>L</v>
      </c>
      <c r="J485" t="str">
        <f t="shared" si="71"/>
        <v>Langeweile</v>
      </c>
      <c r="K485">
        <f t="shared" si="66"/>
        <v>0</v>
      </c>
      <c r="L485">
        <f t="shared" si="67"/>
        <v>0</v>
      </c>
      <c r="M485">
        <f t="shared" si="68"/>
        <v>1</v>
      </c>
      <c r="N485">
        <f t="shared" si="69"/>
        <v>0</v>
      </c>
      <c r="O485">
        <f t="shared" si="70"/>
        <v>0</v>
      </c>
    </row>
    <row r="486" spans="1:15" x14ac:dyDescent="0.25">
      <c r="A486" t="s">
        <v>462</v>
      </c>
      <c r="B486" s="1">
        <v>2.1225964463297201E-14</v>
      </c>
      <c r="C486" s="1">
        <v>3.8027710855750897E-5</v>
      </c>
      <c r="D486" s="1">
        <v>0.999961806057866</v>
      </c>
      <c r="E486" s="1">
        <v>1.57797722198823E-7</v>
      </c>
      <c r="F486" s="1">
        <v>8.4335343533914596E-9</v>
      </c>
      <c r="G486" t="str">
        <f t="shared" si="63"/>
        <v>15</v>
      </c>
      <c r="H486" t="str">
        <f t="shared" si="64"/>
        <v>b09</v>
      </c>
      <c r="I486" t="str">
        <f t="shared" si="65"/>
        <v>N</v>
      </c>
      <c r="J486" t="str">
        <f t="shared" si="71"/>
        <v>Neutral</v>
      </c>
      <c r="K486">
        <f t="shared" si="66"/>
        <v>0</v>
      </c>
      <c r="L486">
        <f t="shared" si="67"/>
        <v>0</v>
      </c>
      <c r="M486">
        <f t="shared" si="68"/>
        <v>1</v>
      </c>
      <c r="N486">
        <f t="shared" si="69"/>
        <v>0</v>
      </c>
      <c r="O486">
        <f t="shared" si="70"/>
        <v>0</v>
      </c>
    </row>
    <row r="487" spans="1:15" x14ac:dyDescent="0.25">
      <c r="A487" t="s">
        <v>464</v>
      </c>
      <c r="B487" s="1">
        <v>0.18503028868635801</v>
      </c>
      <c r="C487" s="1">
        <v>2.2705921284130499E-4</v>
      </c>
      <c r="D487" s="1">
        <v>1.0241366933087899E-4</v>
      </c>
      <c r="E487" s="1">
        <v>0.81459402499923605</v>
      </c>
      <c r="F487" s="1">
        <v>4.6213432233096902E-5</v>
      </c>
      <c r="G487" t="str">
        <f t="shared" si="63"/>
        <v>15</v>
      </c>
      <c r="H487" t="str">
        <f t="shared" si="64"/>
        <v>b09</v>
      </c>
      <c r="I487" t="str">
        <f t="shared" si="65"/>
        <v>W</v>
      </c>
      <c r="J487" t="str">
        <f t="shared" si="71"/>
        <v>Wut</v>
      </c>
      <c r="K487">
        <f t="shared" si="66"/>
        <v>0</v>
      </c>
      <c r="L487">
        <f t="shared" si="67"/>
        <v>0</v>
      </c>
      <c r="M487">
        <f t="shared" si="68"/>
        <v>0</v>
      </c>
      <c r="N487">
        <f t="shared" si="69"/>
        <v>1</v>
      </c>
      <c r="O487">
        <f t="shared" si="70"/>
        <v>0</v>
      </c>
    </row>
    <row r="488" spans="1:15" x14ac:dyDescent="0.25">
      <c r="A488" t="s">
        <v>465</v>
      </c>
      <c r="B488" s="1">
        <v>0.22718715992731001</v>
      </c>
      <c r="C488" s="1">
        <v>2.3767534929676299E-3</v>
      </c>
      <c r="D488" s="1">
        <v>1.1489423344957899E-2</v>
      </c>
      <c r="E488" s="1">
        <v>7.27632165949103E-3</v>
      </c>
      <c r="F488" s="1">
        <v>0.75167034157527202</v>
      </c>
      <c r="G488" t="str">
        <f t="shared" si="63"/>
        <v>15</v>
      </c>
      <c r="H488" t="str">
        <f t="shared" si="64"/>
        <v>b10</v>
      </c>
      <c r="I488" t="str">
        <f t="shared" si="65"/>
        <v>A</v>
      </c>
      <c r="J488" t="str">
        <f t="shared" si="71"/>
        <v>Aufregung</v>
      </c>
      <c r="K488">
        <f t="shared" si="66"/>
        <v>0</v>
      </c>
      <c r="L488">
        <f t="shared" si="67"/>
        <v>0</v>
      </c>
      <c r="M488">
        <f t="shared" si="68"/>
        <v>0</v>
      </c>
      <c r="N488">
        <f t="shared" si="69"/>
        <v>0</v>
      </c>
      <c r="O488">
        <f t="shared" si="70"/>
        <v>1</v>
      </c>
    </row>
    <row r="489" spans="1:15" x14ac:dyDescent="0.25">
      <c r="A489" t="s">
        <v>466</v>
      </c>
      <c r="B489" s="1">
        <v>7.2019351556616898E-11</v>
      </c>
      <c r="C489" s="1">
        <v>1.72691492586509E-2</v>
      </c>
      <c r="D489" s="1">
        <v>0.98251830796967399</v>
      </c>
      <c r="E489" s="1">
        <v>9.6045032361758705E-5</v>
      </c>
      <c r="F489" s="1">
        <v>1.1649766729367499E-4</v>
      </c>
      <c r="G489" t="str">
        <f t="shared" si="63"/>
        <v>15</v>
      </c>
      <c r="H489" t="str">
        <f t="shared" si="64"/>
        <v>b10</v>
      </c>
      <c r="I489" t="str">
        <f t="shared" si="65"/>
        <v>L</v>
      </c>
      <c r="J489" t="str">
        <f t="shared" si="71"/>
        <v>Langeweile</v>
      </c>
      <c r="K489">
        <f t="shared" si="66"/>
        <v>0</v>
      </c>
      <c r="L489">
        <f t="shared" si="67"/>
        <v>0</v>
      </c>
      <c r="M489">
        <f t="shared" si="68"/>
        <v>1</v>
      </c>
      <c r="N489">
        <f t="shared" si="69"/>
        <v>0</v>
      </c>
      <c r="O489">
        <f t="shared" si="70"/>
        <v>0</v>
      </c>
    </row>
    <row r="490" spans="1:15" x14ac:dyDescent="0.25">
      <c r="A490" t="s">
        <v>467</v>
      </c>
      <c r="B490" s="1">
        <v>2.8633230913239E-11</v>
      </c>
      <c r="C490" s="1">
        <v>0.18655252616627399</v>
      </c>
      <c r="D490" s="1">
        <v>0.81327428914724698</v>
      </c>
      <c r="E490" s="1">
        <v>5.0669610108213803E-6</v>
      </c>
      <c r="F490" s="1">
        <v>1.68117696833607E-4</v>
      </c>
      <c r="G490" t="str">
        <f t="shared" si="63"/>
        <v>15</v>
      </c>
      <c r="H490" t="str">
        <f t="shared" si="64"/>
        <v>b10</v>
      </c>
      <c r="I490" t="str">
        <f t="shared" si="65"/>
        <v>N</v>
      </c>
      <c r="J490" t="str">
        <f t="shared" si="71"/>
        <v>Neutral</v>
      </c>
      <c r="K490">
        <f t="shared" si="66"/>
        <v>0</v>
      </c>
      <c r="L490">
        <f t="shared" si="67"/>
        <v>0</v>
      </c>
      <c r="M490">
        <f t="shared" si="68"/>
        <v>1</v>
      </c>
      <c r="N490">
        <f t="shared" si="69"/>
        <v>0</v>
      </c>
      <c r="O490">
        <f t="shared" si="70"/>
        <v>0</v>
      </c>
    </row>
    <row r="491" spans="1:15" x14ac:dyDescent="0.25">
      <c r="A491" t="s">
        <v>468</v>
      </c>
      <c r="B491" s="1">
        <v>2.5220596499175E-11</v>
      </c>
      <c r="C491" s="1">
        <v>6.6310532699939001E-2</v>
      </c>
      <c r="D491" s="1">
        <v>0.93362041222484504</v>
      </c>
      <c r="E491" s="1">
        <v>1.3244298470956399E-6</v>
      </c>
      <c r="F491" s="1">
        <v>6.7730620147554894E-5</v>
      </c>
      <c r="G491" t="str">
        <f t="shared" si="63"/>
        <v>15</v>
      </c>
      <c r="H491" t="str">
        <f t="shared" si="64"/>
        <v>b10</v>
      </c>
      <c r="I491" t="str">
        <f t="shared" si="65"/>
        <v>N</v>
      </c>
      <c r="J491" t="str">
        <f t="shared" si="71"/>
        <v>Neutral</v>
      </c>
      <c r="K491">
        <f t="shared" si="66"/>
        <v>0</v>
      </c>
      <c r="L491">
        <f t="shared" si="67"/>
        <v>0</v>
      </c>
      <c r="M491">
        <f t="shared" si="68"/>
        <v>1</v>
      </c>
      <c r="N491">
        <f t="shared" si="69"/>
        <v>0</v>
      </c>
      <c r="O491">
        <f t="shared" si="70"/>
        <v>0</v>
      </c>
    </row>
    <row r="492" spans="1:15" x14ac:dyDescent="0.25">
      <c r="A492" t="s">
        <v>469</v>
      </c>
      <c r="B492" s="1">
        <v>1.16636492315328E-2</v>
      </c>
      <c r="C492" s="1">
        <v>3.5546370050805102E-6</v>
      </c>
      <c r="D492" s="1">
        <v>3.3028017669717198E-7</v>
      </c>
      <c r="E492" s="1">
        <v>0.98833246563694899</v>
      </c>
      <c r="F492" s="1">
        <v>2.1433552395317499E-10</v>
      </c>
      <c r="G492" t="str">
        <f t="shared" si="63"/>
        <v>15</v>
      </c>
      <c r="H492" t="str">
        <f t="shared" si="64"/>
        <v>b10</v>
      </c>
      <c r="I492" t="str">
        <f t="shared" si="65"/>
        <v>W</v>
      </c>
      <c r="J492" t="str">
        <f t="shared" si="71"/>
        <v>Wut</v>
      </c>
      <c r="K492">
        <f t="shared" si="66"/>
        <v>0</v>
      </c>
      <c r="L492">
        <f t="shared" si="67"/>
        <v>0</v>
      </c>
      <c r="M492">
        <f t="shared" si="68"/>
        <v>0</v>
      </c>
      <c r="N492">
        <f t="shared" si="69"/>
        <v>1</v>
      </c>
      <c r="O492">
        <f t="shared" si="70"/>
        <v>0</v>
      </c>
    </row>
    <row r="493" spans="1:15" x14ac:dyDescent="0.25">
      <c r="A493" t="s">
        <v>470</v>
      </c>
      <c r="B493" s="1">
        <v>0.19586098579158501</v>
      </c>
      <c r="C493" s="1">
        <v>1.1273753510159801E-3</v>
      </c>
      <c r="D493" s="1">
        <v>5.3119794613967998E-3</v>
      </c>
      <c r="E493" s="1">
        <v>0.797370849396422</v>
      </c>
      <c r="F493" s="1">
        <v>3.2880999957943003E-4</v>
      </c>
      <c r="G493" t="str">
        <f t="shared" si="63"/>
        <v>16</v>
      </c>
      <c r="H493" t="str">
        <f t="shared" si="64"/>
        <v>a01</v>
      </c>
      <c r="I493" t="str">
        <f t="shared" si="65"/>
        <v>E</v>
      </c>
      <c r="J493" t="str">
        <f t="shared" si="71"/>
        <v>Ekel</v>
      </c>
      <c r="K493">
        <f t="shared" si="66"/>
        <v>0</v>
      </c>
      <c r="L493">
        <f t="shared" si="67"/>
        <v>0</v>
      </c>
      <c r="M493">
        <f t="shared" si="68"/>
        <v>0</v>
      </c>
      <c r="N493">
        <f t="shared" si="69"/>
        <v>1</v>
      </c>
      <c r="O493">
        <f t="shared" si="70"/>
        <v>0</v>
      </c>
    </row>
    <row r="494" spans="1:15" x14ac:dyDescent="0.25">
      <c r="A494" t="s">
        <v>472</v>
      </c>
      <c r="B494" s="1">
        <v>1.71404947996836E-2</v>
      </c>
      <c r="C494" s="1">
        <v>1.15080689185991E-3</v>
      </c>
      <c r="D494" s="1">
        <v>5.5088597114405398E-2</v>
      </c>
      <c r="E494" s="1">
        <v>0.92661765883282499</v>
      </c>
      <c r="F494" s="1">
        <v>2.4423612262000199E-6</v>
      </c>
      <c r="G494" t="str">
        <f t="shared" si="63"/>
        <v>16</v>
      </c>
      <c r="H494" t="str">
        <f t="shared" si="64"/>
        <v>a01</v>
      </c>
      <c r="I494" t="str">
        <f t="shared" si="65"/>
        <v>L</v>
      </c>
      <c r="J494" t="str">
        <f t="shared" si="71"/>
        <v>Langeweile</v>
      </c>
      <c r="K494">
        <f t="shared" si="66"/>
        <v>0</v>
      </c>
      <c r="L494">
        <f t="shared" si="67"/>
        <v>0</v>
      </c>
      <c r="M494">
        <f t="shared" si="68"/>
        <v>0</v>
      </c>
      <c r="N494">
        <f t="shared" si="69"/>
        <v>1</v>
      </c>
      <c r="O494">
        <f t="shared" si="70"/>
        <v>0</v>
      </c>
    </row>
    <row r="495" spans="1:15" x14ac:dyDescent="0.25">
      <c r="A495" t="s">
        <v>473</v>
      </c>
      <c r="B495" s="1">
        <v>3.31453195697703E-4</v>
      </c>
      <c r="C495" s="1">
        <v>1.9215481960999301E-3</v>
      </c>
      <c r="D495" s="1">
        <v>0.97946594158151601</v>
      </c>
      <c r="E495" s="1">
        <v>1.63634433105702E-2</v>
      </c>
      <c r="F495" s="1">
        <v>1.9176137161161001E-3</v>
      </c>
      <c r="G495" t="str">
        <f t="shared" si="63"/>
        <v>16</v>
      </c>
      <c r="H495" t="str">
        <f t="shared" si="64"/>
        <v>a01</v>
      </c>
      <c r="I495" t="str">
        <f t="shared" si="65"/>
        <v>N</v>
      </c>
      <c r="J495" t="str">
        <f t="shared" si="71"/>
        <v>Neutral</v>
      </c>
      <c r="K495">
        <f t="shared" si="66"/>
        <v>0</v>
      </c>
      <c r="L495">
        <f t="shared" si="67"/>
        <v>0</v>
      </c>
      <c r="M495">
        <f t="shared" si="68"/>
        <v>1</v>
      </c>
      <c r="N495">
        <f t="shared" si="69"/>
        <v>0</v>
      </c>
      <c r="O495">
        <f t="shared" si="70"/>
        <v>0</v>
      </c>
    </row>
    <row r="496" spans="1:15" x14ac:dyDescent="0.25">
      <c r="A496" t="s">
        <v>475</v>
      </c>
      <c r="B496" s="1">
        <v>1.6731782190798399E-2</v>
      </c>
      <c r="C496" s="1">
        <v>7.6905261604688297E-6</v>
      </c>
      <c r="D496" s="1">
        <v>1.76445638243856E-7</v>
      </c>
      <c r="E496" s="1">
        <v>0.983260345482317</v>
      </c>
      <c r="F496" s="1">
        <v>5.3550852073379296E-9</v>
      </c>
      <c r="G496" t="str">
        <f t="shared" si="63"/>
        <v>16</v>
      </c>
      <c r="H496" t="str">
        <f t="shared" si="64"/>
        <v>a01</v>
      </c>
      <c r="I496" t="str">
        <f t="shared" si="65"/>
        <v>W</v>
      </c>
      <c r="J496" t="str">
        <f t="shared" si="71"/>
        <v>Wut</v>
      </c>
      <c r="K496">
        <f t="shared" si="66"/>
        <v>0</v>
      </c>
      <c r="L496">
        <f t="shared" si="67"/>
        <v>0</v>
      </c>
      <c r="M496">
        <f t="shared" si="68"/>
        <v>0</v>
      </c>
      <c r="N496">
        <f t="shared" si="69"/>
        <v>1</v>
      </c>
      <c r="O496">
        <f t="shared" si="70"/>
        <v>0</v>
      </c>
    </row>
    <row r="497" spans="1:15" x14ac:dyDescent="0.25">
      <c r="A497" t="s">
        <v>477</v>
      </c>
      <c r="B497" s="1">
        <v>0.46342261194909401</v>
      </c>
      <c r="C497" s="1">
        <v>3.75899994282234E-3</v>
      </c>
      <c r="D497" s="1">
        <v>3.6258997880588797E-2</v>
      </c>
      <c r="E497" s="1">
        <v>0.48728465087476902</v>
      </c>
      <c r="F497" s="1">
        <v>9.2747393527243694E-3</v>
      </c>
      <c r="G497" t="str">
        <f t="shared" si="63"/>
        <v>16</v>
      </c>
      <c r="H497" t="str">
        <f t="shared" si="64"/>
        <v>a02</v>
      </c>
      <c r="I497" t="str">
        <f t="shared" si="65"/>
        <v>E</v>
      </c>
      <c r="J497" t="str">
        <f t="shared" si="71"/>
        <v>Ekel</v>
      </c>
      <c r="K497">
        <f t="shared" si="66"/>
        <v>0</v>
      </c>
      <c r="L497">
        <f t="shared" si="67"/>
        <v>0</v>
      </c>
      <c r="M497">
        <f t="shared" si="68"/>
        <v>0</v>
      </c>
      <c r="N497">
        <f t="shared" si="69"/>
        <v>1</v>
      </c>
      <c r="O497">
        <f t="shared" si="70"/>
        <v>0</v>
      </c>
    </row>
    <row r="498" spans="1:15" x14ac:dyDescent="0.25">
      <c r="A498" t="s">
        <v>478</v>
      </c>
      <c r="B498" s="1">
        <v>6.2351923131723302E-2</v>
      </c>
      <c r="C498" s="1">
        <v>9.0274389120511098E-2</v>
      </c>
      <c r="D498" s="1">
        <v>0.69306444407175405</v>
      </c>
      <c r="E498" s="1">
        <v>2.19093116978573E-2</v>
      </c>
      <c r="F498" s="1">
        <v>0.132399931978153</v>
      </c>
      <c r="G498" t="str">
        <f t="shared" si="63"/>
        <v>16</v>
      </c>
      <c r="H498" t="str">
        <f t="shared" si="64"/>
        <v>a02</v>
      </c>
      <c r="I498" t="str">
        <f t="shared" si="65"/>
        <v>L</v>
      </c>
      <c r="J498" t="str">
        <f t="shared" si="71"/>
        <v>Langeweile</v>
      </c>
      <c r="K498">
        <f t="shared" si="66"/>
        <v>0</v>
      </c>
      <c r="L498">
        <f t="shared" si="67"/>
        <v>0</v>
      </c>
      <c r="M498">
        <f t="shared" si="68"/>
        <v>1</v>
      </c>
      <c r="N498">
        <f t="shared" si="69"/>
        <v>0</v>
      </c>
      <c r="O498">
        <f t="shared" si="70"/>
        <v>0</v>
      </c>
    </row>
    <row r="499" spans="1:15" x14ac:dyDescent="0.25">
      <c r="A499" t="s">
        <v>479</v>
      </c>
      <c r="B499" s="1">
        <v>0.14004902115204401</v>
      </c>
      <c r="C499" s="1">
        <v>5.7490346676378298E-2</v>
      </c>
      <c r="D499" s="1">
        <v>0.54405858400273399</v>
      </c>
      <c r="E499" s="1">
        <v>0.13448248474020499</v>
      </c>
      <c r="F499" s="1">
        <v>0.123919563428636</v>
      </c>
      <c r="G499" t="str">
        <f t="shared" si="63"/>
        <v>16</v>
      </c>
      <c r="H499" t="str">
        <f t="shared" si="64"/>
        <v>a02</v>
      </c>
      <c r="I499" t="str">
        <f t="shared" si="65"/>
        <v>N</v>
      </c>
      <c r="J499" t="str">
        <f t="shared" si="71"/>
        <v>Neutral</v>
      </c>
      <c r="K499">
        <f t="shared" si="66"/>
        <v>0</v>
      </c>
      <c r="L499">
        <f t="shared" si="67"/>
        <v>0</v>
      </c>
      <c r="M499">
        <f t="shared" si="68"/>
        <v>1</v>
      </c>
      <c r="N499">
        <f t="shared" si="69"/>
        <v>0</v>
      </c>
      <c r="O499">
        <f t="shared" si="70"/>
        <v>0</v>
      </c>
    </row>
    <row r="500" spans="1:15" x14ac:dyDescent="0.25">
      <c r="A500" t="s">
        <v>483</v>
      </c>
      <c r="B500" s="1">
        <v>3.14804504327095E-2</v>
      </c>
      <c r="C500" s="1">
        <v>1.5494154121159601E-4</v>
      </c>
      <c r="D500" s="1">
        <v>1.7938235390206199E-4</v>
      </c>
      <c r="E500" s="1">
        <v>0.96818500407527197</v>
      </c>
      <c r="F500" s="1">
        <v>2.21596904045409E-7</v>
      </c>
      <c r="G500" t="str">
        <f t="shared" si="63"/>
        <v>16</v>
      </c>
      <c r="H500" t="str">
        <f t="shared" si="64"/>
        <v>a04</v>
      </c>
      <c r="I500" t="str">
        <f t="shared" si="65"/>
        <v>E</v>
      </c>
      <c r="J500" t="str">
        <f t="shared" si="71"/>
        <v>Ekel</v>
      </c>
      <c r="K500">
        <f t="shared" si="66"/>
        <v>0</v>
      </c>
      <c r="L500">
        <f t="shared" si="67"/>
        <v>0</v>
      </c>
      <c r="M500">
        <f t="shared" si="68"/>
        <v>0</v>
      </c>
      <c r="N500">
        <f t="shared" si="69"/>
        <v>1</v>
      </c>
      <c r="O500">
        <f t="shared" si="70"/>
        <v>0</v>
      </c>
    </row>
    <row r="501" spans="1:15" x14ac:dyDescent="0.25">
      <c r="A501" t="s">
        <v>484</v>
      </c>
      <c r="B501" s="1">
        <v>4.2071243081017902E-2</v>
      </c>
      <c r="C501" s="1">
        <v>7.3334962331293897E-6</v>
      </c>
      <c r="D501" s="1">
        <v>4.9731537837298701E-7</v>
      </c>
      <c r="E501" s="1">
        <v>0.95792092069683199</v>
      </c>
      <c r="F501" s="1">
        <v>5.4105378550022097E-9</v>
      </c>
      <c r="G501" t="str">
        <f t="shared" si="63"/>
        <v>16</v>
      </c>
      <c r="H501" t="str">
        <f t="shared" si="64"/>
        <v>a04</v>
      </c>
      <c r="I501" t="str">
        <f t="shared" si="65"/>
        <v>F</v>
      </c>
      <c r="J501" t="str">
        <f t="shared" si="71"/>
        <v>Freude</v>
      </c>
      <c r="K501">
        <f t="shared" si="66"/>
        <v>0</v>
      </c>
      <c r="L501">
        <f t="shared" si="67"/>
        <v>0</v>
      </c>
      <c r="M501">
        <f t="shared" si="68"/>
        <v>0</v>
      </c>
      <c r="N501">
        <f t="shared" si="69"/>
        <v>1</v>
      </c>
      <c r="O501">
        <f t="shared" si="70"/>
        <v>0</v>
      </c>
    </row>
    <row r="502" spans="1:15" x14ac:dyDescent="0.25">
      <c r="A502" t="s">
        <v>485</v>
      </c>
      <c r="B502" s="1">
        <v>1.6906928907316099E-2</v>
      </c>
      <c r="C502" s="1">
        <v>3.8210178801663101E-2</v>
      </c>
      <c r="D502" s="1">
        <v>0.556046731256573</v>
      </c>
      <c r="E502" s="1">
        <v>0.38879179191243302</v>
      </c>
      <c r="F502" s="1">
        <v>4.4369122014318498E-5</v>
      </c>
      <c r="G502" t="str">
        <f t="shared" si="63"/>
        <v>16</v>
      </c>
      <c r="H502" t="str">
        <f t="shared" si="64"/>
        <v>a04</v>
      </c>
      <c r="I502" t="str">
        <f t="shared" si="65"/>
        <v>L</v>
      </c>
      <c r="J502" t="str">
        <f t="shared" si="71"/>
        <v>Langeweile</v>
      </c>
      <c r="K502">
        <f t="shared" si="66"/>
        <v>0</v>
      </c>
      <c r="L502">
        <f t="shared" si="67"/>
        <v>0</v>
      </c>
      <c r="M502">
        <f t="shared" si="68"/>
        <v>1</v>
      </c>
      <c r="N502">
        <f t="shared" si="69"/>
        <v>0</v>
      </c>
      <c r="O502">
        <f t="shared" si="70"/>
        <v>0</v>
      </c>
    </row>
    <row r="503" spans="1:15" x14ac:dyDescent="0.25">
      <c r="A503" t="s">
        <v>486</v>
      </c>
      <c r="B503" s="1">
        <v>3.7180689549199301E-5</v>
      </c>
      <c r="C503" s="1">
        <v>4.6025270126917997E-2</v>
      </c>
      <c r="D503" s="1">
        <v>0.93991678706977999</v>
      </c>
      <c r="E503" s="1">
        <v>1.40207388497332E-2</v>
      </c>
      <c r="F503" s="1">
        <v>2.3264019317085601E-8</v>
      </c>
      <c r="G503" t="str">
        <f t="shared" si="63"/>
        <v>16</v>
      </c>
      <c r="H503" t="str">
        <f t="shared" si="64"/>
        <v>a04</v>
      </c>
      <c r="I503" t="str">
        <f t="shared" si="65"/>
        <v>L</v>
      </c>
      <c r="J503" t="str">
        <f t="shared" si="71"/>
        <v>Langeweile</v>
      </c>
      <c r="K503">
        <f t="shared" si="66"/>
        <v>0</v>
      </c>
      <c r="L503">
        <f t="shared" si="67"/>
        <v>0</v>
      </c>
      <c r="M503">
        <f t="shared" si="68"/>
        <v>1</v>
      </c>
      <c r="N503">
        <f t="shared" si="69"/>
        <v>0</v>
      </c>
      <c r="O503">
        <f t="shared" si="70"/>
        <v>0</v>
      </c>
    </row>
    <row r="504" spans="1:15" x14ac:dyDescent="0.25">
      <c r="A504" t="s">
        <v>487</v>
      </c>
      <c r="B504" s="1">
        <v>9.7046021880208005E-5</v>
      </c>
      <c r="C504" s="1">
        <v>1.4486559872276599E-2</v>
      </c>
      <c r="D504" s="1">
        <v>0.97948412928309403</v>
      </c>
      <c r="E504" s="1">
        <v>2.0836563925650301E-3</v>
      </c>
      <c r="F504" s="1">
        <v>3.84860843018393E-3</v>
      </c>
      <c r="G504" t="str">
        <f t="shared" si="63"/>
        <v>16</v>
      </c>
      <c r="H504" t="str">
        <f t="shared" si="64"/>
        <v>a04</v>
      </c>
      <c r="I504" t="str">
        <f t="shared" si="65"/>
        <v>N</v>
      </c>
      <c r="J504" t="str">
        <f t="shared" si="71"/>
        <v>Neutral</v>
      </c>
      <c r="K504">
        <f t="shared" si="66"/>
        <v>0</v>
      </c>
      <c r="L504">
        <f t="shared" si="67"/>
        <v>0</v>
      </c>
      <c r="M504">
        <f t="shared" si="68"/>
        <v>1</v>
      </c>
      <c r="N504">
        <f t="shared" si="69"/>
        <v>0</v>
      </c>
      <c r="O504">
        <f t="shared" si="70"/>
        <v>0</v>
      </c>
    </row>
    <row r="505" spans="1:15" x14ac:dyDescent="0.25">
      <c r="A505" t="s">
        <v>488</v>
      </c>
      <c r="B505" s="1">
        <v>2.4464341642866701E-2</v>
      </c>
      <c r="C505" s="1">
        <v>0.20052843907938001</v>
      </c>
      <c r="D505" s="1">
        <v>3.20232988539964E-2</v>
      </c>
      <c r="E505" s="1">
        <v>8.2819986791452405E-4</v>
      </c>
      <c r="F505" s="1">
        <v>0.742155720555842</v>
      </c>
      <c r="G505" t="str">
        <f t="shared" si="63"/>
        <v>16</v>
      </c>
      <c r="H505" t="str">
        <f t="shared" si="64"/>
        <v>a04</v>
      </c>
      <c r="I505" t="str">
        <f t="shared" si="65"/>
        <v>T</v>
      </c>
      <c r="J505" t="str">
        <f t="shared" si="71"/>
        <v>Trauer</v>
      </c>
      <c r="K505">
        <f t="shared" si="66"/>
        <v>0</v>
      </c>
      <c r="L505">
        <f t="shared" si="67"/>
        <v>0</v>
      </c>
      <c r="M505">
        <f t="shared" si="68"/>
        <v>0</v>
      </c>
      <c r="N505">
        <f t="shared" si="69"/>
        <v>0</v>
      </c>
      <c r="O505">
        <f t="shared" si="70"/>
        <v>1</v>
      </c>
    </row>
    <row r="506" spans="1:15" x14ac:dyDescent="0.25">
      <c r="A506" t="s">
        <v>489</v>
      </c>
      <c r="B506" s="1">
        <v>4.8561453514087999E-2</v>
      </c>
      <c r="C506" s="1">
        <v>3.4455689630847298E-6</v>
      </c>
      <c r="D506" s="1">
        <v>1.0274800043065299E-8</v>
      </c>
      <c r="E506" s="1">
        <v>0.95143509064155096</v>
      </c>
      <c r="F506" s="1">
        <v>5.9732380603231104E-13</v>
      </c>
      <c r="G506" t="str">
        <f t="shared" si="63"/>
        <v>16</v>
      </c>
      <c r="H506" t="str">
        <f t="shared" si="64"/>
        <v>a04</v>
      </c>
      <c r="I506" t="str">
        <f t="shared" si="65"/>
        <v>W</v>
      </c>
      <c r="J506" t="str">
        <f t="shared" si="71"/>
        <v>Wut</v>
      </c>
      <c r="K506">
        <f t="shared" si="66"/>
        <v>0</v>
      </c>
      <c r="L506">
        <f t="shared" si="67"/>
        <v>0</v>
      </c>
      <c r="M506">
        <f t="shared" si="68"/>
        <v>0</v>
      </c>
      <c r="N506">
        <f t="shared" si="69"/>
        <v>1</v>
      </c>
      <c r="O506">
        <f t="shared" si="70"/>
        <v>0</v>
      </c>
    </row>
    <row r="507" spans="1:15" x14ac:dyDescent="0.25">
      <c r="A507" t="s">
        <v>490</v>
      </c>
      <c r="B507" s="1">
        <v>3.3938920876717997E-4</v>
      </c>
      <c r="C507" s="1">
        <v>1.1914684521101601E-6</v>
      </c>
      <c r="D507" s="1">
        <v>3.2983312119239398E-6</v>
      </c>
      <c r="E507" s="1">
        <v>0.99965603589518204</v>
      </c>
      <c r="F507" s="1">
        <v>8.5096386242582501E-8</v>
      </c>
      <c r="G507" t="str">
        <f t="shared" si="63"/>
        <v>16</v>
      </c>
      <c r="H507" t="str">
        <f t="shared" si="64"/>
        <v>a04</v>
      </c>
      <c r="I507" t="str">
        <f t="shared" si="65"/>
        <v>W</v>
      </c>
      <c r="J507" t="str">
        <f t="shared" si="71"/>
        <v>Wut</v>
      </c>
      <c r="K507">
        <f t="shared" si="66"/>
        <v>0</v>
      </c>
      <c r="L507">
        <f t="shared" si="67"/>
        <v>0</v>
      </c>
      <c r="M507">
        <f t="shared" si="68"/>
        <v>0</v>
      </c>
      <c r="N507">
        <f t="shared" si="69"/>
        <v>1</v>
      </c>
      <c r="O507">
        <f t="shared" si="70"/>
        <v>0</v>
      </c>
    </row>
    <row r="508" spans="1:15" x14ac:dyDescent="0.25">
      <c r="A508" t="s">
        <v>491</v>
      </c>
      <c r="B508" s="1">
        <v>0.42343397128973997</v>
      </c>
      <c r="C508" s="1">
        <v>3.68112974779754E-3</v>
      </c>
      <c r="D508" s="1">
        <v>9.2057063615543899E-3</v>
      </c>
      <c r="E508" s="1">
        <v>1.2412408740324199E-2</v>
      </c>
      <c r="F508" s="1">
        <v>0.55126678386058303</v>
      </c>
      <c r="G508" t="str">
        <f t="shared" si="63"/>
        <v>16</v>
      </c>
      <c r="H508" t="str">
        <f t="shared" si="64"/>
        <v>a05</v>
      </c>
      <c r="I508" t="str">
        <f t="shared" si="65"/>
        <v>A</v>
      </c>
      <c r="J508" t="str">
        <f t="shared" si="71"/>
        <v>Aufregung</v>
      </c>
      <c r="K508">
        <f t="shared" si="66"/>
        <v>0</v>
      </c>
      <c r="L508">
        <f t="shared" si="67"/>
        <v>0</v>
      </c>
      <c r="M508">
        <f t="shared" si="68"/>
        <v>0</v>
      </c>
      <c r="N508">
        <f t="shared" si="69"/>
        <v>0</v>
      </c>
      <c r="O508">
        <f t="shared" si="70"/>
        <v>1</v>
      </c>
    </row>
    <row r="509" spans="1:15" x14ac:dyDescent="0.25">
      <c r="A509" t="s">
        <v>494</v>
      </c>
      <c r="B509" s="1">
        <v>0.31500107658093801</v>
      </c>
      <c r="C509" s="1">
        <v>0.15298384267162199</v>
      </c>
      <c r="D509" s="1">
        <v>0.422240326905307</v>
      </c>
      <c r="E509" s="1">
        <v>6.6317278729134399E-2</v>
      </c>
      <c r="F509" s="1">
        <v>4.3457475112996503E-2</v>
      </c>
      <c r="G509" t="str">
        <f t="shared" si="63"/>
        <v>16</v>
      </c>
      <c r="H509" t="str">
        <f t="shared" si="64"/>
        <v>a05</v>
      </c>
      <c r="I509" t="str">
        <f t="shared" si="65"/>
        <v>L</v>
      </c>
      <c r="J509" t="str">
        <f t="shared" si="71"/>
        <v>Langeweile</v>
      </c>
      <c r="K509">
        <f t="shared" si="66"/>
        <v>0</v>
      </c>
      <c r="L509">
        <f t="shared" si="67"/>
        <v>0</v>
      </c>
      <c r="M509">
        <f t="shared" si="68"/>
        <v>1</v>
      </c>
      <c r="N509">
        <f t="shared" si="69"/>
        <v>0</v>
      </c>
      <c r="O509">
        <f t="shared" si="70"/>
        <v>0</v>
      </c>
    </row>
    <row r="510" spans="1:15" x14ac:dyDescent="0.25">
      <c r="A510" t="s">
        <v>496</v>
      </c>
      <c r="B510" s="1">
        <v>0.17584402742563199</v>
      </c>
      <c r="C510" s="1">
        <v>8.0721004988657499E-6</v>
      </c>
      <c r="D510" s="1">
        <v>6.0081364003976996E-8</v>
      </c>
      <c r="E510" s="1">
        <v>0.82414783917120105</v>
      </c>
      <c r="F510" s="1">
        <v>1.22130280485481E-9</v>
      </c>
      <c r="G510" t="str">
        <f t="shared" si="63"/>
        <v>16</v>
      </c>
      <c r="H510" t="str">
        <f t="shared" si="64"/>
        <v>a05</v>
      </c>
      <c r="I510" t="str">
        <f t="shared" si="65"/>
        <v>W</v>
      </c>
      <c r="J510" t="str">
        <f t="shared" si="71"/>
        <v>Wut</v>
      </c>
      <c r="K510">
        <f t="shared" si="66"/>
        <v>0</v>
      </c>
      <c r="L510">
        <f t="shared" si="67"/>
        <v>0</v>
      </c>
      <c r="M510">
        <f t="shared" si="68"/>
        <v>0</v>
      </c>
      <c r="N510">
        <f t="shared" si="69"/>
        <v>1</v>
      </c>
      <c r="O510">
        <f t="shared" si="70"/>
        <v>0</v>
      </c>
    </row>
    <row r="511" spans="1:15" x14ac:dyDescent="0.25">
      <c r="A511" t="s">
        <v>502</v>
      </c>
      <c r="B511" s="1">
        <v>2.8506324720811602E-4</v>
      </c>
      <c r="C511" s="1">
        <v>1.9794529785288398E-2</v>
      </c>
      <c r="D511" s="1">
        <v>0.97695265895991901</v>
      </c>
      <c r="E511" s="1">
        <v>3.4630318326606298E-4</v>
      </c>
      <c r="F511" s="1">
        <v>2.6214448243176099E-3</v>
      </c>
      <c r="G511" t="str">
        <f t="shared" si="63"/>
        <v>16</v>
      </c>
      <c r="H511" t="str">
        <f t="shared" si="64"/>
        <v>a07</v>
      </c>
      <c r="I511" t="str">
        <f t="shared" si="65"/>
        <v>L</v>
      </c>
      <c r="J511" t="str">
        <f t="shared" si="71"/>
        <v>Langeweile</v>
      </c>
      <c r="K511">
        <f t="shared" si="66"/>
        <v>0</v>
      </c>
      <c r="L511">
        <f t="shared" si="67"/>
        <v>0</v>
      </c>
      <c r="M511">
        <f t="shared" si="68"/>
        <v>1</v>
      </c>
      <c r="N511">
        <f t="shared" si="69"/>
        <v>0</v>
      </c>
      <c r="O511">
        <f t="shared" si="70"/>
        <v>0</v>
      </c>
    </row>
    <row r="512" spans="1:15" x14ac:dyDescent="0.25">
      <c r="A512" t="s">
        <v>503</v>
      </c>
      <c r="B512" s="1">
        <v>3.6481854158589497E-2</v>
      </c>
      <c r="C512" s="1">
        <v>4.0474605217098898E-2</v>
      </c>
      <c r="D512" s="1">
        <v>0.40130482025574199</v>
      </c>
      <c r="E512" s="1">
        <v>0.51205402099658104</v>
      </c>
      <c r="F512" s="1">
        <v>9.6846993719872706E-3</v>
      </c>
      <c r="G512" t="str">
        <f t="shared" si="63"/>
        <v>16</v>
      </c>
      <c r="H512" t="str">
        <f t="shared" si="64"/>
        <v>a07</v>
      </c>
      <c r="I512" t="str">
        <f t="shared" si="65"/>
        <v>N</v>
      </c>
      <c r="J512" t="str">
        <f t="shared" si="71"/>
        <v>Neutral</v>
      </c>
      <c r="K512">
        <f t="shared" si="66"/>
        <v>0</v>
      </c>
      <c r="L512">
        <f t="shared" si="67"/>
        <v>0</v>
      </c>
      <c r="M512">
        <f t="shared" si="68"/>
        <v>0</v>
      </c>
      <c r="N512">
        <f t="shared" si="69"/>
        <v>1</v>
      </c>
      <c r="O512">
        <f t="shared" si="70"/>
        <v>0</v>
      </c>
    </row>
    <row r="513" spans="1:15" x14ac:dyDescent="0.25">
      <c r="A513" t="s">
        <v>505</v>
      </c>
      <c r="B513" s="1">
        <v>8.2391570801992001E-3</v>
      </c>
      <c r="C513" s="1">
        <v>1.05813528645934E-7</v>
      </c>
      <c r="D513" s="1">
        <v>1.15313256838038E-10</v>
      </c>
      <c r="E513" s="1">
        <v>0.99176073699094403</v>
      </c>
      <c r="F513" s="1">
        <v>1.40220985239924E-14</v>
      </c>
      <c r="G513" t="str">
        <f t="shared" si="63"/>
        <v>16</v>
      </c>
      <c r="H513" t="str">
        <f t="shared" si="64"/>
        <v>a07</v>
      </c>
      <c r="I513" t="str">
        <f t="shared" si="65"/>
        <v>W</v>
      </c>
      <c r="J513" t="str">
        <f t="shared" si="71"/>
        <v>Wut</v>
      </c>
      <c r="K513">
        <f t="shared" si="66"/>
        <v>0</v>
      </c>
      <c r="L513">
        <f t="shared" si="67"/>
        <v>0</v>
      </c>
      <c r="M513">
        <f t="shared" si="68"/>
        <v>0</v>
      </c>
      <c r="N513">
        <f t="shared" si="69"/>
        <v>1</v>
      </c>
      <c r="O513">
        <f t="shared" si="70"/>
        <v>0</v>
      </c>
    </row>
    <row r="514" spans="1:15" x14ac:dyDescent="0.25">
      <c r="A514" t="s">
        <v>507</v>
      </c>
      <c r="B514" s="1">
        <v>8.4721763856614896E-2</v>
      </c>
      <c r="C514" s="1">
        <v>5.6554281876923301E-3</v>
      </c>
      <c r="D514" s="1">
        <v>0.279433431909479</v>
      </c>
      <c r="E514" s="1">
        <v>5.9609528259217399E-2</v>
      </c>
      <c r="F514" s="1">
        <v>0.570579847786995</v>
      </c>
      <c r="G514" t="str">
        <f t="shared" ref="G514:G536" si="72">RIGHT(LEFT(A514,4),2)</f>
        <v>16</v>
      </c>
      <c r="H514" t="str">
        <f t="shared" ref="H514:H536" si="73">RIGHT(LEFT(A514,7),3)</f>
        <v>b01</v>
      </c>
      <c r="I514" t="str">
        <f t="shared" ref="I514:I536" si="74">RIGHT(LEFT(A514,8),1)</f>
        <v>E</v>
      </c>
      <c r="J514" t="str">
        <f t="shared" si="71"/>
        <v>Ekel</v>
      </c>
      <c r="K514">
        <f t="shared" ref="K514:K536" si="75">IF(MAX(B514:F514)=B514,1,0)</f>
        <v>0</v>
      </c>
      <c r="L514">
        <f t="shared" ref="L514:L536" si="76">IF(MAX(B514:F514)=C514,1,0)</f>
        <v>0</v>
      </c>
      <c r="M514">
        <f t="shared" ref="M514:M536" si="77">IF(MAX(B514:F514)=D514,1,0)</f>
        <v>0</v>
      </c>
      <c r="N514">
        <f t="shared" ref="N514:N536" si="78">IF(MAX(B514:F514)=E514,1,0)</f>
        <v>0</v>
      </c>
      <c r="O514">
        <f t="shared" ref="O514:O536" si="79">IF(MAX(B514:F514)=F514,1,0)</f>
        <v>1</v>
      </c>
    </row>
    <row r="515" spans="1:15" x14ac:dyDescent="0.25">
      <c r="A515" t="s">
        <v>509</v>
      </c>
      <c r="B515" s="1">
        <v>0.168972961299279</v>
      </c>
      <c r="C515" s="1">
        <v>7.3106632070311104E-3</v>
      </c>
      <c r="D515" s="1">
        <v>0.52445018973878099</v>
      </c>
      <c r="E515" s="1">
        <v>0.24253505832747899</v>
      </c>
      <c r="F515" s="1">
        <v>5.6731127427428002E-2</v>
      </c>
      <c r="G515" t="str">
        <f t="shared" si="72"/>
        <v>16</v>
      </c>
      <c r="H515" t="str">
        <f t="shared" si="73"/>
        <v>b01</v>
      </c>
      <c r="I515" t="str">
        <f t="shared" si="74"/>
        <v>L</v>
      </c>
      <c r="J515" t="str">
        <f t="shared" ref="J515:J536" si="80">IF(I515="F","Freude",IF(I515="L","Langeweile",IF(I515="N","Neutral",IF(I515="W","Wut",IF(I515="T","Trauer",IF(I515="A","Aufregung",IF(I515="E","Ekel","No Speech")))))))</f>
        <v>Langeweile</v>
      </c>
      <c r="K515">
        <f t="shared" si="75"/>
        <v>0</v>
      </c>
      <c r="L515">
        <f t="shared" si="76"/>
        <v>0</v>
      </c>
      <c r="M515">
        <f t="shared" si="77"/>
        <v>1</v>
      </c>
      <c r="N515">
        <f t="shared" si="78"/>
        <v>0</v>
      </c>
      <c r="O515">
        <f t="shared" si="79"/>
        <v>0</v>
      </c>
    </row>
    <row r="516" spans="1:15" x14ac:dyDescent="0.25">
      <c r="A516" t="s">
        <v>510</v>
      </c>
      <c r="B516" s="1">
        <v>2.0604638068816E-3</v>
      </c>
      <c r="C516" s="1">
        <v>2.0648638557737999E-2</v>
      </c>
      <c r="D516" s="1">
        <v>0.48311800742133498</v>
      </c>
      <c r="E516" s="1">
        <v>1.1154556439777401E-3</v>
      </c>
      <c r="F516" s="1">
        <v>0.49305743457006601</v>
      </c>
      <c r="G516" t="str">
        <f t="shared" si="72"/>
        <v>16</v>
      </c>
      <c r="H516" t="str">
        <f t="shared" si="73"/>
        <v>b01</v>
      </c>
      <c r="I516" t="str">
        <f t="shared" si="74"/>
        <v>L</v>
      </c>
      <c r="J516" t="str">
        <f t="shared" si="80"/>
        <v>Langeweile</v>
      </c>
      <c r="K516">
        <f t="shared" si="75"/>
        <v>0</v>
      </c>
      <c r="L516">
        <f t="shared" si="76"/>
        <v>0</v>
      </c>
      <c r="M516">
        <f t="shared" si="77"/>
        <v>0</v>
      </c>
      <c r="N516">
        <f t="shared" si="78"/>
        <v>0</v>
      </c>
      <c r="O516">
        <f t="shared" si="79"/>
        <v>1</v>
      </c>
    </row>
    <row r="517" spans="1:15" x14ac:dyDescent="0.25">
      <c r="A517" t="s">
        <v>512</v>
      </c>
      <c r="B517" s="1">
        <v>2.0488021664739699E-2</v>
      </c>
      <c r="C517" s="1">
        <v>2.4568742358304599E-4</v>
      </c>
      <c r="D517" s="1">
        <v>1.70355220548244E-3</v>
      </c>
      <c r="E517" s="1">
        <v>0.97713621086344205</v>
      </c>
      <c r="F517" s="1">
        <v>4.2652784275213398E-4</v>
      </c>
      <c r="G517" t="str">
        <f t="shared" si="72"/>
        <v>16</v>
      </c>
      <c r="H517" t="str">
        <f t="shared" si="73"/>
        <v>b01</v>
      </c>
      <c r="I517" t="str">
        <f t="shared" si="74"/>
        <v>W</v>
      </c>
      <c r="J517" t="str">
        <f t="shared" si="80"/>
        <v>Wut</v>
      </c>
      <c r="K517">
        <f t="shared" si="75"/>
        <v>0</v>
      </c>
      <c r="L517">
        <f t="shared" si="76"/>
        <v>0</v>
      </c>
      <c r="M517">
        <f t="shared" si="77"/>
        <v>0</v>
      </c>
      <c r="N517">
        <f t="shared" si="78"/>
        <v>1</v>
      </c>
      <c r="O517">
        <f t="shared" si="79"/>
        <v>0</v>
      </c>
    </row>
    <row r="518" spans="1:15" x14ac:dyDescent="0.25">
      <c r="A518" t="s">
        <v>513</v>
      </c>
      <c r="B518" s="1">
        <v>0.366407873986281</v>
      </c>
      <c r="C518" s="1">
        <v>6.9520195664758699E-4</v>
      </c>
      <c r="D518" s="1">
        <v>2.48717600180343E-3</v>
      </c>
      <c r="E518" s="1">
        <v>0.62981143369800596</v>
      </c>
      <c r="F518" s="1">
        <v>5.9831435726069896E-4</v>
      </c>
      <c r="G518" t="str">
        <f t="shared" si="72"/>
        <v>16</v>
      </c>
      <c r="H518" t="str">
        <f t="shared" si="73"/>
        <v>b01</v>
      </c>
      <c r="I518" t="str">
        <f t="shared" si="74"/>
        <v>W</v>
      </c>
      <c r="J518" t="str">
        <f t="shared" si="80"/>
        <v>Wut</v>
      </c>
      <c r="K518">
        <f t="shared" si="75"/>
        <v>0</v>
      </c>
      <c r="L518">
        <f t="shared" si="76"/>
        <v>0</v>
      </c>
      <c r="M518">
        <f t="shared" si="77"/>
        <v>0</v>
      </c>
      <c r="N518">
        <f t="shared" si="78"/>
        <v>1</v>
      </c>
      <c r="O518">
        <f t="shared" si="79"/>
        <v>0</v>
      </c>
    </row>
    <row r="519" spans="1:15" x14ac:dyDescent="0.25">
      <c r="A519" t="s">
        <v>514</v>
      </c>
      <c r="B519" s="1">
        <v>0.26308377908855901</v>
      </c>
      <c r="C519" s="1">
        <v>2.6980762360307802E-3</v>
      </c>
      <c r="D519" s="1">
        <v>6.8958983639153997E-3</v>
      </c>
      <c r="E519" s="1">
        <v>7.3114110797130897E-3</v>
      </c>
      <c r="F519" s="1">
        <v>0.72001083523178</v>
      </c>
      <c r="G519" t="str">
        <f t="shared" si="72"/>
        <v>16</v>
      </c>
      <c r="H519" t="str">
        <f t="shared" si="73"/>
        <v>b02</v>
      </c>
      <c r="I519" t="str">
        <f t="shared" si="74"/>
        <v>A</v>
      </c>
      <c r="J519" t="str">
        <f t="shared" si="80"/>
        <v>Aufregung</v>
      </c>
      <c r="K519">
        <f t="shared" si="75"/>
        <v>0</v>
      </c>
      <c r="L519">
        <f t="shared" si="76"/>
        <v>0</v>
      </c>
      <c r="M519">
        <f t="shared" si="77"/>
        <v>0</v>
      </c>
      <c r="N519">
        <f t="shared" si="78"/>
        <v>0</v>
      </c>
      <c r="O519">
        <f t="shared" si="79"/>
        <v>1</v>
      </c>
    </row>
    <row r="520" spans="1:15" x14ac:dyDescent="0.25">
      <c r="A520" t="s">
        <v>515</v>
      </c>
      <c r="B520" s="1">
        <v>5.9694598002800602E-2</v>
      </c>
      <c r="C520" s="1">
        <v>1.6314191725989499E-3</v>
      </c>
      <c r="D520" s="1">
        <v>4.2832764244669599E-2</v>
      </c>
      <c r="E520" s="1">
        <v>5.6523806778807804E-3</v>
      </c>
      <c r="F520" s="1">
        <v>0.89018883790204995</v>
      </c>
      <c r="G520" t="str">
        <f t="shared" si="72"/>
        <v>16</v>
      </c>
      <c r="H520" t="str">
        <f t="shared" si="73"/>
        <v>b02</v>
      </c>
      <c r="I520" t="str">
        <f t="shared" si="74"/>
        <v>E</v>
      </c>
      <c r="J520" t="str">
        <f t="shared" si="80"/>
        <v>Ekel</v>
      </c>
      <c r="K520">
        <f t="shared" si="75"/>
        <v>0</v>
      </c>
      <c r="L520">
        <f t="shared" si="76"/>
        <v>0</v>
      </c>
      <c r="M520">
        <f t="shared" si="77"/>
        <v>0</v>
      </c>
      <c r="N520">
        <f t="shared" si="78"/>
        <v>0</v>
      </c>
      <c r="O520">
        <f t="shared" si="79"/>
        <v>1</v>
      </c>
    </row>
    <row r="521" spans="1:15" x14ac:dyDescent="0.25">
      <c r="A521" t="s">
        <v>517</v>
      </c>
      <c r="B521" s="1">
        <v>3.6398219272674998E-4</v>
      </c>
      <c r="C521" s="1">
        <v>2.0855762023943E-2</v>
      </c>
      <c r="D521" s="1">
        <v>0.97259637661529497</v>
      </c>
      <c r="E521" s="1">
        <v>5.7711855005242504E-3</v>
      </c>
      <c r="F521" s="1">
        <v>4.1269366751058403E-4</v>
      </c>
      <c r="G521" t="str">
        <f t="shared" si="72"/>
        <v>16</v>
      </c>
      <c r="H521" t="str">
        <f t="shared" si="73"/>
        <v>b02</v>
      </c>
      <c r="I521" t="str">
        <f t="shared" si="74"/>
        <v>L</v>
      </c>
      <c r="J521" t="str">
        <f t="shared" si="80"/>
        <v>Langeweile</v>
      </c>
      <c r="K521">
        <f t="shared" si="75"/>
        <v>0</v>
      </c>
      <c r="L521">
        <f t="shared" si="76"/>
        <v>0</v>
      </c>
      <c r="M521">
        <f t="shared" si="77"/>
        <v>1</v>
      </c>
      <c r="N521">
        <f t="shared" si="78"/>
        <v>0</v>
      </c>
      <c r="O521">
        <f t="shared" si="79"/>
        <v>0</v>
      </c>
    </row>
    <row r="522" spans="1:15" x14ac:dyDescent="0.25">
      <c r="A522" t="s">
        <v>518</v>
      </c>
      <c r="B522" s="1">
        <v>3.5314863172890697E-2</v>
      </c>
      <c r="C522" s="1">
        <v>2.8349004359249399E-7</v>
      </c>
      <c r="D522" s="1">
        <v>7.9070724769192404E-10</v>
      </c>
      <c r="E522" s="1">
        <v>0.96468485254589798</v>
      </c>
      <c r="F522" s="1">
        <v>4.602803865329E-13</v>
      </c>
      <c r="G522" t="str">
        <f t="shared" si="72"/>
        <v>16</v>
      </c>
      <c r="H522" t="str">
        <f t="shared" si="73"/>
        <v>b02</v>
      </c>
      <c r="I522" t="str">
        <f t="shared" si="74"/>
        <v>W</v>
      </c>
      <c r="J522" t="str">
        <f t="shared" si="80"/>
        <v>Wut</v>
      </c>
      <c r="K522">
        <f t="shared" si="75"/>
        <v>0</v>
      </c>
      <c r="L522">
        <f t="shared" si="76"/>
        <v>0</v>
      </c>
      <c r="M522">
        <f t="shared" si="77"/>
        <v>0</v>
      </c>
      <c r="N522">
        <f t="shared" si="78"/>
        <v>1</v>
      </c>
      <c r="O522">
        <f t="shared" si="79"/>
        <v>0</v>
      </c>
    </row>
    <row r="523" spans="1:15" x14ac:dyDescent="0.25">
      <c r="A523" t="s">
        <v>519</v>
      </c>
      <c r="B523" s="1">
        <v>0.10959243200706401</v>
      </c>
      <c r="C523" s="1">
        <v>1.367657574273E-3</v>
      </c>
      <c r="D523" s="1">
        <v>8.4757169588757404E-3</v>
      </c>
      <c r="E523" s="1">
        <v>1.35804952495434E-3</v>
      </c>
      <c r="F523" s="1">
        <v>0.87920614393483199</v>
      </c>
      <c r="G523" t="str">
        <f t="shared" si="72"/>
        <v>16</v>
      </c>
      <c r="H523" t="str">
        <f t="shared" si="73"/>
        <v>b03</v>
      </c>
      <c r="I523" t="str">
        <f t="shared" si="74"/>
        <v>A</v>
      </c>
      <c r="J523" t="str">
        <f t="shared" si="80"/>
        <v>Aufregung</v>
      </c>
      <c r="K523">
        <f t="shared" si="75"/>
        <v>0</v>
      </c>
      <c r="L523">
        <f t="shared" si="76"/>
        <v>0</v>
      </c>
      <c r="M523">
        <f t="shared" si="77"/>
        <v>0</v>
      </c>
      <c r="N523">
        <f t="shared" si="78"/>
        <v>0</v>
      </c>
      <c r="O523">
        <f t="shared" si="79"/>
        <v>1</v>
      </c>
    </row>
    <row r="524" spans="1:15" x14ac:dyDescent="0.25">
      <c r="A524" t="s">
        <v>520</v>
      </c>
      <c r="B524" s="1">
        <v>0.147888099948701</v>
      </c>
      <c r="C524" s="1">
        <v>4.4990788725163697E-2</v>
      </c>
      <c r="D524" s="1">
        <v>0.55618214371079999</v>
      </c>
      <c r="E524" s="1">
        <v>0.23397092821200699</v>
      </c>
      <c r="F524" s="1">
        <v>1.6968039403327001E-2</v>
      </c>
      <c r="G524" t="str">
        <f t="shared" si="72"/>
        <v>16</v>
      </c>
      <c r="H524" t="str">
        <f t="shared" si="73"/>
        <v>b03</v>
      </c>
      <c r="I524" t="str">
        <f t="shared" si="74"/>
        <v>E</v>
      </c>
      <c r="J524" t="str">
        <f t="shared" si="80"/>
        <v>Ekel</v>
      </c>
      <c r="K524">
        <f t="shared" si="75"/>
        <v>0</v>
      </c>
      <c r="L524">
        <f t="shared" si="76"/>
        <v>0</v>
      </c>
      <c r="M524">
        <f t="shared" si="77"/>
        <v>1</v>
      </c>
      <c r="N524">
        <f t="shared" si="78"/>
        <v>0</v>
      </c>
      <c r="O524">
        <f t="shared" si="79"/>
        <v>0</v>
      </c>
    </row>
    <row r="525" spans="1:15" x14ac:dyDescent="0.25">
      <c r="A525" t="s">
        <v>522</v>
      </c>
      <c r="B525" s="1">
        <v>0.36597976755865402</v>
      </c>
      <c r="C525" s="1">
        <v>4.2601827018622199E-5</v>
      </c>
      <c r="D525" s="1">
        <v>1.23219564947112E-6</v>
      </c>
      <c r="E525" s="1">
        <v>0.63397628797458905</v>
      </c>
      <c r="F525" s="1">
        <v>1.10444087373678E-7</v>
      </c>
      <c r="G525" t="str">
        <f t="shared" si="72"/>
        <v>16</v>
      </c>
      <c r="H525" t="str">
        <f t="shared" si="73"/>
        <v>b03</v>
      </c>
      <c r="I525" t="str">
        <f t="shared" si="74"/>
        <v>F</v>
      </c>
      <c r="J525" t="str">
        <f t="shared" si="80"/>
        <v>Freude</v>
      </c>
      <c r="K525">
        <f t="shared" si="75"/>
        <v>0</v>
      </c>
      <c r="L525">
        <f t="shared" si="76"/>
        <v>0</v>
      </c>
      <c r="M525">
        <f t="shared" si="77"/>
        <v>0</v>
      </c>
      <c r="N525">
        <f t="shared" si="78"/>
        <v>1</v>
      </c>
      <c r="O525">
        <f t="shared" si="79"/>
        <v>0</v>
      </c>
    </row>
    <row r="526" spans="1:15" x14ac:dyDescent="0.25">
      <c r="A526" t="s">
        <v>523</v>
      </c>
      <c r="B526" s="1">
        <v>2.1906329071016101E-2</v>
      </c>
      <c r="C526" s="1">
        <v>5.2835707169243198E-2</v>
      </c>
      <c r="D526" s="1">
        <v>0.66991259366434197</v>
      </c>
      <c r="E526" s="1">
        <v>1.1605038653986601E-3</v>
      </c>
      <c r="F526" s="1">
        <v>0.25418486622999897</v>
      </c>
      <c r="G526" t="str">
        <f t="shared" si="72"/>
        <v>16</v>
      </c>
      <c r="H526" t="str">
        <f t="shared" si="73"/>
        <v>b03</v>
      </c>
      <c r="I526" t="str">
        <f t="shared" si="74"/>
        <v>L</v>
      </c>
      <c r="J526" t="str">
        <f t="shared" si="80"/>
        <v>Langeweile</v>
      </c>
      <c r="K526">
        <f t="shared" si="75"/>
        <v>0</v>
      </c>
      <c r="L526">
        <f t="shared" si="76"/>
        <v>0</v>
      </c>
      <c r="M526">
        <f t="shared" si="77"/>
        <v>1</v>
      </c>
      <c r="N526">
        <f t="shared" si="78"/>
        <v>0</v>
      </c>
      <c r="O526">
        <f t="shared" si="79"/>
        <v>0</v>
      </c>
    </row>
    <row r="527" spans="1:15" x14ac:dyDescent="0.25">
      <c r="A527" t="s">
        <v>524</v>
      </c>
      <c r="B527" s="1">
        <v>2.8594914616596098E-4</v>
      </c>
      <c r="C527" s="1">
        <v>3.9445405123244301E-3</v>
      </c>
      <c r="D527" s="1">
        <v>0.98899862758923396</v>
      </c>
      <c r="E527" s="1">
        <v>2.11771555687781E-3</v>
      </c>
      <c r="F527" s="1">
        <v>4.6531671953978001E-3</v>
      </c>
      <c r="G527" t="str">
        <f t="shared" si="72"/>
        <v>16</v>
      </c>
      <c r="H527" t="str">
        <f t="shared" si="73"/>
        <v>b03</v>
      </c>
      <c r="I527" t="str">
        <f t="shared" si="74"/>
        <v>N</v>
      </c>
      <c r="J527" t="str">
        <f t="shared" si="80"/>
        <v>Neutral</v>
      </c>
      <c r="K527">
        <f t="shared" si="75"/>
        <v>0</v>
      </c>
      <c r="L527">
        <f t="shared" si="76"/>
        <v>0</v>
      </c>
      <c r="M527">
        <f t="shared" si="77"/>
        <v>1</v>
      </c>
      <c r="N527">
        <f t="shared" si="78"/>
        <v>0</v>
      </c>
      <c r="O527">
        <f t="shared" si="79"/>
        <v>0</v>
      </c>
    </row>
    <row r="528" spans="1:15" x14ac:dyDescent="0.25">
      <c r="A528" t="s">
        <v>527</v>
      </c>
      <c r="B528" s="1">
        <v>0.38373164089559603</v>
      </c>
      <c r="C528" s="1">
        <v>2.3453368878857302E-3</v>
      </c>
      <c r="D528" s="1">
        <v>1.30021748090771E-2</v>
      </c>
      <c r="E528" s="1">
        <v>1.5834065581973301E-2</v>
      </c>
      <c r="F528" s="1">
        <v>0.58508678182546703</v>
      </c>
      <c r="G528" t="str">
        <f t="shared" si="72"/>
        <v>16</v>
      </c>
      <c r="H528" t="str">
        <f t="shared" si="73"/>
        <v>b09</v>
      </c>
      <c r="I528" t="str">
        <f t="shared" si="74"/>
        <v>A</v>
      </c>
      <c r="J528" t="str">
        <f t="shared" si="80"/>
        <v>Aufregung</v>
      </c>
      <c r="K528">
        <f t="shared" si="75"/>
        <v>0</v>
      </c>
      <c r="L528">
        <f t="shared" si="76"/>
        <v>0</v>
      </c>
      <c r="M528">
        <f t="shared" si="77"/>
        <v>0</v>
      </c>
      <c r="N528">
        <f t="shared" si="78"/>
        <v>0</v>
      </c>
      <c r="O528">
        <f t="shared" si="79"/>
        <v>1</v>
      </c>
    </row>
    <row r="529" spans="1:15" x14ac:dyDescent="0.25">
      <c r="A529" t="s">
        <v>528</v>
      </c>
      <c r="B529" s="1">
        <v>7.72353965602839E-2</v>
      </c>
      <c r="C529" s="1">
        <v>1.3613064298901099E-3</v>
      </c>
      <c r="D529" s="1">
        <v>4.2111716661515801E-2</v>
      </c>
      <c r="E529" s="1">
        <v>0.87918989845648199</v>
      </c>
      <c r="F529" s="1">
        <v>1.01681891827234E-4</v>
      </c>
      <c r="G529" t="str">
        <f t="shared" si="72"/>
        <v>16</v>
      </c>
      <c r="H529" t="str">
        <f t="shared" si="73"/>
        <v>b09</v>
      </c>
      <c r="I529" t="str">
        <f t="shared" si="74"/>
        <v>E</v>
      </c>
      <c r="J529" t="str">
        <f t="shared" si="80"/>
        <v>Ekel</v>
      </c>
      <c r="K529">
        <f t="shared" si="75"/>
        <v>0</v>
      </c>
      <c r="L529">
        <f t="shared" si="76"/>
        <v>0</v>
      </c>
      <c r="M529">
        <f t="shared" si="77"/>
        <v>0</v>
      </c>
      <c r="N529">
        <f t="shared" si="78"/>
        <v>1</v>
      </c>
      <c r="O529">
        <f t="shared" si="79"/>
        <v>0</v>
      </c>
    </row>
    <row r="530" spans="1:15" x14ac:dyDescent="0.25">
      <c r="A530" t="s">
        <v>530</v>
      </c>
      <c r="B530" s="1">
        <v>0.21037536372426499</v>
      </c>
      <c r="C530" s="1">
        <v>2.30733526558636E-3</v>
      </c>
      <c r="D530" s="1">
        <v>2.5643176196327298E-2</v>
      </c>
      <c r="E530" s="1">
        <v>2.7517060761162501E-3</v>
      </c>
      <c r="F530" s="1">
        <v>0.75892241873770405</v>
      </c>
      <c r="G530" t="str">
        <f t="shared" si="72"/>
        <v>16</v>
      </c>
      <c r="H530" t="str">
        <f t="shared" si="73"/>
        <v>b09</v>
      </c>
      <c r="I530" t="str">
        <f t="shared" si="74"/>
        <v>L</v>
      </c>
      <c r="J530" t="str">
        <f t="shared" si="80"/>
        <v>Langeweile</v>
      </c>
      <c r="K530">
        <f t="shared" si="75"/>
        <v>0</v>
      </c>
      <c r="L530">
        <f t="shared" si="76"/>
        <v>0</v>
      </c>
      <c r="M530">
        <f t="shared" si="77"/>
        <v>0</v>
      </c>
      <c r="N530">
        <f t="shared" si="78"/>
        <v>0</v>
      </c>
      <c r="O530">
        <f t="shared" si="79"/>
        <v>1</v>
      </c>
    </row>
    <row r="531" spans="1:15" x14ac:dyDescent="0.25">
      <c r="A531" t="s">
        <v>531</v>
      </c>
      <c r="B531" s="1">
        <v>4.6116826936626401E-3</v>
      </c>
      <c r="C531" s="1">
        <v>0.14432453763751599</v>
      </c>
      <c r="D531" s="1">
        <v>0.83536596542130603</v>
      </c>
      <c r="E531" s="1">
        <v>1.00134011027698E-2</v>
      </c>
      <c r="F531" s="1">
        <v>5.6844131447448699E-3</v>
      </c>
      <c r="G531" t="str">
        <f t="shared" si="72"/>
        <v>16</v>
      </c>
      <c r="H531" t="str">
        <f t="shared" si="73"/>
        <v>b09</v>
      </c>
      <c r="I531" t="str">
        <f t="shared" si="74"/>
        <v>L</v>
      </c>
      <c r="J531" t="str">
        <f t="shared" si="80"/>
        <v>Langeweile</v>
      </c>
      <c r="K531">
        <f t="shared" si="75"/>
        <v>0</v>
      </c>
      <c r="L531">
        <f t="shared" si="76"/>
        <v>0</v>
      </c>
      <c r="M531">
        <f t="shared" si="77"/>
        <v>1</v>
      </c>
      <c r="N531">
        <f t="shared" si="78"/>
        <v>0</v>
      </c>
      <c r="O531">
        <f t="shared" si="79"/>
        <v>0</v>
      </c>
    </row>
    <row r="532" spans="1:15" x14ac:dyDescent="0.25">
      <c r="A532" t="s">
        <v>533</v>
      </c>
      <c r="B532" s="1">
        <v>4.1812264665992499E-2</v>
      </c>
      <c r="C532" s="1">
        <v>7.8206102624324599E-4</v>
      </c>
      <c r="D532" s="1">
        <v>9.8002716771468101E-3</v>
      </c>
      <c r="E532" s="1">
        <v>1.90800693208309E-3</v>
      </c>
      <c r="F532" s="1">
        <v>0.94569739569853395</v>
      </c>
      <c r="G532" t="str">
        <f t="shared" si="72"/>
        <v>16</v>
      </c>
      <c r="H532" t="str">
        <f t="shared" si="73"/>
        <v>b10</v>
      </c>
      <c r="I532" t="str">
        <f t="shared" si="74"/>
        <v>A</v>
      </c>
      <c r="J532" t="str">
        <f t="shared" si="80"/>
        <v>Aufregung</v>
      </c>
      <c r="K532">
        <f t="shared" si="75"/>
        <v>0</v>
      </c>
      <c r="L532">
        <f t="shared" si="76"/>
        <v>0</v>
      </c>
      <c r="M532">
        <f t="shared" si="77"/>
        <v>0</v>
      </c>
      <c r="N532">
        <f t="shared" si="78"/>
        <v>0</v>
      </c>
      <c r="O532">
        <f t="shared" si="79"/>
        <v>1</v>
      </c>
    </row>
    <row r="533" spans="1:15" x14ac:dyDescent="0.25">
      <c r="A533" t="s">
        <v>534</v>
      </c>
      <c r="B533" s="1">
        <v>0.15924340458962899</v>
      </c>
      <c r="C533" s="1">
        <v>4.87209807747883E-2</v>
      </c>
      <c r="D533" s="1">
        <v>0.51816574776927105</v>
      </c>
      <c r="E533" s="1">
        <v>0.25085342511431502</v>
      </c>
      <c r="F533" s="1">
        <v>2.3016441751994701E-2</v>
      </c>
      <c r="G533" t="str">
        <f t="shared" si="72"/>
        <v>16</v>
      </c>
      <c r="H533" t="str">
        <f t="shared" si="73"/>
        <v>b10</v>
      </c>
      <c r="I533" t="str">
        <f t="shared" si="74"/>
        <v>E</v>
      </c>
      <c r="J533" t="str">
        <f t="shared" si="80"/>
        <v>Ekel</v>
      </c>
      <c r="K533">
        <f t="shared" si="75"/>
        <v>0</v>
      </c>
      <c r="L533">
        <f t="shared" si="76"/>
        <v>0</v>
      </c>
      <c r="M533">
        <f t="shared" si="77"/>
        <v>1</v>
      </c>
      <c r="N533">
        <f t="shared" si="78"/>
        <v>0</v>
      </c>
      <c r="O533">
        <f t="shared" si="79"/>
        <v>0</v>
      </c>
    </row>
    <row r="534" spans="1:15" x14ac:dyDescent="0.25">
      <c r="A534" t="s">
        <v>536</v>
      </c>
      <c r="B534" s="1">
        <v>2.5569764606838902E-3</v>
      </c>
      <c r="C534" s="1">
        <v>1.23838025316501E-2</v>
      </c>
      <c r="D534" s="1">
        <v>0.95173157792389595</v>
      </c>
      <c r="E534" s="1">
        <v>3.3263807340409998E-2</v>
      </c>
      <c r="F534" s="1">
        <v>6.3835743359794497E-5</v>
      </c>
      <c r="G534" t="str">
        <f t="shared" si="72"/>
        <v>16</v>
      </c>
      <c r="H534" t="str">
        <f t="shared" si="73"/>
        <v>b10</v>
      </c>
      <c r="I534" t="str">
        <f t="shared" si="74"/>
        <v>L</v>
      </c>
      <c r="J534" t="str">
        <f t="shared" si="80"/>
        <v>Langeweile</v>
      </c>
      <c r="K534">
        <f t="shared" si="75"/>
        <v>0</v>
      </c>
      <c r="L534">
        <f t="shared" si="76"/>
        <v>0</v>
      </c>
      <c r="M534">
        <f t="shared" si="77"/>
        <v>1</v>
      </c>
      <c r="N534">
        <f t="shared" si="78"/>
        <v>0</v>
      </c>
      <c r="O534">
        <f t="shared" si="79"/>
        <v>0</v>
      </c>
    </row>
    <row r="535" spans="1:15" x14ac:dyDescent="0.25">
      <c r="A535" t="s">
        <v>537</v>
      </c>
      <c r="B535" s="1">
        <v>0.12721348004868199</v>
      </c>
      <c r="C535" s="1">
        <v>0.114054104839122</v>
      </c>
      <c r="D535" s="1">
        <v>0.34655361234412901</v>
      </c>
      <c r="E535" s="1">
        <v>3.0271212219232801E-2</v>
      </c>
      <c r="F535" s="1">
        <v>0.381907590548833</v>
      </c>
      <c r="G535" t="str">
        <f t="shared" si="72"/>
        <v>16</v>
      </c>
      <c r="H535" t="str">
        <f t="shared" si="73"/>
        <v>b10</v>
      </c>
      <c r="I535" t="str">
        <f t="shared" si="74"/>
        <v>T</v>
      </c>
      <c r="J535" t="str">
        <f t="shared" si="80"/>
        <v>Trauer</v>
      </c>
      <c r="K535">
        <f t="shared" si="75"/>
        <v>0</v>
      </c>
      <c r="L535">
        <f t="shared" si="76"/>
        <v>0</v>
      </c>
      <c r="M535">
        <f t="shared" si="77"/>
        <v>0</v>
      </c>
      <c r="N535">
        <f t="shared" si="78"/>
        <v>0</v>
      </c>
      <c r="O535">
        <f t="shared" si="79"/>
        <v>1</v>
      </c>
    </row>
    <row r="536" spans="1:15" x14ac:dyDescent="0.25">
      <c r="A536" t="s">
        <v>539</v>
      </c>
      <c r="B536" s="1">
        <v>0.453026870167895</v>
      </c>
      <c r="C536" s="1">
        <v>8.8188708213513106E-5</v>
      </c>
      <c r="D536" s="1">
        <v>2.60516097791253E-5</v>
      </c>
      <c r="E536" s="1">
        <v>0.54685395246754098</v>
      </c>
      <c r="F536" s="1">
        <v>4.9370465704273701E-6</v>
      </c>
      <c r="G536" t="str">
        <f t="shared" si="72"/>
        <v>16</v>
      </c>
      <c r="H536" t="str">
        <f t="shared" si="73"/>
        <v>b10</v>
      </c>
      <c r="I536" t="str">
        <f t="shared" si="74"/>
        <v>W</v>
      </c>
      <c r="J536" t="str">
        <f t="shared" si="80"/>
        <v>Wut</v>
      </c>
      <c r="K536">
        <f t="shared" si="75"/>
        <v>0</v>
      </c>
      <c r="L536">
        <f t="shared" si="76"/>
        <v>0</v>
      </c>
      <c r="M536">
        <f t="shared" si="77"/>
        <v>0</v>
      </c>
      <c r="N536">
        <f t="shared" si="78"/>
        <v>1</v>
      </c>
      <c r="O536">
        <f t="shared" si="79"/>
        <v>0</v>
      </c>
    </row>
  </sheetData>
  <autoFilter ref="A1:O536" xr:uid="{00000000-0009-0000-0000-000001000000}">
    <sortState xmlns:xlrd2="http://schemas.microsoft.com/office/spreadsheetml/2017/richdata2" ref="A2:O536">
      <sortCondition descending="1" ref="L1:L536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1"/>
  <sheetViews>
    <sheetView topLeftCell="D10" zoomScale="85" zoomScaleNormal="85" workbookViewId="0">
      <selection activeCell="H32" sqref="H32"/>
    </sheetView>
  </sheetViews>
  <sheetFormatPr baseColWidth="10" defaultRowHeight="15" x14ac:dyDescent="0.25"/>
  <cols>
    <col min="1" max="1" width="13.7109375" bestFit="1" customWidth="1"/>
    <col min="2" max="2" width="24.85546875" bestFit="1" customWidth="1"/>
    <col min="3" max="3" width="26.5703125" bestFit="1" customWidth="1"/>
    <col min="4" max="4" width="25.85546875" bestFit="1" customWidth="1"/>
    <col min="5" max="5" width="24.42578125" bestFit="1" customWidth="1"/>
    <col min="6" max="6" width="23" bestFit="1" customWidth="1"/>
  </cols>
  <sheetData>
    <row r="3" spans="1:10" x14ac:dyDescent="0.25">
      <c r="A3" s="2" t="s">
        <v>566</v>
      </c>
      <c r="B3" t="s">
        <v>561</v>
      </c>
      <c r="C3" t="s">
        <v>569</v>
      </c>
      <c r="D3" t="s">
        <v>563</v>
      </c>
      <c r="E3" t="s">
        <v>570</v>
      </c>
      <c r="F3" t="s">
        <v>565</v>
      </c>
      <c r="G3" s="8" t="s">
        <v>571</v>
      </c>
      <c r="H3" s="8" t="s">
        <v>567</v>
      </c>
      <c r="I3" t="s">
        <v>543</v>
      </c>
      <c r="J3" s="8" t="s">
        <v>567</v>
      </c>
    </row>
    <row r="4" spans="1:10" x14ac:dyDescent="0.25">
      <c r="A4" s="3" t="s">
        <v>549</v>
      </c>
      <c r="B4" s="4">
        <v>4</v>
      </c>
      <c r="C4" s="4">
        <v>0</v>
      </c>
      <c r="D4" s="4">
        <v>0</v>
      </c>
      <c r="E4" s="4">
        <v>0</v>
      </c>
      <c r="F4" s="4">
        <v>65</v>
      </c>
      <c r="G4" s="9">
        <f>SUM(B4:F4)</f>
        <v>69</v>
      </c>
      <c r="I4" s="3" t="s">
        <v>553</v>
      </c>
      <c r="J4" s="1">
        <v>0.95161290322580649</v>
      </c>
    </row>
    <row r="5" spans="1:10" x14ac:dyDescent="0.25">
      <c r="A5" s="3" t="s">
        <v>568</v>
      </c>
      <c r="B5" s="4">
        <v>16</v>
      </c>
      <c r="C5" s="4">
        <v>4</v>
      </c>
      <c r="D5" s="4">
        <v>9</v>
      </c>
      <c r="E5" s="4">
        <v>5</v>
      </c>
      <c r="F5" s="4">
        <v>12</v>
      </c>
      <c r="G5" s="9">
        <f t="shared" ref="G5:G10" si="0">SUM(B5:F5)</f>
        <v>46</v>
      </c>
      <c r="I5" s="3" t="s">
        <v>550</v>
      </c>
      <c r="J5" s="1">
        <v>0.85915492957746475</v>
      </c>
    </row>
    <row r="6" spans="1:10" x14ac:dyDescent="0.25">
      <c r="A6" s="3" t="s">
        <v>550</v>
      </c>
      <c r="B6" s="4">
        <v>61</v>
      </c>
      <c r="C6" s="4">
        <v>0</v>
      </c>
      <c r="D6" s="4">
        <v>0</v>
      </c>
      <c r="E6" s="4">
        <v>6</v>
      </c>
      <c r="F6" s="4">
        <v>4</v>
      </c>
      <c r="G6" s="9">
        <f t="shared" si="0"/>
        <v>71</v>
      </c>
      <c r="H6" s="10">
        <f>GETPIVOTDATA("happy",$A$3,"Emotion_Database","Freude")/G6</f>
        <v>0.85915492957746475</v>
      </c>
      <c r="I6" s="3" t="s">
        <v>552</v>
      </c>
      <c r="J6" s="1">
        <v>0.84810126582278478</v>
      </c>
    </row>
    <row r="7" spans="1:10" x14ac:dyDescent="0.25">
      <c r="A7" s="3" t="s">
        <v>551</v>
      </c>
      <c r="B7" s="4">
        <v>9</v>
      </c>
      <c r="C7" s="4">
        <v>21</v>
      </c>
      <c r="D7" s="4">
        <v>40</v>
      </c>
      <c r="E7" s="4">
        <v>7</v>
      </c>
      <c r="F7" s="4">
        <v>4</v>
      </c>
      <c r="G7" s="9">
        <f t="shared" si="0"/>
        <v>81</v>
      </c>
      <c r="H7" s="10"/>
      <c r="I7" s="3" t="s">
        <v>554</v>
      </c>
      <c r="J7" s="1">
        <v>0.74015748031496065</v>
      </c>
    </row>
    <row r="8" spans="1:10" x14ac:dyDescent="0.25">
      <c r="A8" s="3" t="s">
        <v>552</v>
      </c>
      <c r="B8" s="4">
        <v>3</v>
      </c>
      <c r="C8" s="4">
        <v>3</v>
      </c>
      <c r="D8" s="4">
        <v>67</v>
      </c>
      <c r="E8" s="4">
        <v>2</v>
      </c>
      <c r="F8" s="4">
        <v>4</v>
      </c>
      <c r="G8" s="9">
        <f t="shared" si="0"/>
        <v>79</v>
      </c>
      <c r="H8" s="10">
        <f>GETPIVOTDATA("neutral",$A$3,"Emotion_Database","Neutral")/G8</f>
        <v>0.84810126582278478</v>
      </c>
      <c r="I8" s="3" t="s">
        <v>549</v>
      </c>
      <c r="J8" s="1">
        <v>0</v>
      </c>
    </row>
    <row r="9" spans="1:10" x14ac:dyDescent="0.25">
      <c r="A9" s="3" t="s">
        <v>553</v>
      </c>
      <c r="B9" s="4">
        <v>0</v>
      </c>
      <c r="C9" s="4">
        <v>59</v>
      </c>
      <c r="D9" s="4">
        <v>0</v>
      </c>
      <c r="E9" s="4">
        <v>1</v>
      </c>
      <c r="F9" s="4">
        <v>2</v>
      </c>
      <c r="G9" s="9">
        <f t="shared" si="0"/>
        <v>62</v>
      </c>
      <c r="H9" s="10">
        <f>GETPIVOTDATA("sad",$A$3,"Emotion_Database","Trauer")/G9</f>
        <v>0.95161290322580649</v>
      </c>
      <c r="I9" s="3" t="s">
        <v>568</v>
      </c>
      <c r="J9" s="1">
        <v>0</v>
      </c>
    </row>
    <row r="10" spans="1:10" x14ac:dyDescent="0.25">
      <c r="A10" s="3" t="s">
        <v>554</v>
      </c>
      <c r="B10" s="4">
        <v>31</v>
      </c>
      <c r="C10" s="4">
        <v>0</v>
      </c>
      <c r="D10" s="4">
        <v>0</v>
      </c>
      <c r="E10" s="4">
        <v>94</v>
      </c>
      <c r="F10" s="4">
        <v>2</v>
      </c>
      <c r="G10" s="9">
        <f t="shared" si="0"/>
        <v>127</v>
      </c>
      <c r="H10" s="10">
        <f>GETPIVOTDATA("angry",$A$3,"Emotion_Database","Wut")/G10</f>
        <v>0.74015748031496065</v>
      </c>
      <c r="I10" s="3" t="s">
        <v>551</v>
      </c>
      <c r="J10" s="1">
        <v>0</v>
      </c>
    </row>
    <row r="11" spans="1:10" x14ac:dyDescent="0.25">
      <c r="G11" s="7"/>
      <c r="H11" s="10"/>
    </row>
  </sheetData>
  <autoFilter ref="I3:J10" xr:uid="{00000000-0001-0000-0000-000000000000}">
    <sortState xmlns:xlrd2="http://schemas.microsoft.com/office/spreadsheetml/2017/richdata2" ref="I4:J10">
      <sortCondition descending="1" ref="J3:J10"/>
    </sortState>
  </autoFilter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89CD-E7CB-424B-9C09-28B97239F57A}">
  <dimension ref="A3:F25"/>
  <sheetViews>
    <sheetView tabSelected="1" zoomScale="70" zoomScaleNormal="70" workbookViewId="0">
      <selection activeCell="G33" sqref="G33"/>
    </sheetView>
  </sheetViews>
  <sheetFormatPr baseColWidth="10" defaultRowHeight="15" x14ac:dyDescent="0.25"/>
  <cols>
    <col min="1" max="1" width="8.7109375" bestFit="1" customWidth="1"/>
    <col min="2" max="2" width="31.85546875" bestFit="1" customWidth="1"/>
    <col min="3" max="3" width="33.42578125" bestFit="1" customWidth="1"/>
    <col min="4" max="4" width="32.85546875" bestFit="1" customWidth="1"/>
    <col min="5" max="5" width="31.28515625" bestFit="1" customWidth="1"/>
    <col min="6" max="6" width="29.85546875" bestFit="1" customWidth="1"/>
    <col min="7" max="7" width="23" bestFit="1" customWidth="1"/>
  </cols>
  <sheetData>
    <row r="3" spans="1:6" x14ac:dyDescent="0.25">
      <c r="A3" s="2" t="s">
        <v>561</v>
      </c>
      <c r="B3" t="s">
        <v>556</v>
      </c>
      <c r="C3" t="s">
        <v>557</v>
      </c>
      <c r="D3" t="s">
        <v>558</v>
      </c>
      <c r="E3" t="s">
        <v>559</v>
      </c>
      <c r="F3" t="s">
        <v>560</v>
      </c>
    </row>
    <row r="4" spans="1:6" x14ac:dyDescent="0.25">
      <c r="A4" s="3">
        <v>0</v>
      </c>
      <c r="B4" s="5">
        <v>8.0824545934137682E-2</v>
      </c>
      <c r="C4" s="5">
        <v>0.21251323509386164</v>
      </c>
      <c r="D4" s="5">
        <v>0.27107249475655498</v>
      </c>
      <c r="E4" s="5">
        <v>0.2477922826774904</v>
      </c>
      <c r="F4" s="5">
        <v>0.18779744153795444</v>
      </c>
    </row>
    <row r="5" spans="1:6" x14ac:dyDescent="0.25">
      <c r="A5" s="3">
        <v>1</v>
      </c>
      <c r="B5" s="6">
        <v>0.73177679026649622</v>
      </c>
      <c r="C5" s="5">
        <v>1.7346248595912533E-2</v>
      </c>
      <c r="D5" s="5">
        <v>1.7865094145976989E-2</v>
      </c>
      <c r="E5" s="5">
        <v>0.16145941244495934</v>
      </c>
      <c r="F5" s="5">
        <v>7.1552454546654071E-2</v>
      </c>
    </row>
    <row r="8" spans="1:6" x14ac:dyDescent="0.25">
      <c r="A8" s="2" t="s">
        <v>562</v>
      </c>
      <c r="B8" t="s">
        <v>556</v>
      </c>
      <c r="C8" t="s">
        <v>557</v>
      </c>
      <c r="D8" t="s">
        <v>558</v>
      </c>
      <c r="E8" t="s">
        <v>559</v>
      </c>
      <c r="F8" t="s">
        <v>560</v>
      </c>
    </row>
    <row r="9" spans="1:6" x14ac:dyDescent="0.25">
      <c r="A9" s="3">
        <v>0</v>
      </c>
      <c r="B9" s="5">
        <v>0.27392772767913381</v>
      </c>
      <c r="C9" s="5">
        <v>3.1783158830323004E-2</v>
      </c>
      <c r="D9" s="5">
        <v>0.2363741374089243</v>
      </c>
      <c r="E9" s="5">
        <v>0.27010783426680962</v>
      </c>
      <c r="F9" s="5">
        <v>0.18780714181480854</v>
      </c>
    </row>
    <row r="10" spans="1:6" x14ac:dyDescent="0.25">
      <c r="A10" s="3">
        <v>1</v>
      </c>
      <c r="B10" s="5">
        <v>1.4248142203724952E-2</v>
      </c>
      <c r="C10" s="6">
        <v>0.86500022176420266</v>
      </c>
      <c r="D10" s="5">
        <v>8.8855786894795369E-2</v>
      </c>
      <c r="E10" s="5">
        <v>9.8308686447446964E-3</v>
      </c>
      <c r="F10" s="5">
        <v>2.2064980492531496E-2</v>
      </c>
    </row>
    <row r="13" spans="1:6" x14ac:dyDescent="0.25">
      <c r="A13" s="2" t="s">
        <v>563</v>
      </c>
      <c r="B13" t="s">
        <v>556</v>
      </c>
      <c r="C13" t="s">
        <v>557</v>
      </c>
      <c r="D13" t="s">
        <v>558</v>
      </c>
      <c r="E13" t="s">
        <v>559</v>
      </c>
      <c r="F13" t="s">
        <v>560</v>
      </c>
    </row>
    <row r="14" spans="1:6" x14ac:dyDescent="0.25">
      <c r="A14" s="3">
        <v>0</v>
      </c>
      <c r="B14" s="5">
        <v>0.28964989722104706</v>
      </c>
      <c r="C14" s="5">
        <v>0.19043281531624134</v>
      </c>
      <c r="D14" s="5">
        <v>4.5363970447120643E-2</v>
      </c>
      <c r="E14" s="5">
        <v>0.2788600135204285</v>
      </c>
      <c r="F14" s="5">
        <v>0.19569330349516184</v>
      </c>
    </row>
    <row r="15" spans="1:6" x14ac:dyDescent="0.25">
      <c r="A15" s="3">
        <v>1</v>
      </c>
      <c r="B15" s="5">
        <v>2.2378477899632557E-2</v>
      </c>
      <c r="C15" s="5">
        <v>8.3642455447975869E-2</v>
      </c>
      <c r="D15" s="6">
        <v>0.81567727070432539</v>
      </c>
      <c r="E15" s="5">
        <v>4.328663498762015E-2</v>
      </c>
      <c r="F15" s="5">
        <v>3.5015160960445019E-2</v>
      </c>
    </row>
    <row r="18" spans="1:6" x14ac:dyDescent="0.25">
      <c r="A18" s="2" t="s">
        <v>564</v>
      </c>
      <c r="B18" t="s">
        <v>556</v>
      </c>
      <c r="C18" t="s">
        <v>557</v>
      </c>
      <c r="D18" t="s">
        <v>558</v>
      </c>
      <c r="E18" t="s">
        <v>559</v>
      </c>
      <c r="F18" t="s">
        <v>560</v>
      </c>
    </row>
    <row r="19" spans="1:6" x14ac:dyDescent="0.25">
      <c r="A19" s="3">
        <v>0</v>
      </c>
      <c r="B19" s="5">
        <v>0.25402940973567412</v>
      </c>
      <c r="C19" s="5">
        <v>0.21116818352995714</v>
      </c>
      <c r="D19" s="5">
        <v>0.26547470301573273</v>
      </c>
      <c r="E19" s="5">
        <v>6.4976085628712432E-2</v>
      </c>
      <c r="F19" s="5">
        <v>0.2043516180899223</v>
      </c>
    </row>
    <row r="20" spans="1:6" x14ac:dyDescent="0.25">
      <c r="A20" s="3">
        <v>1</v>
      </c>
      <c r="B20" s="5">
        <v>0.15014659376515568</v>
      </c>
      <c r="C20" s="5">
        <v>6.984672755550315E-3</v>
      </c>
      <c r="D20" s="5">
        <v>1.8492971760326049E-2</v>
      </c>
      <c r="E20" s="6">
        <v>0.82237947269186307</v>
      </c>
      <c r="F20" s="5">
        <v>1.9962890271046623E-3</v>
      </c>
    </row>
    <row r="23" spans="1:6" x14ac:dyDescent="0.25">
      <c r="A23" s="2" t="s">
        <v>565</v>
      </c>
      <c r="B23" t="s">
        <v>556</v>
      </c>
      <c r="C23" t="s">
        <v>557</v>
      </c>
      <c r="D23" t="s">
        <v>558</v>
      </c>
      <c r="E23" t="s">
        <v>559</v>
      </c>
      <c r="F23" t="s">
        <v>560</v>
      </c>
    </row>
    <row r="24" spans="1:6" x14ac:dyDescent="0.25">
      <c r="A24" s="3">
        <v>0</v>
      </c>
      <c r="B24" s="5">
        <v>0.25303771964732996</v>
      </c>
      <c r="C24" s="5">
        <v>0.19889528578785542</v>
      </c>
      <c r="D24" s="5">
        <v>0.24138230834408944</v>
      </c>
      <c r="E24" s="5">
        <v>0.27255914419320343</v>
      </c>
      <c r="F24" s="5">
        <v>3.4125542027520356E-2</v>
      </c>
    </row>
    <row r="25" spans="1:6" x14ac:dyDescent="0.25">
      <c r="A25" s="3">
        <v>1</v>
      </c>
      <c r="B25" s="5">
        <v>0.13028535793393781</v>
      </c>
      <c r="C25" s="5">
        <v>1.7012453024065243E-2</v>
      </c>
      <c r="D25" s="5">
        <v>7.4570825064061333E-2</v>
      </c>
      <c r="E25" s="5">
        <v>1.4972619249758682E-2</v>
      </c>
      <c r="F25" s="6">
        <v>0.76315874472817569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vokaturi_results</vt:lpstr>
      <vt:lpstr>analysis</vt:lpstr>
      <vt:lpstr>confidence_analysis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</dc:creator>
  <cp:lastModifiedBy>Manpreet</cp:lastModifiedBy>
  <dcterms:created xsi:type="dcterms:W3CDTF">2022-02-26T22:56:01Z</dcterms:created>
  <dcterms:modified xsi:type="dcterms:W3CDTF">2022-04-16T15:37:33Z</dcterms:modified>
</cp:coreProperties>
</file>