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N2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5" i="1"/>
  <c r="N4" i="1"/>
  <c r="F26" i="1"/>
  <c r="C26" i="1"/>
  <c r="N26" i="1" l="1"/>
</calcChain>
</file>

<file path=xl/sharedStrings.xml><?xml version="1.0" encoding="utf-8"?>
<sst xmlns="http://schemas.openxmlformats.org/spreadsheetml/2006/main" count="65" uniqueCount="46">
  <si>
    <t>station</t>
  </si>
  <si>
    <t>BS</t>
  </si>
  <si>
    <t>FS</t>
  </si>
  <si>
    <t>RL</t>
  </si>
  <si>
    <t>US</t>
  </si>
  <si>
    <t>BM</t>
  </si>
  <si>
    <t>P2</t>
  </si>
  <si>
    <t>CP</t>
  </si>
  <si>
    <t>LS</t>
  </si>
  <si>
    <t>MS</t>
  </si>
  <si>
    <t>HI</t>
  </si>
  <si>
    <t>Remerk</t>
  </si>
  <si>
    <t>Benchmerk</t>
  </si>
  <si>
    <t>I12</t>
  </si>
  <si>
    <t>P1</t>
  </si>
  <si>
    <t>IP(btw P1 and P2</t>
  </si>
  <si>
    <t>I110</t>
  </si>
  <si>
    <t>IP(btw P1 and P10)</t>
  </si>
  <si>
    <t>P10</t>
  </si>
  <si>
    <t>IP(btw P9 and P10)</t>
  </si>
  <si>
    <t>I910(1)</t>
  </si>
  <si>
    <t>I910(2)</t>
  </si>
  <si>
    <t>P9</t>
  </si>
  <si>
    <t>I89</t>
  </si>
  <si>
    <t>IP(btw P9 and P8)</t>
  </si>
  <si>
    <t>P8</t>
  </si>
  <si>
    <t>P7</t>
  </si>
  <si>
    <t>IP67</t>
  </si>
  <si>
    <t>IP(btw P6 and P7)</t>
  </si>
  <si>
    <t>P6</t>
  </si>
  <si>
    <t>I65(1)</t>
  </si>
  <si>
    <t>IP(btw P6 and P5)</t>
  </si>
  <si>
    <t>I65(2)</t>
  </si>
  <si>
    <t>IP(btw p6 and P5)</t>
  </si>
  <si>
    <t>P5</t>
  </si>
  <si>
    <t>I54(1)</t>
  </si>
  <si>
    <t>IP(btw P5 and P4)</t>
  </si>
  <si>
    <t>I54(2)</t>
  </si>
  <si>
    <t>P4</t>
  </si>
  <si>
    <t>I43</t>
  </si>
  <si>
    <t>IP(btw P4 and P3)</t>
  </si>
  <si>
    <t>P3</t>
  </si>
  <si>
    <t>IS</t>
  </si>
  <si>
    <t>TOTAL</t>
  </si>
  <si>
    <t>ΣBS-ΣFS=Last RL- First RL=0.005</t>
  </si>
  <si>
    <t>Distance(meter)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</si>
</sst>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N29" sqref="N29"/>
    </sheetView>
  </sheetViews>
  <sheetFormatPr defaultRowHeight="14.4" x14ac:dyDescent="0.3"/>
  <cols>
    <col min="1" max="1" width="11" style="5" customWidth="1"/>
    <col min="2" max="2" width="8.88671875" style="2"/>
    <col min="3" max="3" width="11.109375" style="5" customWidth="1"/>
    <col min="4" max="5" width="9" style="5" customWidth="1"/>
    <col min="6" max="6" width="11.6640625" style="5" customWidth="1"/>
    <col min="7" max="10" width="10.109375" style="5" customWidth="1"/>
    <col min="11" max="11" width="11.88671875" style="5" customWidth="1"/>
    <col min="12" max="12" width="12.33203125" style="5" customWidth="1"/>
    <col min="13" max="13" width="19.21875" style="5" customWidth="1"/>
    <col min="14" max="14" width="15.44140625" style="6" customWidth="1"/>
  </cols>
  <sheetData>
    <row r="1" spans="1:14" ht="15.6" x14ac:dyDescent="0.3">
      <c r="A1" s="15" t="s">
        <v>0</v>
      </c>
      <c r="B1" s="15" t="s">
        <v>1</v>
      </c>
      <c r="C1" s="15"/>
      <c r="D1" s="15"/>
      <c r="E1" s="15" t="s">
        <v>2</v>
      </c>
      <c r="F1" s="15"/>
      <c r="G1" s="15"/>
      <c r="H1" s="15" t="s">
        <v>42</v>
      </c>
      <c r="I1" s="15"/>
      <c r="J1" s="15"/>
      <c r="K1" s="15" t="s">
        <v>10</v>
      </c>
      <c r="L1" s="15" t="s">
        <v>3</v>
      </c>
      <c r="M1" s="15" t="s">
        <v>11</v>
      </c>
      <c r="N1" s="16" t="s">
        <v>45</v>
      </c>
    </row>
    <row r="2" spans="1:14" s="1" customFormat="1" ht="15.6" x14ac:dyDescent="0.3">
      <c r="A2" s="15"/>
      <c r="B2" s="17" t="s">
        <v>4</v>
      </c>
      <c r="C2" s="18" t="s">
        <v>9</v>
      </c>
      <c r="D2" s="18" t="s">
        <v>8</v>
      </c>
      <c r="E2" s="19" t="s">
        <v>4</v>
      </c>
      <c r="F2" s="18" t="s">
        <v>9</v>
      </c>
      <c r="G2" s="17" t="s">
        <v>8</v>
      </c>
      <c r="H2" s="17" t="s">
        <v>4</v>
      </c>
      <c r="I2" s="17" t="s">
        <v>9</v>
      </c>
      <c r="J2" s="17" t="s">
        <v>8</v>
      </c>
      <c r="K2" s="15"/>
      <c r="L2" s="15"/>
      <c r="M2" s="15"/>
      <c r="N2" s="20"/>
    </row>
    <row r="3" spans="1:14" x14ac:dyDescent="0.3">
      <c r="A3" s="3" t="s">
        <v>5</v>
      </c>
      <c r="B3" s="4">
        <v>0.11</v>
      </c>
      <c r="C3" s="3">
        <v>0.99</v>
      </c>
      <c r="D3" s="3">
        <v>0.88</v>
      </c>
      <c r="E3" s="3"/>
      <c r="F3" s="3"/>
      <c r="G3" s="3"/>
      <c r="H3" s="3"/>
      <c r="I3" s="3"/>
      <c r="J3" s="3"/>
      <c r="K3" s="3">
        <v>100.99</v>
      </c>
      <c r="L3" s="3">
        <v>100</v>
      </c>
      <c r="M3" s="3" t="s">
        <v>12</v>
      </c>
      <c r="N3" s="3"/>
    </row>
    <row r="4" spans="1:14" x14ac:dyDescent="0.3">
      <c r="A4" s="3" t="s">
        <v>6</v>
      </c>
      <c r="B4" s="4">
        <v>1.5609999999999999</v>
      </c>
      <c r="C4" s="3">
        <v>1.4079999999999999</v>
      </c>
      <c r="D4" s="3">
        <v>1.246</v>
      </c>
      <c r="E4" s="3">
        <v>2.4359999999999999</v>
      </c>
      <c r="F4" s="3">
        <v>2.2879999999999998</v>
      </c>
      <c r="G4" s="3">
        <v>2.14</v>
      </c>
      <c r="H4" s="3"/>
      <c r="I4" s="3"/>
      <c r="J4" s="3"/>
      <c r="K4" s="3">
        <v>100.11</v>
      </c>
      <c r="L4" s="3">
        <v>98.701999999999998</v>
      </c>
      <c r="M4" s="3" t="s">
        <v>7</v>
      </c>
      <c r="N4" s="3">
        <f>((B4-D4)+(E4-G4))*100</f>
        <v>61.09999999999998</v>
      </c>
    </row>
    <row r="5" spans="1:14" x14ac:dyDescent="0.3">
      <c r="A5" s="3" t="s">
        <v>13</v>
      </c>
      <c r="B5" s="4">
        <v>1.8819999999999999</v>
      </c>
      <c r="C5" s="3">
        <v>1.722</v>
      </c>
      <c r="D5" s="3">
        <v>1.581</v>
      </c>
      <c r="E5" s="3">
        <v>1.2058</v>
      </c>
      <c r="F5" s="3">
        <v>1.0629999999999999</v>
      </c>
      <c r="G5" s="3">
        <v>0.91700000000000004</v>
      </c>
      <c r="H5" s="3"/>
      <c r="I5" s="3"/>
      <c r="J5" s="3"/>
      <c r="K5" s="3">
        <v>100.76900000000001</v>
      </c>
      <c r="L5" s="3">
        <v>99.701999999999998</v>
      </c>
      <c r="M5" s="3" t="s">
        <v>15</v>
      </c>
      <c r="N5" s="3">
        <f t="shared" ref="N5:N25" si="0">((B5-D5)+(E5-G5))*100</f>
        <v>58.97999999999999</v>
      </c>
    </row>
    <row r="6" spans="1:14" x14ac:dyDescent="0.3">
      <c r="A6" s="3" t="s">
        <v>14</v>
      </c>
      <c r="B6" s="4">
        <v>1.256</v>
      </c>
      <c r="C6" s="3">
        <v>1.141</v>
      </c>
      <c r="D6" s="3">
        <v>1.0249999999999999</v>
      </c>
      <c r="E6" s="3">
        <v>0.66500000000000004</v>
      </c>
      <c r="F6" s="3">
        <v>0.47499999999999998</v>
      </c>
      <c r="G6" s="3">
        <v>0.28499999999999998</v>
      </c>
      <c r="H6" s="3"/>
      <c r="I6" s="3"/>
      <c r="J6" s="3"/>
      <c r="K6" s="3">
        <v>101.435</v>
      </c>
      <c r="L6" s="3">
        <v>100.294</v>
      </c>
      <c r="M6" s="3" t="s">
        <v>7</v>
      </c>
      <c r="N6" s="3">
        <f t="shared" si="0"/>
        <v>61.100000000000023</v>
      </c>
    </row>
    <row r="7" spans="1:14" x14ac:dyDescent="0.3">
      <c r="A7" s="3" t="s">
        <v>16</v>
      </c>
      <c r="B7" s="4">
        <v>1.792</v>
      </c>
      <c r="C7" s="3">
        <v>1.6919999999999999</v>
      </c>
      <c r="D7" s="3">
        <v>1.5920000000000001</v>
      </c>
      <c r="E7" s="3">
        <v>1.482</v>
      </c>
      <c r="F7" s="3">
        <v>1.38</v>
      </c>
      <c r="G7" s="3">
        <v>1.278</v>
      </c>
      <c r="H7" s="3"/>
      <c r="I7" s="3"/>
      <c r="J7" s="3"/>
      <c r="K7" s="3">
        <v>101.747</v>
      </c>
      <c r="L7" s="3">
        <v>100.05500000000001</v>
      </c>
      <c r="M7" s="3" t="s">
        <v>17</v>
      </c>
      <c r="N7" s="3">
        <f t="shared" si="0"/>
        <v>40.399999999999991</v>
      </c>
    </row>
    <row r="8" spans="1:14" x14ac:dyDescent="0.3">
      <c r="A8" s="3" t="s">
        <v>18</v>
      </c>
      <c r="B8" s="4">
        <v>0.22600000000000001</v>
      </c>
      <c r="C8" s="3">
        <v>0.13300000000000001</v>
      </c>
      <c r="D8" s="3">
        <v>4.2000000000000003E-2</v>
      </c>
      <c r="E8" s="3">
        <v>1.19</v>
      </c>
      <c r="F8" s="3">
        <v>1.0620000000000001</v>
      </c>
      <c r="G8" s="3">
        <v>0.93799999999999994</v>
      </c>
      <c r="H8" s="3"/>
      <c r="I8" s="3"/>
      <c r="J8" s="3"/>
      <c r="K8" s="3">
        <v>100.818</v>
      </c>
      <c r="L8" s="3">
        <v>100.685</v>
      </c>
      <c r="M8" s="3" t="s">
        <v>7</v>
      </c>
      <c r="N8" s="3">
        <f t="shared" si="0"/>
        <v>43.6</v>
      </c>
    </row>
    <row r="9" spans="1:14" x14ac:dyDescent="0.3">
      <c r="A9" s="3" t="s">
        <v>20</v>
      </c>
      <c r="B9" s="4">
        <v>0.72499999999999998</v>
      </c>
      <c r="C9" s="3">
        <v>0.61099999999999999</v>
      </c>
      <c r="D9" s="3">
        <v>0.497</v>
      </c>
      <c r="E9" s="3">
        <v>2.1219999999999999</v>
      </c>
      <c r="F9" s="3">
        <v>2.0390000000000001</v>
      </c>
      <c r="G9" s="3">
        <v>1.956</v>
      </c>
      <c r="H9" s="3"/>
      <c r="I9" s="3"/>
      <c r="J9" s="3"/>
      <c r="K9" s="3">
        <v>99.39</v>
      </c>
      <c r="L9" s="3">
        <v>98.778999999999996</v>
      </c>
      <c r="M9" s="3" t="s">
        <v>19</v>
      </c>
      <c r="N9" s="3">
        <f t="shared" si="0"/>
        <v>39.399999999999991</v>
      </c>
    </row>
    <row r="10" spans="1:14" x14ac:dyDescent="0.3">
      <c r="A10" s="3" t="s">
        <v>21</v>
      </c>
      <c r="B10" s="4">
        <v>0.316</v>
      </c>
      <c r="C10" s="3">
        <v>0.22900000000000001</v>
      </c>
      <c r="D10" s="3">
        <v>0.14299999999999999</v>
      </c>
      <c r="E10" s="3">
        <v>2.1709999999999998</v>
      </c>
      <c r="F10" s="3">
        <v>2.0310000000000001</v>
      </c>
      <c r="G10" s="3">
        <v>0.18890000000000001</v>
      </c>
      <c r="H10" s="3"/>
      <c r="I10" s="3"/>
      <c r="J10" s="3"/>
      <c r="K10" s="3">
        <v>97.587999999999994</v>
      </c>
      <c r="L10" s="3">
        <v>97.358999999999995</v>
      </c>
      <c r="M10" s="3" t="s">
        <v>19</v>
      </c>
      <c r="N10" s="3">
        <f t="shared" si="0"/>
        <v>215.50999999999996</v>
      </c>
    </row>
    <row r="11" spans="1:14" x14ac:dyDescent="0.3">
      <c r="A11" s="3" t="s">
        <v>22</v>
      </c>
      <c r="B11" s="4">
        <v>0.78</v>
      </c>
      <c r="C11" s="3">
        <v>0.67100000000000004</v>
      </c>
      <c r="D11" s="3">
        <v>0.56299999999999994</v>
      </c>
      <c r="E11" s="3">
        <v>1.694</v>
      </c>
      <c r="F11" s="3">
        <v>1.5980000000000001</v>
      </c>
      <c r="G11" s="3">
        <v>1.5</v>
      </c>
      <c r="H11" s="3"/>
      <c r="I11" s="3"/>
      <c r="J11" s="3"/>
      <c r="K11" s="3">
        <v>96.661000000000001</v>
      </c>
      <c r="L11" s="3">
        <v>95.99</v>
      </c>
      <c r="M11" s="3" t="s">
        <v>7</v>
      </c>
      <c r="N11" s="3">
        <f t="shared" si="0"/>
        <v>41.1</v>
      </c>
    </row>
    <row r="12" spans="1:14" x14ac:dyDescent="0.3">
      <c r="A12" s="3" t="s">
        <v>23</v>
      </c>
      <c r="B12" s="4">
        <v>2.194</v>
      </c>
      <c r="C12" s="3">
        <v>2.0939999999999999</v>
      </c>
      <c r="D12" s="3">
        <v>1.0940000000000001</v>
      </c>
      <c r="E12" s="3">
        <v>1.498</v>
      </c>
      <c r="F12" s="3">
        <v>1.373</v>
      </c>
      <c r="G12" s="3">
        <v>1.248</v>
      </c>
      <c r="H12" s="3"/>
      <c r="I12" s="3"/>
      <c r="J12" s="3"/>
      <c r="K12" s="3">
        <v>97.382000000000005</v>
      </c>
      <c r="L12" s="3">
        <v>95.287999999999997</v>
      </c>
      <c r="M12" s="3" t="s">
        <v>24</v>
      </c>
      <c r="N12" s="3">
        <f t="shared" si="0"/>
        <v>135</v>
      </c>
    </row>
    <row r="13" spans="1:14" x14ac:dyDescent="0.3">
      <c r="A13" s="3" t="s">
        <v>25</v>
      </c>
      <c r="B13" s="4">
        <v>1.52</v>
      </c>
      <c r="C13" s="3">
        <v>1.468</v>
      </c>
      <c r="D13" s="3">
        <v>1.415</v>
      </c>
      <c r="E13" s="3">
        <v>0.39200000000000002</v>
      </c>
      <c r="F13" s="3">
        <v>0.33100000000000002</v>
      </c>
      <c r="G13" s="3">
        <v>0.27100000000000002</v>
      </c>
      <c r="H13" s="3"/>
      <c r="I13" s="3"/>
      <c r="J13" s="3"/>
      <c r="K13" s="3">
        <v>98.519000000000005</v>
      </c>
      <c r="L13" s="3">
        <v>97.051000000000002</v>
      </c>
      <c r="M13" s="3" t="s">
        <v>7</v>
      </c>
      <c r="N13" s="3">
        <f t="shared" si="0"/>
        <v>22.599999999999998</v>
      </c>
    </row>
    <row r="14" spans="1:14" x14ac:dyDescent="0.3">
      <c r="A14" s="3" t="s">
        <v>26</v>
      </c>
      <c r="B14" s="4">
        <v>0.98199999999999998</v>
      </c>
      <c r="C14" s="3">
        <v>0.88600000000000001</v>
      </c>
      <c r="D14" s="3">
        <v>0.78900000000000003</v>
      </c>
      <c r="E14" s="3">
        <v>1.8919999999999999</v>
      </c>
      <c r="F14" s="3">
        <v>1.8120000000000001</v>
      </c>
      <c r="G14" s="3">
        <v>1.7629999999999999</v>
      </c>
      <c r="H14" s="3"/>
      <c r="I14" s="3"/>
      <c r="J14" s="3"/>
      <c r="K14" s="3">
        <v>97.593000000000004</v>
      </c>
      <c r="L14" s="3">
        <v>96.706999999999994</v>
      </c>
      <c r="M14" s="3" t="s">
        <v>7</v>
      </c>
      <c r="N14" s="3">
        <f t="shared" si="0"/>
        <v>32.199999999999996</v>
      </c>
    </row>
    <row r="15" spans="1:14" x14ac:dyDescent="0.3">
      <c r="A15" s="3" t="s">
        <v>27</v>
      </c>
      <c r="B15" s="4">
        <v>1.145</v>
      </c>
      <c r="C15" s="3">
        <v>1.012</v>
      </c>
      <c r="D15" s="3">
        <v>0.88100000000000001</v>
      </c>
      <c r="E15" s="3">
        <v>1.8919999999999999</v>
      </c>
      <c r="F15" s="3">
        <v>1.782</v>
      </c>
      <c r="G15" s="3">
        <v>1.673</v>
      </c>
      <c r="H15" s="3"/>
      <c r="I15" s="3"/>
      <c r="J15" s="3"/>
      <c r="K15" s="3">
        <v>96.822999999999993</v>
      </c>
      <c r="L15" s="3">
        <v>95.811000000000007</v>
      </c>
      <c r="M15" s="3" t="s">
        <v>28</v>
      </c>
      <c r="N15" s="3">
        <f t="shared" si="0"/>
        <v>48.29999999999999</v>
      </c>
    </row>
    <row r="16" spans="1:14" x14ac:dyDescent="0.3">
      <c r="A16" s="3" t="s">
        <v>29</v>
      </c>
      <c r="B16" s="4">
        <v>0.90600000000000003</v>
      </c>
      <c r="C16" s="3">
        <v>0.70599999999999996</v>
      </c>
      <c r="D16" s="3">
        <v>0.50600000000000001</v>
      </c>
      <c r="E16" s="3">
        <v>0.78</v>
      </c>
      <c r="F16" s="3">
        <v>0.58799999999999997</v>
      </c>
      <c r="G16" s="3">
        <v>0.39800000000000002</v>
      </c>
      <c r="H16" s="3"/>
      <c r="I16" s="3"/>
      <c r="J16" s="3"/>
      <c r="K16" s="3">
        <v>96.941000000000003</v>
      </c>
      <c r="L16" s="3">
        <v>96.234999999999999</v>
      </c>
      <c r="M16" s="3" t="s">
        <v>7</v>
      </c>
      <c r="N16" s="3">
        <f t="shared" si="0"/>
        <v>78.2</v>
      </c>
    </row>
    <row r="17" spans="1:14" x14ac:dyDescent="0.3">
      <c r="A17" s="3" t="s">
        <v>30</v>
      </c>
      <c r="B17" s="4">
        <v>2.093</v>
      </c>
      <c r="C17" s="3">
        <v>1.984</v>
      </c>
      <c r="D17" s="3">
        <v>1.913</v>
      </c>
      <c r="E17" s="3">
        <v>1.4139999999999999</v>
      </c>
      <c r="F17" s="3">
        <v>1.2290000000000001</v>
      </c>
      <c r="G17" s="3">
        <v>1.0429999999999999</v>
      </c>
      <c r="H17" s="3"/>
      <c r="I17" s="3"/>
      <c r="J17" s="3"/>
      <c r="K17" s="3">
        <v>97.695999999999998</v>
      </c>
      <c r="L17" s="3">
        <v>95.712000000000003</v>
      </c>
      <c r="M17" s="3" t="s">
        <v>31</v>
      </c>
      <c r="N17" s="3">
        <f t="shared" si="0"/>
        <v>55.099999999999994</v>
      </c>
    </row>
    <row r="18" spans="1:14" x14ac:dyDescent="0.3">
      <c r="A18" s="3" t="s">
        <v>32</v>
      </c>
      <c r="B18" s="4">
        <v>0.28999999999999998</v>
      </c>
      <c r="C18" s="3">
        <v>0.17100000000000001</v>
      </c>
      <c r="D18" s="3">
        <v>5.1999999999999998E-2</v>
      </c>
      <c r="E18" s="3">
        <v>1.107</v>
      </c>
      <c r="F18" s="3">
        <v>1.04</v>
      </c>
      <c r="G18" s="3">
        <v>0.91700000000000004</v>
      </c>
      <c r="H18" s="3"/>
      <c r="I18" s="3"/>
      <c r="J18" s="3"/>
      <c r="K18" s="3">
        <v>96.826999999999998</v>
      </c>
      <c r="L18" s="3">
        <v>96.656000000000006</v>
      </c>
      <c r="M18" s="3" t="s">
        <v>33</v>
      </c>
      <c r="N18" s="3">
        <f t="shared" si="0"/>
        <v>42.8</v>
      </c>
    </row>
    <row r="19" spans="1:14" x14ac:dyDescent="0.3">
      <c r="A19" s="3" t="s">
        <v>34</v>
      </c>
      <c r="B19" s="4">
        <v>1.6160000000000001</v>
      </c>
      <c r="C19" s="3">
        <v>1.589</v>
      </c>
      <c r="D19" s="3">
        <v>1.5629999999999999</v>
      </c>
      <c r="E19" s="3">
        <v>3.1669999999999998</v>
      </c>
      <c r="F19" s="3">
        <v>3.0550000000000002</v>
      </c>
      <c r="G19" s="3">
        <v>2.9430000000000001</v>
      </c>
      <c r="H19" s="3"/>
      <c r="I19" s="3"/>
      <c r="J19" s="3"/>
      <c r="K19" s="3">
        <v>95.361000000000004</v>
      </c>
      <c r="L19" s="3">
        <v>93.772000000000006</v>
      </c>
      <c r="M19" s="3" t="s">
        <v>7</v>
      </c>
      <c r="N19" s="3">
        <f t="shared" si="0"/>
        <v>27.699999999999992</v>
      </c>
    </row>
    <row r="20" spans="1:14" x14ac:dyDescent="0.3">
      <c r="A20" s="3" t="s">
        <v>35</v>
      </c>
      <c r="B20" s="4">
        <v>2.3769999999999998</v>
      </c>
      <c r="C20" s="3">
        <v>2.3330000000000002</v>
      </c>
      <c r="D20" s="3">
        <v>2.2869999999999999</v>
      </c>
      <c r="E20" s="3">
        <v>0.75</v>
      </c>
      <c r="F20" s="3">
        <v>0.71699999999999997</v>
      </c>
      <c r="G20" s="3">
        <v>0.68400000000000005</v>
      </c>
      <c r="H20" s="3"/>
      <c r="I20" s="3"/>
      <c r="J20" s="3"/>
      <c r="K20" s="3">
        <v>96.977000000000004</v>
      </c>
      <c r="L20" s="3">
        <v>94.644000000000005</v>
      </c>
      <c r="M20" s="3" t="s">
        <v>36</v>
      </c>
      <c r="N20" s="3">
        <f t="shared" si="0"/>
        <v>15.59999999999998</v>
      </c>
    </row>
    <row r="21" spans="1:14" x14ac:dyDescent="0.3">
      <c r="A21" s="3" t="s">
        <v>37</v>
      </c>
      <c r="B21" s="4">
        <v>2.4510000000000001</v>
      </c>
      <c r="C21" s="3">
        <v>2.4119999999999999</v>
      </c>
      <c r="D21" s="3">
        <v>2.3740000000000001</v>
      </c>
      <c r="E21" s="3">
        <v>0.16700000000000001</v>
      </c>
      <c r="F21" s="3">
        <v>0.12</v>
      </c>
      <c r="G21" s="3">
        <v>7.1999999999999995E-2</v>
      </c>
      <c r="H21" s="3"/>
      <c r="I21" s="3"/>
      <c r="J21" s="3"/>
      <c r="K21" s="3">
        <v>99.269000000000005</v>
      </c>
      <c r="L21" s="3">
        <v>96.856999999999999</v>
      </c>
      <c r="M21" s="3" t="s">
        <v>36</v>
      </c>
      <c r="N21" s="3">
        <f t="shared" si="0"/>
        <v>17.2</v>
      </c>
    </row>
    <row r="22" spans="1:14" x14ac:dyDescent="0.3">
      <c r="A22" s="3" t="s">
        <v>38</v>
      </c>
      <c r="B22" s="4">
        <v>1.6040000000000001</v>
      </c>
      <c r="C22" s="3">
        <v>1.5089999999999999</v>
      </c>
      <c r="D22" s="3">
        <v>1.413</v>
      </c>
      <c r="E22" s="3">
        <v>0.46700000000000003</v>
      </c>
      <c r="F22" s="3">
        <v>0.42299999999999999</v>
      </c>
      <c r="G22" s="3">
        <v>0.38</v>
      </c>
      <c r="H22" s="3"/>
      <c r="I22" s="3"/>
      <c r="J22" s="3"/>
      <c r="K22" s="3">
        <v>100.355</v>
      </c>
      <c r="L22" s="3">
        <v>98.846000000000004</v>
      </c>
      <c r="M22" s="3" t="s">
        <v>7</v>
      </c>
      <c r="N22" s="3">
        <f t="shared" si="0"/>
        <v>27.800000000000008</v>
      </c>
    </row>
    <row r="23" spans="1:14" x14ac:dyDescent="0.3">
      <c r="A23" s="3" t="s">
        <v>39</v>
      </c>
      <c r="B23" s="4">
        <v>1.3785000000000001</v>
      </c>
      <c r="C23" s="3">
        <v>1.3049999999999999</v>
      </c>
      <c r="D23" s="3">
        <v>1.232</v>
      </c>
      <c r="E23" s="3">
        <v>1.532</v>
      </c>
      <c r="F23" s="3">
        <v>1.4470000000000001</v>
      </c>
      <c r="G23" s="3">
        <v>1.361</v>
      </c>
      <c r="H23" s="3"/>
      <c r="I23" s="3"/>
      <c r="J23" s="3"/>
      <c r="K23" s="3">
        <v>100.21299999999999</v>
      </c>
      <c r="L23" s="3">
        <v>98.908000000000001</v>
      </c>
      <c r="M23" s="3" t="s">
        <v>40</v>
      </c>
      <c r="N23" s="3">
        <f t="shared" si="0"/>
        <v>31.750000000000011</v>
      </c>
    </row>
    <row r="24" spans="1:14" x14ac:dyDescent="0.3">
      <c r="A24" s="3" t="s">
        <v>41</v>
      </c>
      <c r="B24" s="4"/>
      <c r="C24" s="3"/>
      <c r="D24" s="3"/>
      <c r="E24" s="3"/>
      <c r="F24" s="3"/>
      <c r="G24" s="3"/>
      <c r="H24" s="3">
        <v>0.92800000000000005</v>
      </c>
      <c r="I24" s="3">
        <v>0.85650000000000004</v>
      </c>
      <c r="J24" s="3">
        <v>0.78549999999999998</v>
      </c>
      <c r="K24" s="3">
        <v>100.21299999999999</v>
      </c>
      <c r="L24" s="3"/>
      <c r="M24" s="3" t="s">
        <v>7</v>
      </c>
      <c r="N24" s="3">
        <f>(H24-J24)*100</f>
        <v>14.250000000000007</v>
      </c>
    </row>
    <row r="25" spans="1:14" x14ac:dyDescent="0.3">
      <c r="A25" s="3" t="s">
        <v>5</v>
      </c>
      <c r="B25" s="4"/>
      <c r="C25" s="3"/>
      <c r="D25" s="3"/>
      <c r="E25" s="3">
        <v>0.34799999999999998</v>
      </c>
      <c r="F25" s="3">
        <v>0.20799999999999999</v>
      </c>
      <c r="G25" s="3">
        <v>8.1000000000000003E-2</v>
      </c>
      <c r="H25" s="3"/>
      <c r="I25" s="3"/>
      <c r="J25" s="3"/>
      <c r="K25" s="3">
        <v>100.21299999999999</v>
      </c>
      <c r="L25" s="3">
        <v>100.005</v>
      </c>
      <c r="M25" s="3" t="s">
        <v>12</v>
      </c>
      <c r="N25" s="3">
        <f t="shared" si="0"/>
        <v>26.699999999999996</v>
      </c>
    </row>
    <row r="26" spans="1:14" x14ac:dyDescent="0.3">
      <c r="A26" s="3"/>
      <c r="B26" s="7" t="s">
        <v>43</v>
      </c>
      <c r="C26" s="8">
        <f>SUM(C3:C23)</f>
        <v>26.065999999999995</v>
      </c>
      <c r="D26" s="3"/>
      <c r="E26" s="3"/>
      <c r="F26" s="8">
        <f>SUM(F4:F25)</f>
        <v>26.060999999999996</v>
      </c>
      <c r="G26" s="3"/>
      <c r="H26" s="3"/>
      <c r="I26" s="3"/>
      <c r="J26" s="3"/>
      <c r="K26" s="3"/>
      <c r="L26" s="3"/>
      <c r="M26" s="3"/>
      <c r="N26" s="8">
        <f>SUM(N4:N25)</f>
        <v>1136.3900000000001</v>
      </c>
    </row>
    <row r="28" spans="1:14" x14ac:dyDescent="0.3">
      <c r="G28" s="9" t="s">
        <v>44</v>
      </c>
      <c r="H28" s="10"/>
      <c r="I28" s="11"/>
    </row>
    <row r="29" spans="1:14" x14ac:dyDescent="0.3">
      <c r="G29" s="12"/>
      <c r="H29" s="13"/>
      <c r="I29" s="14"/>
    </row>
    <row r="31" spans="1:14" x14ac:dyDescent="0.3">
      <c r="K31" s="6"/>
      <c r="L31"/>
      <c r="M31"/>
      <c r="N31"/>
    </row>
    <row r="32" spans="1:14" x14ac:dyDescent="0.3">
      <c r="K32" s="6"/>
      <c r="L32"/>
      <c r="M32"/>
      <c r="N32"/>
    </row>
  </sheetData>
  <mergeCells count="9">
    <mergeCell ref="N1:N2"/>
    <mergeCell ref="G28:I29"/>
    <mergeCell ref="M1:M2"/>
    <mergeCell ref="B1:D1"/>
    <mergeCell ref="E1:G1"/>
    <mergeCell ref="A1:A2"/>
    <mergeCell ref="K1:K2"/>
    <mergeCell ref="L1:L2"/>
    <mergeCell ref="H1:J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2023-03-14T13:18:34Z</dcterms:created>
  <dcterms:modified xsi:type="dcterms:W3CDTF">2023-03-15T05:05:06Z</dcterms:modified>
</cp:coreProperties>
</file>