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Sheet1!$B$32:$O$40</definedName>
  </definedNames>
  <calcPr calcId="145621"/>
</workbook>
</file>

<file path=xl/calcChain.xml><?xml version="1.0" encoding="utf-8"?>
<calcChain xmlns="http://schemas.openxmlformats.org/spreadsheetml/2006/main">
  <c r="O61" i="1" l="1"/>
  <c r="J61" i="1"/>
  <c r="K61" i="1"/>
  <c r="L61" i="1"/>
  <c r="M61" i="1"/>
  <c r="N61" i="1"/>
  <c r="G64" i="1"/>
  <c r="D64" i="1"/>
  <c r="F40" i="1" l="1"/>
  <c r="E40" i="1"/>
  <c r="D40" i="1"/>
  <c r="D38" i="1"/>
  <c r="D37" i="1"/>
  <c r="D36" i="1"/>
  <c r="S20" i="1" l="1"/>
  <c r="R20" i="1" l="1"/>
  <c r="Q20" i="1"/>
  <c r="P20" i="1"/>
  <c r="O20" i="1"/>
  <c r="N20" i="1"/>
  <c r="L20" i="1"/>
  <c r="V2" i="1" s="1"/>
  <c r="I20" i="1"/>
  <c r="E9" i="1"/>
  <c r="A13" i="1" l="1"/>
  <c r="T2" i="1"/>
  <c r="G37" i="1" s="1"/>
  <c r="F29" i="1"/>
  <c r="G29" i="1" s="1"/>
  <c r="E38" i="1"/>
  <c r="F38" i="1" s="1"/>
  <c r="E36" i="1"/>
  <c r="F36" i="1" s="1"/>
  <c r="E37" i="1"/>
  <c r="F37" i="1" s="1"/>
  <c r="I40" i="1"/>
  <c r="J40" i="1" s="1"/>
  <c r="K40" i="1" s="1"/>
  <c r="M40" i="1" s="1"/>
  <c r="I36" i="1"/>
  <c r="I38" i="1"/>
  <c r="I37" i="1"/>
  <c r="F25" i="1" l="1"/>
  <c r="G25" i="1" s="1"/>
  <c r="F27" i="1"/>
  <c r="G27" i="1" s="1"/>
  <c r="G38" i="1"/>
  <c r="G36" i="1"/>
  <c r="J36" i="1" s="1"/>
  <c r="K36" i="1" s="1"/>
  <c r="M36" i="1" s="1"/>
  <c r="F26" i="1"/>
  <c r="G26" i="1" s="1"/>
  <c r="J37" i="1"/>
  <c r="K37" i="1" s="1"/>
  <c r="M37" i="1" s="1"/>
  <c r="J38" i="1"/>
  <c r="K38" i="1" s="1"/>
  <c r="M38" i="1" s="1"/>
</calcChain>
</file>

<file path=xl/sharedStrings.xml><?xml version="1.0" encoding="utf-8"?>
<sst xmlns="http://schemas.openxmlformats.org/spreadsheetml/2006/main" count="77" uniqueCount="45">
  <si>
    <t>Sr</t>
  </si>
  <si>
    <t>Name</t>
  </si>
  <si>
    <t>Payent Collected</t>
  </si>
  <si>
    <t>Saad Aslam</t>
  </si>
  <si>
    <t>Aftab Hussain</t>
  </si>
  <si>
    <t>Azhar Abbas</t>
  </si>
  <si>
    <t>Sr.</t>
  </si>
  <si>
    <t>Item</t>
  </si>
  <si>
    <t>Price</t>
  </si>
  <si>
    <t>Date</t>
  </si>
  <si>
    <t>Mansoor Aziz</t>
  </si>
  <si>
    <t>Abu Bakar</t>
  </si>
  <si>
    <t>Tea</t>
  </si>
  <si>
    <t xml:space="preserve">Food </t>
  </si>
  <si>
    <t>Monthly collection Advance</t>
  </si>
  <si>
    <t>Abubakar</t>
  </si>
  <si>
    <t>Total</t>
  </si>
  <si>
    <t>Total Food</t>
  </si>
  <si>
    <t>Tea Total</t>
  </si>
  <si>
    <t>Per_head Food</t>
  </si>
  <si>
    <t>Per_head Tea</t>
  </si>
  <si>
    <t>Status</t>
  </si>
  <si>
    <t>Muhammd Ejaz</t>
  </si>
  <si>
    <t>Muhammad Ejaz</t>
  </si>
  <si>
    <t>Extra Collection</t>
  </si>
  <si>
    <t>Payment Collected</t>
  </si>
  <si>
    <t>Advance</t>
  </si>
  <si>
    <t>Total Expance</t>
  </si>
  <si>
    <t>Balance status</t>
  </si>
  <si>
    <t>Advance Collection</t>
  </si>
  <si>
    <t>Signature</t>
  </si>
  <si>
    <t>M. Ejaz</t>
  </si>
  <si>
    <t>Per Head Food</t>
  </si>
  <si>
    <t>Total Collection</t>
  </si>
  <si>
    <t>Food</t>
  </si>
  <si>
    <t>Tea total</t>
  </si>
  <si>
    <t xml:space="preserve"> Expanese table for Specific Person </t>
  </si>
  <si>
    <t>Extra Expance of food</t>
  </si>
  <si>
    <t>Sugar,Pati</t>
  </si>
  <si>
    <t>Mess Remaining</t>
  </si>
  <si>
    <t>Expence NOV 2024</t>
  </si>
  <si>
    <t>Bill Summary for the month of NOV-2024</t>
  </si>
  <si>
    <t>Total Amount To Be Paid</t>
  </si>
  <si>
    <t>julebi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</si>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</sst>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abSelected="1" workbookViewId="0">
      <selection activeCell="E13" sqref="E13"/>
    </sheetView>
  </sheetViews>
  <sheetFormatPr defaultRowHeight="15" x14ac:dyDescent="0.25"/>
  <cols>
    <col min="1" max="1" width="4.140625" style="3" customWidth="1"/>
    <col min="2" max="2" width="5.85546875" style="1" customWidth="1"/>
    <col min="3" max="3" width="10.7109375" style="1" customWidth="1"/>
    <col min="5" max="5" width="10.5703125" style="3" customWidth="1"/>
    <col min="6" max="6" width="11.5703125" customWidth="1"/>
    <col min="7" max="7" width="6.140625" style="3" customWidth="1"/>
    <col min="8" max="8" width="9.140625" style="4"/>
    <col min="9" max="9" width="9.140625" style="3"/>
    <col min="10" max="10" width="11.7109375" customWidth="1"/>
    <col min="12" max="12" width="10.28515625" customWidth="1"/>
    <col min="14" max="14" width="7.85546875" customWidth="1"/>
    <col min="15" max="15" width="12.7109375" customWidth="1"/>
    <col min="16" max="16" width="7.85546875" customWidth="1"/>
    <col min="17" max="17" width="9.140625" style="3"/>
    <col min="18" max="18" width="7.5703125" customWidth="1"/>
    <col min="19" max="19" width="12.85546875" customWidth="1"/>
  </cols>
  <sheetData>
    <row r="1" spans="1:23" ht="30" customHeight="1" x14ac:dyDescent="0.25">
      <c r="A1" s="42" t="s">
        <v>14</v>
      </c>
      <c r="B1" s="42"/>
      <c r="C1" s="42"/>
      <c r="D1" s="42"/>
      <c r="E1" s="42"/>
      <c r="G1" s="42" t="s">
        <v>40</v>
      </c>
      <c r="H1" s="42"/>
      <c r="I1" s="42"/>
      <c r="J1" s="42"/>
      <c r="K1" s="42"/>
      <c r="L1" s="42"/>
      <c r="N1" s="45" t="s">
        <v>24</v>
      </c>
      <c r="O1" s="46"/>
      <c r="P1" s="46"/>
      <c r="Q1" s="46"/>
      <c r="R1" s="46"/>
      <c r="S1" s="47"/>
      <c r="T1" s="42" t="s">
        <v>19</v>
      </c>
      <c r="U1" s="42"/>
      <c r="V1" s="43" t="s">
        <v>20</v>
      </c>
      <c r="W1" s="43"/>
    </row>
    <row r="2" spans="1:23" s="2" customFormat="1" ht="30" x14ac:dyDescent="0.25">
      <c r="A2" s="19" t="s">
        <v>0</v>
      </c>
      <c r="B2" s="59" t="s">
        <v>1</v>
      </c>
      <c r="C2" s="59"/>
      <c r="D2" s="59"/>
      <c r="E2" s="20" t="s">
        <v>2</v>
      </c>
      <c r="G2" s="48" t="s">
        <v>13</v>
      </c>
      <c r="H2" s="50"/>
      <c r="I2" s="50"/>
      <c r="J2" s="49"/>
      <c r="K2" s="48" t="s">
        <v>12</v>
      </c>
      <c r="L2" s="49"/>
      <c r="N2" s="20" t="s">
        <v>3</v>
      </c>
      <c r="O2" s="20" t="s">
        <v>4</v>
      </c>
      <c r="P2" s="20" t="s">
        <v>5</v>
      </c>
      <c r="Q2" s="20" t="s">
        <v>10</v>
      </c>
      <c r="R2" s="20" t="s">
        <v>11</v>
      </c>
      <c r="S2" s="20" t="s">
        <v>23</v>
      </c>
      <c r="T2" s="51">
        <f>(I20/3)</f>
        <v>0</v>
      </c>
      <c r="U2" s="44"/>
      <c r="V2" s="44">
        <f>L20/4</f>
        <v>290</v>
      </c>
      <c r="W2" s="44"/>
    </row>
    <row r="3" spans="1:23" s="3" customFormat="1" ht="30" customHeight="1" x14ac:dyDescent="0.25">
      <c r="A3" s="21">
        <v>1</v>
      </c>
      <c r="B3" s="40" t="s">
        <v>3</v>
      </c>
      <c r="C3" s="40"/>
      <c r="D3" s="40"/>
      <c r="E3" s="8"/>
      <c r="G3" s="22" t="s">
        <v>6</v>
      </c>
      <c r="H3" s="10" t="s">
        <v>7</v>
      </c>
      <c r="I3" s="7" t="s">
        <v>8</v>
      </c>
      <c r="J3" s="7" t="s">
        <v>9</v>
      </c>
      <c r="K3" s="6" t="s">
        <v>7</v>
      </c>
      <c r="L3" s="6" t="s">
        <v>8</v>
      </c>
      <c r="N3" s="33"/>
      <c r="O3" s="33"/>
      <c r="P3" s="33"/>
      <c r="Q3" s="33"/>
      <c r="R3" s="33"/>
      <c r="S3" s="33"/>
    </row>
    <row r="4" spans="1:23" s="3" customFormat="1" ht="30" customHeight="1" x14ac:dyDescent="0.25">
      <c r="A4" s="21">
        <v>2</v>
      </c>
      <c r="B4" s="40" t="s">
        <v>4</v>
      </c>
      <c r="C4" s="40"/>
      <c r="D4" s="40"/>
      <c r="E4" s="8">
        <v>1000</v>
      </c>
      <c r="G4" s="21">
        <v>1</v>
      </c>
      <c r="H4" s="8"/>
      <c r="I4" s="6"/>
      <c r="J4" s="9">
        <v>45600</v>
      </c>
      <c r="K4" s="39" t="s">
        <v>38</v>
      </c>
      <c r="L4" s="6">
        <v>560</v>
      </c>
      <c r="N4" s="33"/>
      <c r="O4" s="33"/>
      <c r="P4" s="33"/>
      <c r="Q4" s="33"/>
      <c r="R4" s="33"/>
      <c r="S4" s="33"/>
    </row>
    <row r="5" spans="1:23" ht="30" customHeight="1" x14ac:dyDescent="0.25">
      <c r="A5" s="21">
        <v>3</v>
      </c>
      <c r="B5" s="40" t="s">
        <v>5</v>
      </c>
      <c r="C5" s="40"/>
      <c r="D5" s="40"/>
      <c r="E5" s="8">
        <v>1000</v>
      </c>
      <c r="G5" s="21">
        <v>2</v>
      </c>
      <c r="H5" s="32"/>
      <c r="I5" s="31"/>
      <c r="J5" s="9">
        <v>45604</v>
      </c>
      <c r="K5" s="31" t="s">
        <v>43</v>
      </c>
      <c r="L5" s="31">
        <v>300</v>
      </c>
      <c r="N5" s="33"/>
      <c r="O5" s="33"/>
      <c r="P5" s="33"/>
      <c r="Q5" s="33"/>
      <c r="R5" s="33"/>
      <c r="S5" s="33"/>
    </row>
    <row r="6" spans="1:23" ht="30" customHeight="1" x14ac:dyDescent="0.25">
      <c r="A6" s="21">
        <v>4</v>
      </c>
      <c r="B6" s="40" t="s">
        <v>10</v>
      </c>
      <c r="C6" s="40"/>
      <c r="D6" s="40"/>
      <c r="E6" s="8">
        <v>1000</v>
      </c>
      <c r="G6" s="21"/>
      <c r="H6" s="32"/>
      <c r="I6" s="31"/>
      <c r="J6" s="83">
        <v>45606</v>
      </c>
      <c r="K6" s="31" t="s">
        <v>44</v>
      </c>
      <c r="L6" s="31">
        <v>300</v>
      </c>
      <c r="N6" s="33"/>
      <c r="O6" s="33"/>
      <c r="P6" s="33"/>
      <c r="Q6" s="33"/>
      <c r="R6" s="33"/>
      <c r="S6" s="33"/>
    </row>
    <row r="7" spans="1:23" ht="30" customHeight="1" x14ac:dyDescent="0.25">
      <c r="A7" s="21">
        <v>5</v>
      </c>
      <c r="B7" s="40" t="s">
        <v>15</v>
      </c>
      <c r="C7" s="40"/>
      <c r="D7" s="40"/>
      <c r="E7" s="6"/>
      <c r="G7" s="21"/>
      <c r="H7" s="32"/>
      <c r="I7" s="31"/>
      <c r="J7" s="23"/>
      <c r="K7" s="5"/>
      <c r="L7" s="5"/>
      <c r="N7" s="33"/>
      <c r="O7" s="33"/>
      <c r="P7" s="33"/>
      <c r="Q7" s="33"/>
      <c r="R7" s="33"/>
      <c r="S7" s="33"/>
    </row>
    <row r="8" spans="1:23" x14ac:dyDescent="0.25">
      <c r="A8" s="21">
        <v>6</v>
      </c>
      <c r="B8" s="40" t="s">
        <v>23</v>
      </c>
      <c r="C8" s="40"/>
      <c r="D8" s="40"/>
      <c r="E8" s="6">
        <v>1000</v>
      </c>
      <c r="G8" s="21"/>
      <c r="H8" s="32"/>
      <c r="I8" s="31"/>
      <c r="J8" s="23"/>
      <c r="K8" s="31"/>
      <c r="L8" s="31"/>
      <c r="N8" s="33"/>
      <c r="O8" s="33"/>
      <c r="P8" s="33"/>
      <c r="Q8" s="33"/>
      <c r="R8" s="33"/>
      <c r="S8" s="33"/>
    </row>
    <row r="9" spans="1:23" x14ac:dyDescent="0.25">
      <c r="A9" s="41" t="s">
        <v>16</v>
      </c>
      <c r="B9" s="41"/>
      <c r="C9" s="41"/>
      <c r="D9" s="41"/>
      <c r="E9" s="6">
        <f>SUM(E3:E8)</f>
        <v>4000</v>
      </c>
      <c r="G9" s="21"/>
      <c r="H9" s="32"/>
      <c r="I9" s="31"/>
      <c r="J9" s="23"/>
      <c r="K9" s="32"/>
      <c r="L9" s="31"/>
      <c r="N9" s="33"/>
      <c r="O9" s="33"/>
      <c r="P9" s="33"/>
      <c r="Q9" s="33"/>
      <c r="R9" s="33"/>
      <c r="S9" s="33"/>
    </row>
    <row r="10" spans="1:23" x14ac:dyDescent="0.25">
      <c r="A10" s="11"/>
      <c r="B10" s="12"/>
      <c r="C10" s="12"/>
      <c r="D10" s="13"/>
      <c r="G10" s="21"/>
      <c r="H10" s="8"/>
      <c r="I10" s="6"/>
      <c r="J10" s="6"/>
      <c r="K10" s="6"/>
      <c r="L10" s="6"/>
      <c r="N10" s="33"/>
      <c r="O10" s="33"/>
      <c r="P10" s="33"/>
      <c r="Q10" s="33"/>
      <c r="R10" s="33"/>
      <c r="S10" s="33"/>
    </row>
    <row r="11" spans="1:23" x14ac:dyDescent="0.25">
      <c r="A11" s="11"/>
      <c r="B11" s="12"/>
      <c r="C11" s="12"/>
      <c r="D11" s="13"/>
      <c r="G11" s="21"/>
      <c r="H11" s="8"/>
      <c r="I11" s="6"/>
      <c r="J11" s="6"/>
      <c r="K11" s="6"/>
      <c r="L11" s="6"/>
      <c r="N11" s="33"/>
      <c r="O11" s="33"/>
      <c r="P11" s="33"/>
      <c r="Q11" s="33"/>
      <c r="R11" s="33"/>
      <c r="S11" s="33"/>
    </row>
    <row r="12" spans="1:23" x14ac:dyDescent="0.25">
      <c r="A12" s="43" t="s">
        <v>39</v>
      </c>
      <c r="B12" s="43"/>
      <c r="C12" s="43"/>
      <c r="D12" s="43"/>
      <c r="G12" s="21"/>
      <c r="H12" s="8"/>
      <c r="I12" s="6"/>
      <c r="J12" s="6"/>
      <c r="K12" s="6"/>
      <c r="L12" s="6"/>
      <c r="N12" s="33"/>
      <c r="O12" s="33"/>
      <c r="P12" s="33"/>
      <c r="Q12" s="33"/>
      <c r="R12" s="33"/>
      <c r="S12" s="33"/>
    </row>
    <row r="13" spans="1:23" ht="15" customHeight="1" x14ac:dyDescent="0.25">
      <c r="A13" s="74">
        <f>(E9+N20+O20+P20+Q20+R20+S20)-(1567+L20+I20)</f>
        <v>1273</v>
      </c>
      <c r="B13" s="75"/>
      <c r="C13" s="75"/>
      <c r="D13" s="76"/>
      <c r="G13" s="21"/>
      <c r="H13" s="8"/>
      <c r="I13" s="6"/>
      <c r="J13" s="6"/>
      <c r="K13" s="6"/>
      <c r="L13" s="6"/>
      <c r="N13" s="33"/>
      <c r="O13" s="33"/>
      <c r="P13" s="33"/>
      <c r="Q13" s="33"/>
      <c r="R13" s="33"/>
      <c r="S13" s="33"/>
    </row>
    <row r="14" spans="1:23" ht="15" customHeight="1" x14ac:dyDescent="0.25">
      <c r="A14" s="77"/>
      <c r="B14" s="78"/>
      <c r="C14" s="78"/>
      <c r="D14" s="79"/>
      <c r="G14" s="21"/>
      <c r="H14" s="8"/>
      <c r="I14" s="6"/>
      <c r="J14" s="6"/>
      <c r="K14" s="6"/>
      <c r="L14" s="6"/>
      <c r="N14" s="33"/>
      <c r="O14" s="33"/>
      <c r="P14" s="33"/>
      <c r="Q14" s="33"/>
      <c r="R14" s="33"/>
      <c r="S14" s="33"/>
    </row>
    <row r="15" spans="1:23" ht="15" customHeight="1" x14ac:dyDescent="0.25">
      <c r="A15" s="80"/>
      <c r="B15" s="81"/>
      <c r="C15" s="81"/>
      <c r="D15" s="82"/>
      <c r="G15" s="21"/>
      <c r="H15" s="8"/>
      <c r="I15" s="6"/>
      <c r="J15" s="6"/>
      <c r="K15" s="6"/>
      <c r="L15" s="6"/>
      <c r="N15" s="33"/>
      <c r="O15" s="33"/>
      <c r="P15" s="33"/>
      <c r="Q15" s="33"/>
      <c r="R15" s="33"/>
      <c r="S15" s="33"/>
    </row>
    <row r="16" spans="1:23" ht="15" customHeight="1" x14ac:dyDescent="0.25">
      <c r="A16" s="11"/>
      <c r="B16" s="12"/>
      <c r="C16" s="12"/>
      <c r="D16" s="13"/>
      <c r="G16" s="21"/>
      <c r="H16" s="8"/>
      <c r="I16" s="6"/>
      <c r="J16" s="6"/>
      <c r="K16" s="6"/>
      <c r="L16" s="6"/>
      <c r="N16" s="33"/>
      <c r="O16" s="33"/>
      <c r="P16" s="33"/>
      <c r="Q16" s="33"/>
      <c r="R16" s="33"/>
      <c r="S16" s="33"/>
    </row>
    <row r="17" spans="1:19" ht="15" customHeight="1" x14ac:dyDescent="0.25">
      <c r="A17" s="11"/>
      <c r="B17" s="12"/>
      <c r="C17" s="12"/>
      <c r="D17" s="13"/>
      <c r="G17" s="21"/>
      <c r="H17" s="8"/>
      <c r="I17" s="6"/>
      <c r="J17" s="6"/>
      <c r="K17" s="6"/>
      <c r="L17" s="6"/>
      <c r="N17" s="33"/>
      <c r="O17" s="33"/>
      <c r="P17" s="33"/>
      <c r="Q17" s="33"/>
      <c r="R17" s="33"/>
      <c r="S17" s="33"/>
    </row>
    <row r="18" spans="1:19" x14ac:dyDescent="0.25">
      <c r="A18" s="11"/>
      <c r="B18" s="12"/>
      <c r="C18" s="12"/>
      <c r="D18" s="13"/>
      <c r="G18" s="21"/>
      <c r="H18" s="8"/>
      <c r="I18" s="6"/>
      <c r="J18" s="6"/>
      <c r="K18" s="6"/>
      <c r="L18" s="6"/>
      <c r="N18" s="33"/>
      <c r="O18" s="33"/>
      <c r="P18" s="33"/>
      <c r="Q18" s="33"/>
      <c r="R18" s="33"/>
      <c r="S18" s="33"/>
    </row>
    <row r="19" spans="1:19" x14ac:dyDescent="0.25">
      <c r="A19" s="11"/>
      <c r="B19" s="12"/>
      <c r="C19" s="12"/>
      <c r="D19" s="13"/>
      <c r="G19" s="21"/>
      <c r="H19" s="8"/>
      <c r="I19" s="6"/>
      <c r="J19" s="6"/>
      <c r="K19" s="6"/>
      <c r="L19" s="6"/>
      <c r="N19" s="33"/>
      <c r="O19" s="33"/>
      <c r="P19" s="33"/>
      <c r="Q19" s="33"/>
      <c r="R19" s="33"/>
      <c r="S19" s="33"/>
    </row>
    <row r="20" spans="1:19" x14ac:dyDescent="0.25">
      <c r="A20" s="11"/>
      <c r="B20" s="12"/>
      <c r="C20" s="12"/>
      <c r="D20" s="13"/>
      <c r="G20" s="60" t="s">
        <v>17</v>
      </c>
      <c r="H20" s="61"/>
      <c r="I20" s="6">
        <f>SUM(I4:I19)</f>
        <v>0</v>
      </c>
      <c r="J20" s="6"/>
      <c r="K20" s="6" t="s">
        <v>18</v>
      </c>
      <c r="L20" s="6">
        <f>SUM(L4:L19)</f>
        <v>1160</v>
      </c>
      <c r="N20" s="16">
        <f t="shared" ref="N20:S20" si="0">SUM(N3:N19)</f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1:19" x14ac:dyDescent="0.25">
      <c r="A21" s="11"/>
      <c r="B21" s="12"/>
      <c r="C21" s="12"/>
      <c r="D21" s="13"/>
    </row>
    <row r="23" spans="1:19" ht="30" x14ac:dyDescent="0.25">
      <c r="B23" s="17" t="s">
        <v>0</v>
      </c>
      <c r="C23" s="42" t="s">
        <v>1</v>
      </c>
      <c r="D23" s="42"/>
      <c r="E23" s="42"/>
      <c r="F23" s="18" t="s">
        <v>2</v>
      </c>
      <c r="G23" s="62" t="s">
        <v>21</v>
      </c>
      <c r="H23" s="62"/>
    </row>
    <row r="24" spans="1:19" x14ac:dyDescent="0.25">
      <c r="B24" s="21">
        <v>1</v>
      </c>
      <c r="C24" s="40" t="s">
        <v>3</v>
      </c>
      <c r="D24" s="40"/>
      <c r="E24" s="40"/>
      <c r="F24" s="14"/>
      <c r="G24" s="41"/>
      <c r="H24" s="41"/>
    </row>
    <row r="25" spans="1:19" x14ac:dyDescent="0.25">
      <c r="B25" s="21">
        <v>2</v>
      </c>
      <c r="C25" s="40" t="s">
        <v>4</v>
      </c>
      <c r="D25" s="40"/>
      <c r="E25" s="40"/>
      <c r="F25" s="14">
        <f>E4+O20-(T2+V2+K61)</f>
        <v>710</v>
      </c>
      <c r="G25" s="41" t="str">
        <f t="shared" ref="G25:G29" si="1">IF(F25&lt;0,"please pay","good")</f>
        <v>good</v>
      </c>
      <c r="H25" s="41"/>
    </row>
    <row r="26" spans="1:19" x14ac:dyDescent="0.25">
      <c r="B26" s="21">
        <v>3</v>
      </c>
      <c r="C26" s="40" t="s">
        <v>5</v>
      </c>
      <c r="D26" s="40"/>
      <c r="E26" s="40"/>
      <c r="F26" s="14">
        <f>E5+P20-(T2+V2+L61)</f>
        <v>710</v>
      </c>
      <c r="G26" s="41" t="str">
        <f t="shared" si="1"/>
        <v>good</v>
      </c>
      <c r="H26" s="41"/>
    </row>
    <row r="27" spans="1:19" x14ac:dyDescent="0.25">
      <c r="B27" s="21">
        <v>4</v>
      </c>
      <c r="C27" s="40" t="s">
        <v>10</v>
      </c>
      <c r="D27" s="40"/>
      <c r="E27" s="40"/>
      <c r="F27" s="14">
        <f>E6+Q20-(T2+V2+M61)</f>
        <v>710</v>
      </c>
      <c r="G27" s="41" t="str">
        <f t="shared" si="1"/>
        <v>good</v>
      </c>
      <c r="H27" s="41"/>
    </row>
    <row r="28" spans="1:19" x14ac:dyDescent="0.25">
      <c r="B28" s="21">
        <v>5</v>
      </c>
      <c r="C28" s="40" t="s">
        <v>15</v>
      </c>
      <c r="D28" s="40"/>
      <c r="E28" s="40"/>
      <c r="F28" s="15"/>
      <c r="G28" s="41"/>
      <c r="H28" s="41"/>
    </row>
    <row r="29" spans="1:19" x14ac:dyDescent="0.25">
      <c r="B29" s="21">
        <v>6</v>
      </c>
      <c r="C29" s="40" t="s">
        <v>22</v>
      </c>
      <c r="D29" s="40"/>
      <c r="E29" s="40"/>
      <c r="F29" s="15">
        <f>E8+S20-(V2+O61)</f>
        <v>710</v>
      </c>
      <c r="G29" s="52" t="str">
        <f t="shared" si="1"/>
        <v>good</v>
      </c>
      <c r="H29" s="53"/>
    </row>
    <row r="30" spans="1:19" x14ac:dyDescent="0.25">
      <c r="B30" s="41"/>
      <c r="C30" s="41"/>
      <c r="D30" s="41"/>
      <c r="E30" s="41"/>
      <c r="F30" s="15"/>
      <c r="G30" s="52"/>
      <c r="H30" s="53"/>
    </row>
    <row r="32" spans="1:19" ht="15" customHeight="1" x14ac:dyDescent="0.25">
      <c r="B32" s="54" t="s">
        <v>41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6"/>
    </row>
    <row r="33" spans="1:17" ht="18" customHeight="1" x14ac:dyDescent="0.25">
      <c r="B33" s="40"/>
      <c r="C33" s="40"/>
      <c r="D33" s="65" t="s">
        <v>25</v>
      </c>
      <c r="E33" s="65"/>
      <c r="F33" s="65"/>
      <c r="G33" s="52"/>
      <c r="H33" s="57"/>
      <c r="I33" s="57"/>
      <c r="J33" s="57"/>
      <c r="K33" s="57"/>
      <c r="L33" s="57"/>
      <c r="M33" s="57"/>
      <c r="N33" s="57"/>
      <c r="O33" s="53"/>
    </row>
    <row r="34" spans="1:17" s="29" customFormat="1" ht="38.25" customHeight="1" x14ac:dyDescent="0.25">
      <c r="B34" s="27" t="s">
        <v>6</v>
      </c>
      <c r="C34" s="27" t="s">
        <v>1</v>
      </c>
      <c r="D34" s="28" t="s">
        <v>26</v>
      </c>
      <c r="E34" s="27" t="s">
        <v>24</v>
      </c>
      <c r="F34" s="30" t="s">
        <v>33</v>
      </c>
      <c r="G34" s="66" t="s">
        <v>32</v>
      </c>
      <c r="H34" s="66"/>
      <c r="I34" s="30" t="s">
        <v>20</v>
      </c>
      <c r="J34" s="27" t="s">
        <v>27</v>
      </c>
      <c r="K34" s="27" t="s">
        <v>28</v>
      </c>
      <c r="L34" s="27" t="s">
        <v>29</v>
      </c>
      <c r="M34" s="27" t="s">
        <v>42</v>
      </c>
      <c r="N34" s="58" t="s">
        <v>30</v>
      </c>
      <c r="O34" s="58"/>
    </row>
    <row r="35" spans="1:17" ht="26.25" customHeight="1" x14ac:dyDescent="0.25">
      <c r="B35" s="26">
        <v>1</v>
      </c>
      <c r="C35" s="25" t="s">
        <v>3</v>
      </c>
      <c r="D35" s="25"/>
      <c r="E35" s="25"/>
      <c r="F35" s="24"/>
      <c r="G35" s="41"/>
      <c r="H35" s="41"/>
      <c r="I35" s="24"/>
      <c r="J35" s="24"/>
      <c r="K35" s="24"/>
      <c r="L35" s="24"/>
      <c r="M35" s="24"/>
      <c r="N35" s="63"/>
      <c r="O35" s="64"/>
    </row>
    <row r="36" spans="1:17" ht="30" customHeight="1" x14ac:dyDescent="0.25">
      <c r="B36" s="26">
        <v>2</v>
      </c>
      <c r="C36" s="25" t="s">
        <v>4</v>
      </c>
      <c r="D36" s="25">
        <f t="shared" ref="D36:D40" si="2">E4</f>
        <v>1000</v>
      </c>
      <c r="E36" s="25">
        <f>O20</f>
        <v>0</v>
      </c>
      <c r="F36" s="24">
        <f t="shared" ref="F36:F40" si="3">SUM(D36:E36)</f>
        <v>1000</v>
      </c>
      <c r="G36" s="41">
        <f>T2+K61</f>
        <v>0</v>
      </c>
      <c r="H36" s="41"/>
      <c r="I36" s="24">
        <f>V2</f>
        <v>290</v>
      </c>
      <c r="J36" s="24">
        <f t="shared" ref="J36:J40" si="4">SUM(G36:I36)</f>
        <v>290</v>
      </c>
      <c r="K36" s="24">
        <f t="shared" ref="K36:K40" si="5">F36-J36</f>
        <v>710</v>
      </c>
      <c r="L36" s="24"/>
      <c r="M36" s="24">
        <f t="shared" ref="M36:M40" si="6">L36-K36</f>
        <v>-710</v>
      </c>
      <c r="N36" s="63"/>
      <c r="O36" s="64"/>
    </row>
    <row r="37" spans="1:17" ht="27.75" customHeight="1" x14ac:dyDescent="0.25">
      <c r="B37" s="26">
        <v>3</v>
      </c>
      <c r="C37" s="25" t="s">
        <v>5</v>
      </c>
      <c r="D37" s="25">
        <f t="shared" si="2"/>
        <v>1000</v>
      </c>
      <c r="E37" s="25">
        <f>P20</f>
        <v>0</v>
      </c>
      <c r="F37" s="24">
        <f t="shared" si="3"/>
        <v>1000</v>
      </c>
      <c r="G37" s="41">
        <f>T2+L61</f>
        <v>0</v>
      </c>
      <c r="H37" s="41"/>
      <c r="I37" s="24">
        <f>V2</f>
        <v>290</v>
      </c>
      <c r="J37" s="24">
        <f t="shared" si="4"/>
        <v>290</v>
      </c>
      <c r="K37" s="24">
        <f t="shared" si="5"/>
        <v>710</v>
      </c>
      <c r="L37" s="24"/>
      <c r="M37" s="24">
        <f t="shared" si="6"/>
        <v>-710</v>
      </c>
      <c r="N37" s="63"/>
      <c r="O37" s="64"/>
    </row>
    <row r="38" spans="1:17" ht="32.25" customHeight="1" x14ac:dyDescent="0.25">
      <c r="B38" s="26">
        <v>4</v>
      </c>
      <c r="C38" s="25" t="s">
        <v>10</v>
      </c>
      <c r="D38" s="25">
        <f t="shared" si="2"/>
        <v>1000</v>
      </c>
      <c r="E38" s="25">
        <f>Q20</f>
        <v>0</v>
      </c>
      <c r="F38" s="24">
        <f t="shared" si="3"/>
        <v>1000</v>
      </c>
      <c r="G38" s="41">
        <f>T2+M61</f>
        <v>0</v>
      </c>
      <c r="H38" s="41"/>
      <c r="I38" s="24">
        <f>V2</f>
        <v>290</v>
      </c>
      <c r="J38" s="24">
        <f t="shared" si="4"/>
        <v>290</v>
      </c>
      <c r="K38" s="24">
        <f t="shared" si="5"/>
        <v>710</v>
      </c>
      <c r="L38" s="24"/>
      <c r="M38" s="24">
        <f t="shared" si="6"/>
        <v>-710</v>
      </c>
      <c r="N38" s="63"/>
      <c r="O38" s="64"/>
    </row>
    <row r="39" spans="1:17" ht="27" customHeight="1" x14ac:dyDescent="0.25">
      <c r="B39" s="26">
        <v>5</v>
      </c>
      <c r="C39" s="25" t="s">
        <v>15</v>
      </c>
      <c r="D39" s="25"/>
      <c r="E39" s="25"/>
      <c r="F39" s="24"/>
      <c r="G39" s="41"/>
      <c r="H39" s="41"/>
      <c r="I39" s="24"/>
      <c r="J39" s="24"/>
      <c r="K39" s="24"/>
      <c r="L39" s="24"/>
      <c r="M39" s="24">
        <v>1567</v>
      </c>
      <c r="N39" s="63"/>
      <c r="O39" s="64"/>
    </row>
    <row r="40" spans="1:17" ht="43.5" customHeight="1" x14ac:dyDescent="0.25">
      <c r="B40" s="26">
        <v>6</v>
      </c>
      <c r="C40" s="25" t="s">
        <v>31</v>
      </c>
      <c r="D40" s="25">
        <f t="shared" si="2"/>
        <v>1000</v>
      </c>
      <c r="E40" s="25">
        <f>S20</f>
        <v>0</v>
      </c>
      <c r="F40" s="24">
        <f t="shared" si="3"/>
        <v>1000</v>
      </c>
      <c r="G40" s="41"/>
      <c r="H40" s="41"/>
      <c r="I40" s="24">
        <f>V2</f>
        <v>290</v>
      </c>
      <c r="J40" s="24">
        <f t="shared" si="4"/>
        <v>290</v>
      </c>
      <c r="K40" s="24">
        <f t="shared" si="5"/>
        <v>710</v>
      </c>
      <c r="L40" s="24"/>
      <c r="M40" s="24">
        <f t="shared" si="6"/>
        <v>-710</v>
      </c>
      <c r="N40" s="63"/>
      <c r="O40" s="64"/>
    </row>
    <row r="42" spans="1:17" s="37" customFormat="1" ht="15" customHeight="1" x14ac:dyDescent="0.25">
      <c r="A42" s="36"/>
      <c r="B42" s="68" t="s">
        <v>36</v>
      </c>
      <c r="C42" s="69"/>
      <c r="D42" s="69"/>
      <c r="E42" s="69"/>
      <c r="F42" s="69"/>
      <c r="G42" s="69"/>
      <c r="H42" s="70"/>
      <c r="I42" s="36"/>
      <c r="J42" s="42" t="s">
        <v>37</v>
      </c>
      <c r="K42" s="42"/>
      <c r="L42" s="42"/>
      <c r="M42" s="42"/>
      <c r="N42" s="42"/>
      <c r="O42" s="42"/>
      <c r="Q42" s="36"/>
    </row>
    <row r="43" spans="1:17" ht="36.75" customHeight="1" x14ac:dyDescent="0.25">
      <c r="B43" s="67" t="s">
        <v>34</v>
      </c>
      <c r="C43" s="67"/>
      <c r="D43" s="67"/>
      <c r="E43" s="67"/>
      <c r="F43" s="71" t="s">
        <v>12</v>
      </c>
      <c r="G43" s="72"/>
      <c r="H43" s="73"/>
      <c r="J43" s="35" t="s">
        <v>3</v>
      </c>
      <c r="K43" s="35" t="s">
        <v>4</v>
      </c>
      <c r="L43" s="35" t="s">
        <v>5</v>
      </c>
      <c r="M43" s="35" t="s">
        <v>10</v>
      </c>
      <c r="N43" s="35" t="s">
        <v>11</v>
      </c>
      <c r="O43" s="35" t="s">
        <v>23</v>
      </c>
    </row>
    <row r="44" spans="1:17" x14ac:dyDescent="0.25">
      <c r="B44" s="38"/>
      <c r="C44" s="34"/>
      <c r="D44" s="33"/>
      <c r="E44" s="34"/>
      <c r="F44" s="33"/>
      <c r="G44" s="52"/>
      <c r="H44" s="53"/>
      <c r="J44" s="33"/>
      <c r="K44" s="33"/>
      <c r="L44" s="33"/>
      <c r="M44" s="33"/>
      <c r="N44" s="33"/>
      <c r="O44" s="33"/>
    </row>
    <row r="45" spans="1:17" x14ac:dyDescent="0.25">
      <c r="B45" s="38"/>
      <c r="C45" s="34"/>
      <c r="D45" s="33"/>
      <c r="E45" s="33"/>
      <c r="F45" s="33"/>
      <c r="G45" s="52"/>
      <c r="H45" s="53"/>
      <c r="J45" s="33"/>
      <c r="K45" s="33"/>
      <c r="L45" s="33"/>
      <c r="M45" s="33"/>
      <c r="N45" s="33"/>
      <c r="O45" s="33"/>
    </row>
    <row r="46" spans="1:17" x14ac:dyDescent="0.25">
      <c r="B46" s="38"/>
      <c r="C46" s="34"/>
      <c r="D46" s="33"/>
      <c r="E46" s="33"/>
      <c r="F46" s="33"/>
      <c r="G46" s="52"/>
      <c r="H46" s="53"/>
      <c r="J46" s="5"/>
      <c r="K46" s="5"/>
      <c r="L46" s="5"/>
      <c r="M46" s="33"/>
      <c r="N46" s="5"/>
      <c r="O46" s="5"/>
    </row>
    <row r="47" spans="1:17" x14ac:dyDescent="0.25">
      <c r="B47" s="38"/>
      <c r="C47" s="34"/>
      <c r="D47" s="33"/>
      <c r="E47" s="33"/>
      <c r="F47" s="33"/>
      <c r="G47" s="52"/>
      <c r="H47" s="53"/>
      <c r="J47" s="5"/>
      <c r="K47" s="5"/>
      <c r="L47" s="5"/>
      <c r="M47" s="33"/>
      <c r="N47" s="5"/>
      <c r="O47" s="5"/>
    </row>
    <row r="48" spans="1:17" x14ac:dyDescent="0.25">
      <c r="B48" s="38"/>
      <c r="C48" s="34"/>
      <c r="D48" s="33"/>
      <c r="E48" s="33"/>
      <c r="F48" s="33"/>
      <c r="G48" s="52"/>
      <c r="H48" s="53"/>
      <c r="J48" s="5"/>
      <c r="K48" s="5"/>
      <c r="L48" s="5"/>
      <c r="M48" s="33"/>
      <c r="N48" s="5"/>
      <c r="O48" s="5"/>
    </row>
    <row r="49" spans="2:15" x14ac:dyDescent="0.25">
      <c r="B49" s="38"/>
      <c r="C49" s="34"/>
      <c r="D49" s="33"/>
      <c r="E49" s="33"/>
      <c r="F49" s="33"/>
      <c r="G49" s="52"/>
      <c r="H49" s="53"/>
      <c r="J49" s="5"/>
      <c r="K49" s="5"/>
      <c r="L49" s="5"/>
      <c r="M49" s="33"/>
      <c r="N49" s="5"/>
      <c r="O49" s="5"/>
    </row>
    <row r="50" spans="2:15" x14ac:dyDescent="0.25">
      <c r="B50" s="38"/>
      <c r="C50" s="34"/>
      <c r="D50" s="33"/>
      <c r="E50" s="33"/>
      <c r="F50" s="33"/>
      <c r="G50" s="52"/>
      <c r="H50" s="53"/>
      <c r="J50" s="5"/>
      <c r="K50" s="5"/>
      <c r="L50" s="5"/>
      <c r="M50" s="33"/>
      <c r="N50" s="5"/>
      <c r="O50" s="5"/>
    </row>
    <row r="51" spans="2:15" x14ac:dyDescent="0.25">
      <c r="B51" s="38"/>
      <c r="C51" s="34"/>
      <c r="D51" s="33"/>
      <c r="E51" s="33"/>
      <c r="F51" s="33"/>
      <c r="G51" s="52"/>
      <c r="H51" s="53"/>
      <c r="J51" s="5"/>
      <c r="K51" s="5"/>
      <c r="L51" s="5"/>
      <c r="M51" s="33"/>
      <c r="N51" s="5"/>
      <c r="O51" s="5"/>
    </row>
    <row r="52" spans="2:15" x14ac:dyDescent="0.25">
      <c r="B52" s="38"/>
      <c r="C52" s="34"/>
      <c r="D52" s="33"/>
      <c r="E52" s="33"/>
      <c r="F52" s="33"/>
      <c r="G52" s="52"/>
      <c r="H52" s="53"/>
      <c r="J52" s="5"/>
      <c r="K52" s="5"/>
      <c r="L52" s="5"/>
      <c r="M52" s="33"/>
      <c r="N52" s="5"/>
      <c r="O52" s="5"/>
    </row>
    <row r="53" spans="2:15" x14ac:dyDescent="0.25">
      <c r="B53" s="38"/>
      <c r="C53" s="34"/>
      <c r="D53" s="33"/>
      <c r="E53" s="33"/>
      <c r="F53" s="33"/>
      <c r="G53" s="52"/>
      <c r="H53" s="53"/>
      <c r="J53" s="5"/>
      <c r="K53" s="5"/>
      <c r="L53" s="5"/>
      <c r="M53" s="33"/>
      <c r="N53" s="5"/>
      <c r="O53" s="5"/>
    </row>
    <row r="54" spans="2:15" x14ac:dyDescent="0.25">
      <c r="B54" s="38"/>
      <c r="C54" s="34"/>
      <c r="D54" s="33"/>
      <c r="E54" s="33"/>
      <c r="F54" s="33"/>
      <c r="G54" s="52"/>
      <c r="H54" s="53"/>
      <c r="J54" s="5"/>
      <c r="K54" s="5"/>
      <c r="L54" s="5"/>
      <c r="M54" s="33"/>
      <c r="N54" s="5"/>
      <c r="O54" s="5"/>
    </row>
    <row r="55" spans="2:15" x14ac:dyDescent="0.25">
      <c r="B55" s="38"/>
      <c r="C55" s="34"/>
      <c r="D55" s="33"/>
      <c r="E55" s="33"/>
      <c r="F55" s="33"/>
      <c r="G55" s="52"/>
      <c r="H55" s="53"/>
      <c r="J55" s="5"/>
      <c r="K55" s="5"/>
      <c r="L55" s="5"/>
      <c r="M55" s="33"/>
      <c r="N55" s="5"/>
      <c r="O55" s="5"/>
    </row>
    <row r="56" spans="2:15" x14ac:dyDescent="0.25">
      <c r="B56" s="38"/>
      <c r="C56" s="34"/>
      <c r="D56" s="33"/>
      <c r="E56" s="33"/>
      <c r="F56" s="33"/>
      <c r="G56" s="52"/>
      <c r="H56" s="53"/>
      <c r="J56" s="5"/>
      <c r="K56" s="5"/>
      <c r="L56" s="5"/>
      <c r="M56" s="33"/>
      <c r="N56" s="5"/>
      <c r="O56" s="5"/>
    </row>
    <row r="57" spans="2:15" x14ac:dyDescent="0.25">
      <c r="B57" s="38"/>
      <c r="C57" s="34"/>
      <c r="D57" s="33"/>
      <c r="E57" s="33"/>
      <c r="F57" s="33"/>
      <c r="G57" s="52"/>
      <c r="H57" s="53"/>
      <c r="J57" s="5"/>
      <c r="K57" s="5"/>
      <c r="L57" s="5"/>
      <c r="M57" s="33"/>
      <c r="N57" s="5"/>
      <c r="O57" s="5"/>
    </row>
    <row r="58" spans="2:15" x14ac:dyDescent="0.25">
      <c r="B58" s="38"/>
      <c r="C58" s="34"/>
      <c r="D58" s="33"/>
      <c r="E58" s="33"/>
      <c r="F58" s="33"/>
      <c r="G58" s="52"/>
      <c r="H58" s="53"/>
      <c r="J58" s="5"/>
      <c r="K58" s="5"/>
      <c r="L58" s="5"/>
      <c r="M58" s="33"/>
      <c r="N58" s="5"/>
      <c r="O58" s="5"/>
    </row>
    <row r="59" spans="2:15" x14ac:dyDescent="0.25">
      <c r="B59" s="38"/>
      <c r="C59" s="34"/>
      <c r="D59" s="33"/>
      <c r="E59" s="33"/>
      <c r="F59" s="33"/>
      <c r="G59" s="52"/>
      <c r="H59" s="53"/>
      <c r="J59" s="5"/>
      <c r="K59" s="5"/>
      <c r="L59" s="5"/>
      <c r="M59" s="33"/>
      <c r="N59" s="5"/>
      <c r="O59" s="5"/>
    </row>
    <row r="60" spans="2:15" x14ac:dyDescent="0.25">
      <c r="B60" s="38"/>
      <c r="C60" s="34"/>
      <c r="D60" s="33"/>
      <c r="E60" s="33"/>
      <c r="F60" s="33"/>
      <c r="G60" s="52"/>
      <c r="H60" s="53"/>
      <c r="J60" s="5"/>
      <c r="K60" s="5"/>
      <c r="L60" s="5"/>
      <c r="M60" s="33"/>
      <c r="N60" s="5"/>
      <c r="O60" s="5"/>
    </row>
    <row r="61" spans="2:15" x14ac:dyDescent="0.25">
      <c r="B61" s="38"/>
      <c r="C61" s="34"/>
      <c r="D61" s="33"/>
      <c r="E61" s="33"/>
      <c r="F61" s="33"/>
      <c r="G61" s="52"/>
      <c r="H61" s="53"/>
      <c r="J61" s="33">
        <f t="shared" ref="J61:O61" si="7">SUM(J44:J60)</f>
        <v>0</v>
      </c>
      <c r="K61" s="33">
        <f t="shared" si="7"/>
        <v>0</v>
      </c>
      <c r="L61" s="33">
        <f t="shared" si="7"/>
        <v>0</v>
      </c>
      <c r="M61" s="33">
        <f t="shared" si="7"/>
        <v>0</v>
      </c>
      <c r="N61" s="33">
        <f t="shared" si="7"/>
        <v>0</v>
      </c>
      <c r="O61" s="33">
        <f t="shared" si="7"/>
        <v>0</v>
      </c>
    </row>
    <row r="62" spans="2:15" x14ac:dyDescent="0.25">
      <c r="B62" s="38"/>
      <c r="C62" s="34"/>
      <c r="D62" s="33"/>
      <c r="E62" s="33"/>
      <c r="F62" s="33"/>
      <c r="G62" s="52"/>
      <c r="H62" s="53"/>
    </row>
    <row r="63" spans="2:15" x14ac:dyDescent="0.25">
      <c r="B63" s="38"/>
      <c r="C63" s="34"/>
      <c r="D63" s="33"/>
      <c r="E63" s="33"/>
      <c r="F63" s="33"/>
      <c r="G63" s="52"/>
      <c r="H63" s="53"/>
    </row>
    <row r="64" spans="2:15" x14ac:dyDescent="0.25">
      <c r="B64" s="60" t="s">
        <v>17</v>
      </c>
      <c r="C64" s="61"/>
      <c r="D64" s="33">
        <f>SUM(D45:D63)</f>
        <v>0</v>
      </c>
      <c r="E64" s="33"/>
      <c r="F64" s="33" t="s">
        <v>35</v>
      </c>
      <c r="G64" s="52">
        <f>SUM(G47:G63)</f>
        <v>0</v>
      </c>
      <c r="H64" s="53"/>
    </row>
  </sheetData>
  <mergeCells count="80">
    <mergeCell ref="A12:D12"/>
    <mergeCell ref="A13:D15"/>
    <mergeCell ref="G44:H44"/>
    <mergeCell ref="J42:O42"/>
    <mergeCell ref="B64:C64"/>
    <mergeCell ref="G60:H60"/>
    <mergeCell ref="G61:H61"/>
    <mergeCell ref="G62:H62"/>
    <mergeCell ref="G63:H63"/>
    <mergeCell ref="G64:H64"/>
    <mergeCell ref="G55:H55"/>
    <mergeCell ref="G56:H56"/>
    <mergeCell ref="G57:H57"/>
    <mergeCell ref="G58:H58"/>
    <mergeCell ref="G59:H59"/>
    <mergeCell ref="G50:H50"/>
    <mergeCell ref="G51:H51"/>
    <mergeCell ref="G52:H52"/>
    <mergeCell ref="G53:H53"/>
    <mergeCell ref="G54:H54"/>
    <mergeCell ref="G45:H45"/>
    <mergeCell ref="G46:H46"/>
    <mergeCell ref="G47:H47"/>
    <mergeCell ref="G48:H48"/>
    <mergeCell ref="G49:H49"/>
    <mergeCell ref="B43:E43"/>
    <mergeCell ref="B42:H42"/>
    <mergeCell ref="F43:H43"/>
    <mergeCell ref="G37:H37"/>
    <mergeCell ref="G38:H38"/>
    <mergeCell ref="G39:H39"/>
    <mergeCell ref="G40:H40"/>
    <mergeCell ref="N37:O37"/>
    <mergeCell ref="N38:O38"/>
    <mergeCell ref="N39:O39"/>
    <mergeCell ref="C28:E28"/>
    <mergeCell ref="N40:O40"/>
    <mergeCell ref="N35:O35"/>
    <mergeCell ref="N36:O36"/>
    <mergeCell ref="G28:H28"/>
    <mergeCell ref="G36:H36"/>
    <mergeCell ref="D33:F33"/>
    <mergeCell ref="G34:H34"/>
    <mergeCell ref="G35:H35"/>
    <mergeCell ref="C29:E29"/>
    <mergeCell ref="B30:E30"/>
    <mergeCell ref="B33:C33"/>
    <mergeCell ref="G29:H29"/>
    <mergeCell ref="G30:H30"/>
    <mergeCell ref="B32:O32"/>
    <mergeCell ref="G33:O33"/>
    <mergeCell ref="N34:O34"/>
    <mergeCell ref="A1:E1"/>
    <mergeCell ref="B2:D2"/>
    <mergeCell ref="B8:D8"/>
    <mergeCell ref="B3:D3"/>
    <mergeCell ref="B4:D4"/>
    <mergeCell ref="B5:D5"/>
    <mergeCell ref="B6:D6"/>
    <mergeCell ref="B7:D7"/>
    <mergeCell ref="G27:H27"/>
    <mergeCell ref="A9:D9"/>
    <mergeCell ref="G20:H20"/>
    <mergeCell ref="G23:H23"/>
    <mergeCell ref="V1:W1"/>
    <mergeCell ref="V2:W2"/>
    <mergeCell ref="G1:L1"/>
    <mergeCell ref="N1:S1"/>
    <mergeCell ref="K2:L2"/>
    <mergeCell ref="G2:J2"/>
    <mergeCell ref="T1:U1"/>
    <mergeCell ref="T2:U2"/>
    <mergeCell ref="C25:E25"/>
    <mergeCell ref="C26:E26"/>
    <mergeCell ref="C27:E27"/>
    <mergeCell ref="G24:H24"/>
    <mergeCell ref="C23:E23"/>
    <mergeCell ref="C24:E24"/>
    <mergeCell ref="G25:H25"/>
    <mergeCell ref="G26:H26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2024-11-11T06:57:52Z</dcterms:modified>
</cp:coreProperties>
</file>