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i Srikar\Downloads\"/>
    </mc:Choice>
  </mc:AlternateContent>
  <xr:revisionPtr revIDLastSave="0" documentId="13_ncr:1_{16422040-A012-4767-BEA2-AE657CA19B62}" xr6:coauthVersionLast="47" xr6:coauthVersionMax="47" xr10:uidLastSave="{00000000-0000-0000-0000-000000000000}"/>
  <bookViews>
    <workbookView xWindow="-108" yWindow="-108" windowWidth="23256" windowHeight="12456" tabRatio="659" xr2:uid="{9AE48766-BC02-4168-8A60-B19A6083AAD3}"/>
  </bookViews>
  <sheets>
    <sheet name="DDM" sheetId="1" r:id="rId1"/>
  </sheets>
  <definedNames>
    <definedName name="_xlcn.WorksheetConnection_https___ryanoconnellfinance.com_wpcontent_uploads_2023_05_DividendDiscountModelExample.xlsxTable11" hidden="1">Table1[]</definedName>
    <definedName name="solver_adj" localSheetId="0" hidden="1">DDM!$H$3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DDM!$H$7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45.71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1" name="Table1" connection="WorksheetConnection_https___ryanoconnellfinance.com_wp-content_uploads_2023_05_Dividend-Discount-Model-Example.xlsx!Table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3" i="1" l="1"/>
  <c r="H8" i="1"/>
  <c r="E13" i="1"/>
  <c r="E12" i="1"/>
  <c r="E11" i="1"/>
  <c r="E10" i="1"/>
  <c r="E9" i="1"/>
  <c r="E8" i="1"/>
  <c r="E7" i="1"/>
  <c r="D14" i="1"/>
  <c r="D13" i="1"/>
  <c r="D12" i="1"/>
  <c r="D11" i="1"/>
  <c r="D10" i="1"/>
  <c r="D9" i="1"/>
  <c r="D8" i="1"/>
  <c r="D7" i="1"/>
  <c r="D6" i="1"/>
  <c r="E6" i="1" l="1"/>
  <c r="H2" i="1" s="1"/>
  <c r="H7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5FBAA7A-660B-4E32-9990-039FDECC4209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6ED16398-DD80-4B67-B48B-FFB3969E2A3E}" name="WorksheetConnection_https___ryanoconnellfinance.com_wp-content_uploads_2023_05_Dividend-Discount-Model-Example.xlsx!Table1" type="102" refreshedVersion="8" minRefreshableVersion="5">
    <extLst>
      <ext xmlns:x15="http://schemas.microsoft.com/office/spreadsheetml/2010/11/main" uri="{DE250136-89BD-433C-8126-D09CA5730AF9}">
        <x15:connection id="Table1">
          <x15:rangePr sourceName="_xlcn.WorksheetConnection_https___ryanoconnellfinance.com_wpcontent_uploads_2023_05_DividendDiscountModelExample.xlsxTable11"/>
        </x15:connection>
      </ext>
    </extLst>
  </connection>
</connections>
</file>

<file path=xl/sharedStrings.xml><?xml version="1.0" encoding="utf-8"?>
<sst xmlns="http://schemas.openxmlformats.org/spreadsheetml/2006/main" count="18" uniqueCount="17">
  <si>
    <t>Dividend Discount Model (DDM)</t>
  </si>
  <si>
    <t>Year</t>
  </si>
  <si>
    <t>Quarterly Dividend</t>
  </si>
  <si>
    <t>Annual Dividend</t>
  </si>
  <si>
    <t>Growth</t>
  </si>
  <si>
    <t>Growth (g)</t>
  </si>
  <si>
    <t>Intel Corporation (INTC)</t>
  </si>
  <si>
    <t>Actual Price</t>
  </si>
  <si>
    <t>Required Return (r)</t>
  </si>
  <si>
    <t xml:space="preserve">  Price = D1 / ( r - g)</t>
  </si>
  <si>
    <t>Overvalued or Undervalued</t>
  </si>
  <si>
    <t>DDM Price</t>
  </si>
  <si>
    <t>Column1</t>
  </si>
  <si>
    <t>Sum</t>
  </si>
  <si>
    <t>Average</t>
  </si>
  <si>
    <t>Running Total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</si>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</sst>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64" formatCode="_(&quot;$&quot;* #,##0.00_);_(&quot;$&quot;* \(#,##0.00\);_(&quot;$&quot;* &quot;-&quot;??_);_(@_)"/>
    <numFmt numFmtId="165" formatCode="0.0%"/>
    <numFmt numFmtId="166" formatCode="0.000%"/>
  </numFmts>
  <fonts count="4" x14ac:knownFonts="1">
    <font>
      <sz val="2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2" fillId="0" borderId="0" xfId="0" applyFont="1"/>
    <xf numFmtId="0" fontId="2" fillId="0" borderId="6" xfId="0" applyFont="1" applyBorder="1" applyAlignment="1">
      <alignment horizontal="center"/>
    </xf>
    <xf numFmtId="0" fontId="0" fillId="0" borderId="2" xfId="0" applyBorder="1"/>
    <xf numFmtId="164" fontId="0" fillId="0" borderId="0" xfId="1" applyFont="1" applyBorder="1"/>
    <xf numFmtId="0" fontId="2" fillId="0" borderId="3" xfId="0" applyFont="1" applyBorder="1"/>
    <xf numFmtId="166" fontId="0" fillId="0" borderId="4" xfId="0" applyNumberFormat="1" applyBorder="1"/>
    <xf numFmtId="0" fontId="2" fillId="0" borderId="2" xfId="0" applyFont="1" applyBorder="1"/>
    <xf numFmtId="166" fontId="0" fillId="0" borderId="11" xfId="0" applyNumberFormat="1" applyBorder="1"/>
    <xf numFmtId="0" fontId="0" fillId="0" borderId="11" xfId="0" applyBorder="1"/>
    <xf numFmtId="164" fontId="0" fillId="0" borderId="11" xfId="0" applyNumberFormat="1" applyBorder="1"/>
    <xf numFmtId="0" fontId="2" fillId="0" borderId="2" xfId="0" applyFont="1" applyBorder="1" applyAlignment="1">
      <alignment horizontal="left"/>
    </xf>
    <xf numFmtId="0" fontId="2" fillId="0" borderId="5" xfId="0" applyFont="1" applyBorder="1"/>
    <xf numFmtId="164" fontId="2" fillId="3" borderId="12" xfId="0" applyNumberFormat="1" applyFont="1" applyFill="1" applyBorder="1"/>
    <xf numFmtId="0" fontId="2" fillId="0" borderId="1" xfId="0" applyFont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165" fontId="0" fillId="0" borderId="0" xfId="2" applyNumberFormat="1" applyFont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165" fontId="0" fillId="0" borderId="17" xfId="0" applyNumberFormat="1" applyBorder="1"/>
    <xf numFmtId="43" fontId="0" fillId="0" borderId="17" xfId="0" applyNumberFormat="1" applyBorder="1"/>
    <xf numFmtId="0" fontId="0" fillId="0" borderId="18" xfId="0" applyBorder="1"/>
    <xf numFmtId="0" fontId="0" fillId="0" borderId="0" xfId="0" applyBorder="1"/>
  </cellXfs>
  <cellStyles count="3">
    <cellStyle name="Currency" xfId="1" builtinId="4"/>
    <cellStyle name="Normal" xfId="0" builtinId="0"/>
    <cellStyle name="Percent" xfId="2" builtinId="5"/>
  </cellStyles>
  <dxfs count="9"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2"/>
        <color theme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2"/>
        <color theme="1"/>
        <name val="Calibri"/>
        <family val="2"/>
        <scheme val="minor"/>
      </font>
    </dxf>
    <dxf>
      <alignment horizontal="center" vertical="center" textRotation="0" wrapText="0" indent="0" justifyLastLine="0" shrinkToFit="0" readingOrder="0"/>
    </dxf>
    <dxf>
      <border outline="0">
        <bottom style="medium">
          <color indexed="64"/>
        </bottom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13" Type="http://schemas.openxmlformats.org/officeDocument/2006/relationships/customXml" Target="../customXml/item6.xml"/><Relationship Id="rId18" Type="http://schemas.openxmlformats.org/officeDocument/2006/relationships/customXml" Target="../customXml/item11.xml"/><Relationship Id="rId3" Type="http://schemas.openxmlformats.org/officeDocument/2006/relationships/connections" Target="connections.xml"/><Relationship Id="rId21" Type="http://schemas.openxmlformats.org/officeDocument/2006/relationships/customXml" Target="../customXml/item14.xml"/><Relationship Id="rId7" Type="http://schemas.openxmlformats.org/officeDocument/2006/relationships/calcChain" Target="calcChain.xml"/><Relationship Id="rId12" Type="http://schemas.openxmlformats.org/officeDocument/2006/relationships/customXml" Target="../customXml/item5.xml"/><Relationship Id="rId17" Type="http://schemas.openxmlformats.org/officeDocument/2006/relationships/customXml" Target="../customXml/item10.xml"/><Relationship Id="rId2" Type="http://schemas.openxmlformats.org/officeDocument/2006/relationships/theme" Target="theme/theme1.xml"/><Relationship Id="rId16" Type="http://schemas.openxmlformats.org/officeDocument/2006/relationships/customXml" Target="../customXml/item9.xml"/><Relationship Id="rId20" Type="http://schemas.openxmlformats.org/officeDocument/2006/relationships/customXml" Target="../customXml/item13.xml"/><Relationship Id="rId1" Type="http://schemas.openxmlformats.org/officeDocument/2006/relationships/worksheet" Target="worksheets/sheet1.xml"/><Relationship Id="rId6" Type="http://schemas.openxmlformats.org/officeDocument/2006/relationships/powerPivotData" Target="model/item.data"/><Relationship Id="rId11" Type="http://schemas.openxmlformats.org/officeDocument/2006/relationships/customXml" Target="../customXml/item4.xml"/><Relationship Id="rId5" Type="http://schemas.openxmlformats.org/officeDocument/2006/relationships/sharedStrings" Target="sharedStrings.xml"/><Relationship Id="rId15" Type="http://schemas.openxmlformats.org/officeDocument/2006/relationships/customXml" Target="../customXml/item8.xml"/><Relationship Id="rId23" Type="http://schemas.openxmlformats.org/officeDocument/2006/relationships/customXml" Target="../customXml/item16.xml"/><Relationship Id="rId10" Type="http://schemas.openxmlformats.org/officeDocument/2006/relationships/customXml" Target="../customXml/item3.xml"/><Relationship Id="rId19" Type="http://schemas.openxmlformats.org/officeDocument/2006/relationships/customXml" Target="../customXml/item12.xml"/><Relationship Id="rId4" Type="http://schemas.openxmlformats.org/officeDocument/2006/relationships/styles" Target="styles.xml"/><Relationship Id="rId9" Type="http://schemas.openxmlformats.org/officeDocument/2006/relationships/customXml" Target="../customXml/item2.xml"/><Relationship Id="rId14" Type="http://schemas.openxmlformats.org/officeDocument/2006/relationships/customXml" Target="../customXml/item7.xml"/><Relationship Id="rId22" Type="http://schemas.openxmlformats.org/officeDocument/2006/relationships/customXml" Target="../customXml/item1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8C674B6-56C7-407B-AF77-AE737511E4A9}" name="Table1" displayName="Table1" ref="B5:E14" totalsRowShown="0" headerRowDxfId="2" headerRowBorderDxfId="7" tableBorderDxfId="8">
  <autoFilter ref="B5:E14" xr:uid="{D8C674B6-56C7-407B-AF77-AE737511E4A9}">
    <filterColumn colId="0" hiddenButton="1"/>
    <filterColumn colId="1" hiddenButton="1"/>
    <filterColumn colId="2" hiddenButton="1"/>
    <filterColumn colId="3" hiddenButton="1"/>
  </autoFilter>
  <tableColumns count="4">
    <tableColumn id="1" xr3:uid="{476634F9-49D9-460F-8A44-77CBDF52F960}" name="Year" dataDxfId="6"/>
    <tableColumn id="2" xr3:uid="{1F66339F-D905-40E2-9884-184728A6F48B}" name="Quarterly Dividend" dataDxfId="5" dataCellStyle="Currency"/>
    <tableColumn id="3" xr3:uid="{93073135-E15C-4A96-BF31-F2A5708E132D}" name="Annual Dividend" dataDxfId="4" dataCellStyle="Currency">
      <calculatedColumnFormula>C6*4</calculatedColumnFormula>
    </tableColumn>
    <tableColumn id="4" xr3:uid="{5F10EA9C-216B-4C6B-B0D0-D4CA25318922}" name="Growth" dataDxfId="3" dataCellStyle="Percent"/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F8D5C-4FEC-4F83-95AC-084F8DC7FBDB}">
  <dimension ref="B1:K18"/>
  <sheetViews>
    <sheetView tabSelected="1" zoomScale="70" zoomScaleNormal="70" workbookViewId="0">
      <selection activeCell="K66" sqref="K66"/>
    </sheetView>
  </sheetViews>
  <sheetFormatPr defaultRowHeight="28.8" x14ac:dyDescent="0.55000000000000004"/>
  <cols>
    <col min="1" max="1" width="3.20703125" customWidth="1"/>
    <col min="2" max="2" width="17.578125" customWidth="1"/>
    <col min="3" max="4" width="16.7890625" customWidth="1"/>
    <col min="6" max="6" width="6.3671875" customWidth="1"/>
    <col min="7" max="7" width="24" customWidth="1"/>
    <col min="8" max="8" width="12.41796875" customWidth="1"/>
  </cols>
  <sheetData>
    <row r="1" spans="2:9" ht="32.4" customHeight="1" thickBot="1" x14ac:dyDescent="0.6"/>
    <row r="2" spans="2:9" ht="34.200000000000003" thickBot="1" x14ac:dyDescent="0.7">
      <c r="B2" s="15" t="s">
        <v>0</v>
      </c>
      <c r="C2" s="16"/>
      <c r="D2" s="17"/>
      <c r="G2" s="5" t="s">
        <v>5</v>
      </c>
      <c r="H2" s="6">
        <f>AVERAGE(E6:E13)</f>
        <v>6.4285498983774836E-2</v>
      </c>
    </row>
    <row r="3" spans="2:9" ht="29.4" thickBot="1" x14ac:dyDescent="0.6">
      <c r="B3" s="18" t="s">
        <v>6</v>
      </c>
      <c r="C3" s="19"/>
      <c r="D3" s="20"/>
      <c r="G3" s="7" t="s">
        <v>8</v>
      </c>
      <c r="H3" s="8">
        <v>0.09</v>
      </c>
    </row>
    <row r="4" spans="2:9" ht="30" customHeight="1" x14ac:dyDescent="0.55000000000000004">
      <c r="G4" s="3"/>
      <c r="H4" s="9"/>
    </row>
    <row r="5" spans="2:9" ht="29.4" thickBot="1" x14ac:dyDescent="0.6">
      <c r="B5" s="2" t="s">
        <v>1</v>
      </c>
      <c r="C5" s="2" t="s">
        <v>2</v>
      </c>
      <c r="D5" s="2" t="s">
        <v>3</v>
      </c>
      <c r="E5" s="2" t="s">
        <v>4</v>
      </c>
      <c r="G5" s="7" t="s">
        <v>7</v>
      </c>
      <c r="H5" s="10">
        <v>30.45</v>
      </c>
    </row>
    <row r="6" spans="2:9" ht="29.4" thickBot="1" x14ac:dyDescent="0.6">
      <c r="B6" s="21">
        <v>2022</v>
      </c>
      <c r="C6" s="4">
        <v>0.37</v>
      </c>
      <c r="D6" s="4">
        <f>C6*4</f>
        <v>1.48</v>
      </c>
      <c r="E6" s="22">
        <f>(D6-D7)/D7</f>
        <v>6.3218390804597763E-2</v>
      </c>
      <c r="G6" s="7"/>
      <c r="H6" s="10"/>
    </row>
    <row r="7" spans="2:9" x14ac:dyDescent="0.55000000000000004">
      <c r="B7" s="21">
        <v>2021</v>
      </c>
      <c r="C7" s="4">
        <v>0.34799999999999998</v>
      </c>
      <c r="D7" s="4">
        <f t="shared" ref="D7:D14" si="0">C7*4</f>
        <v>1.3919999999999999</v>
      </c>
      <c r="E7" s="22">
        <f t="shared" ref="E7:E13" si="1">(D7-D8)/D8</f>
        <v>5.4545454545454425E-2</v>
      </c>
      <c r="G7" s="11" t="s">
        <v>11</v>
      </c>
      <c r="H7" s="13">
        <f>D6/(H3-H2)</f>
        <v>57.55507365537288</v>
      </c>
      <c r="I7" s="1" t="s">
        <v>9</v>
      </c>
    </row>
    <row r="8" spans="2:9" ht="29.4" thickBot="1" x14ac:dyDescent="0.6">
      <c r="B8" s="21">
        <v>2020</v>
      </c>
      <c r="C8" s="4">
        <v>0.33</v>
      </c>
      <c r="D8" s="4">
        <f t="shared" si="0"/>
        <v>1.32</v>
      </c>
      <c r="E8" s="22">
        <f t="shared" si="1"/>
        <v>4.7619047619047658E-2</v>
      </c>
      <c r="G8" s="12" t="s">
        <v>10</v>
      </c>
      <c r="H8" s="14" t="str">
        <f>IF(H7&gt;H5,"Undervalued","Overvalued")</f>
        <v>Undervalued</v>
      </c>
    </row>
    <row r="9" spans="2:9" x14ac:dyDescent="0.55000000000000004">
      <c r="B9" s="21">
        <v>2019</v>
      </c>
      <c r="C9" s="4">
        <v>0.315</v>
      </c>
      <c r="D9" s="4">
        <f t="shared" si="0"/>
        <v>1.26</v>
      </c>
      <c r="E9" s="22">
        <f t="shared" si="1"/>
        <v>5.0000000000000044E-2</v>
      </c>
    </row>
    <row r="10" spans="2:9" x14ac:dyDescent="0.55000000000000004">
      <c r="B10" s="21">
        <v>2018</v>
      </c>
      <c r="C10" s="4">
        <v>0.3</v>
      </c>
      <c r="D10" s="4">
        <f t="shared" si="0"/>
        <v>1.2</v>
      </c>
      <c r="E10" s="22">
        <f t="shared" si="1"/>
        <v>9.8901098901098772E-2</v>
      </c>
    </row>
    <row r="11" spans="2:9" x14ac:dyDescent="0.55000000000000004">
      <c r="B11" s="21">
        <v>2017</v>
      </c>
      <c r="C11" s="4">
        <v>0.27300000000000002</v>
      </c>
      <c r="D11" s="4">
        <f t="shared" si="0"/>
        <v>1.0920000000000001</v>
      </c>
      <c r="E11" s="22">
        <f t="shared" si="1"/>
        <v>5.0000000000000044E-2</v>
      </c>
      <c r="G11" s="26"/>
    </row>
    <row r="12" spans="2:9" x14ac:dyDescent="0.55000000000000004">
      <c r="B12" s="21">
        <v>2016</v>
      </c>
      <c r="C12" s="4">
        <v>0.26</v>
      </c>
      <c r="D12" s="4">
        <f t="shared" si="0"/>
        <v>1.04</v>
      </c>
      <c r="E12" s="22">
        <f t="shared" si="1"/>
        <v>8.3333333333333412E-2</v>
      </c>
      <c r="G12" s="27"/>
    </row>
    <row r="13" spans="2:9" ht="34.799999999999997" customHeight="1" x14ac:dyDescent="0.55000000000000004">
      <c r="B13" s="21">
        <v>2015</v>
      </c>
      <c r="C13" s="4">
        <v>0.24</v>
      </c>
      <c r="D13" s="4">
        <f t="shared" si="0"/>
        <v>0.96</v>
      </c>
      <c r="E13" s="22">
        <f t="shared" si="1"/>
        <v>6.6666666666666596E-2</v>
      </c>
      <c r="G13" s="28">
        <f>(Table1[[#This Row],[Annual Dividend]]-D14)/D14</f>
        <v>6.6666666666666596E-2</v>
      </c>
    </row>
    <row r="14" spans="2:9" ht="35.4" customHeight="1" x14ac:dyDescent="0.55000000000000004">
      <c r="B14" s="21">
        <v>2014</v>
      </c>
      <c r="C14" s="4">
        <v>0.22500000000000001</v>
      </c>
      <c r="D14" s="4">
        <f t="shared" si="0"/>
        <v>0.9</v>
      </c>
      <c r="E14" s="22"/>
      <c r="G14" s="29"/>
    </row>
    <row r="15" spans="2:9" ht="30" customHeight="1" x14ac:dyDescent="0.55000000000000004">
      <c r="G15" s="29"/>
    </row>
    <row r="16" spans="2:9" x14ac:dyDescent="0.55000000000000004">
      <c r="G16" s="27"/>
    </row>
    <row r="17" spans="2:11" ht="29.4" thickBot="1" x14ac:dyDescent="0.6">
      <c r="G17" s="27"/>
    </row>
    <row r="18" spans="2:11" ht="30.6" customHeight="1" thickBot="1" x14ac:dyDescent="0.6">
      <c r="B18" s="23"/>
      <c r="C18" s="24"/>
      <c r="D18" s="24"/>
      <c r="E18" s="24"/>
      <c r="F18" s="24"/>
      <c r="G18" s="30"/>
      <c r="H18" s="24"/>
      <c r="I18" s="24"/>
      <c r="J18" s="25"/>
      <c r="K18" s="31"/>
    </row>
  </sheetData>
  <mergeCells count="2">
    <mergeCell ref="B2:D2"/>
    <mergeCell ref="B3:D3"/>
  </mergeCells>
  <conditionalFormatting sqref="H8">
    <cfRule type="cellIs" dxfId="1" priority="1" operator="equal">
      <formula>"Undervalued"</formula>
    </cfRule>
    <cfRule type="cellIs" dxfId="0" priority="2" operator="equal">
      <formula>"Overvalued"</formula>
    </cfRule>
  </conditionalFormatting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C l i e n t W i n d o w X M L " > < C u s t o m C o n t e n t > < ! [ C D A T A [ T a b l e 1 ] ] > < / C u s t o m C o n t e n t > < / G e m i n i > 
</file>

<file path=customXml/item10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3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4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15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 2 0 2 4 - 0 6 - 1 6 T 1 7 : 2 4 : 2 3 . 9 2 2 9 9 1 4 + 0 5 : 3 0 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M a n u a l C a l c M o d e " > < C u s t o m C o n t e n t > < ! [ C D A T A [ T r u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T a b l e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 Y e a r < / s t r i n g > < / k e y > < v a l u e > < i n t > 7 6 < / i n t > < / v a l u e > < / i t e m > < i t e m > < k e y > < s t r i n g > Q u a r t e r l y   D i v i d e n d < / s t r i n g > < / k e y > < v a l u e > < i n t > 1 8 9 < / i n t > < / v a l u e > < / i t e m > < i t e m > < k e y > < s t r i n g > A n n u a l   D i v i d e n d < / s t r i n g > < / k e y > < v a l u e > < i n t > 1 6 9 < / i n t > < / v a l u e > < / i t e m > < i t e m > < k e y > < s t r i n g > G r o w t h < / s t r i n g > < / k e y > < v a l u e > < i n t > 1 0 2 < / i n t > < / v a l u e > < / i t e m > < / C o l u m n W i d t h s > < C o l u m n D i s p l a y I n d e x > < i t e m > < k e y > < s t r i n g > Y e a r < / s t r i n g > < / k e y > < v a l u e > < i n t > 0 < / i n t > < / v a l u e > < / i t e m > < i t e m > < k e y > < s t r i n g > Q u a r t e r l y   D i v i d e n d < / s t r i n g > < / k e y > < v a l u e > < i n t > 1 < / i n t > < / v a l u e > < / i t e m > < i t e m > < k e y > < s t r i n g > A n n u a l   D i v i d e n d < / s t r i n g > < / k e y > < v a l u e > < i n t > 2 < / i n t > < / v a l u e > < / i t e m > < i t e m > < k e y > < s t r i n g > G r o w t h 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S o r t B y C o l u m n > Y e a r < / S o r t B y C o l u m n > < I s S o r t D e s c e n d i n g > t r u e 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O r d e r " > < C u s t o m C o n t e n t > < ! [ C D A T A [ T a b l e 1 ] ] > < / C u s t o m C o n t e n t > < / G e m i n i > 
</file>

<file path=customXml/item7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 T a b l e 1 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 C o l u m n s \ Y e a r < / K e y > < / D i a g r a m O b j e c t K e y > < D i a g r a m O b j e c t K e y > < K e y > C o l u m n s \ Q u a r t e r l y   D i v i d e n d < / K e y > < / D i a g r a m O b j e c t K e y > < D i a g r a m O b j e c t K e y > < K e y > C o l u m n s \ A n n u a l   D i v i d e n d < / K e y > < / D i a g r a m O b j e c t K e y > < D i a g r a m O b j e c t K e y > < K e y > C o l u m n s \ G r o w t h 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 C o l u m n s \ Q u a r t e r l y   D i v i d e n d 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 C o l u m n s \ A n n u a l   D i v i d e n d 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 C o l u m n s \ G r o w t h 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 T a b l e 1 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 C o l u m n s \ Q u a r t e r l y   D i v i d e n d 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 C o l u m n s \ A n n u a l   D i v i d e n d 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 C o l u m n s \ G r o w t h 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 T a b l e 1 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 1 2 4 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Props1.xml><?xml version="1.0" encoding="utf-8"?>
<ds:datastoreItem xmlns:ds="http://schemas.openxmlformats.org/officeDocument/2006/customXml" ds:itemID="{66865AE6-0C13-4626-8400-8DD2FEF7E8AE}">
  <ds:schemaRefs/>
</ds:datastoreItem>
</file>

<file path=customXml/itemProps10.xml><?xml version="1.0" encoding="utf-8"?>
<ds:datastoreItem xmlns:ds="http://schemas.openxmlformats.org/officeDocument/2006/customXml" ds:itemID="{FF02DD25-9F21-4978-A0F3-A58F477FEA8F}">
  <ds:schemaRefs/>
</ds:datastoreItem>
</file>

<file path=customXml/itemProps11.xml><?xml version="1.0" encoding="utf-8"?>
<ds:datastoreItem xmlns:ds="http://schemas.openxmlformats.org/officeDocument/2006/customXml" ds:itemID="{B03DCF65-554D-4B6B-B6CA-F4DBAEC1E99E}">
  <ds:schemaRefs/>
</ds:datastoreItem>
</file>

<file path=customXml/itemProps12.xml><?xml version="1.0" encoding="utf-8"?>
<ds:datastoreItem xmlns:ds="http://schemas.openxmlformats.org/officeDocument/2006/customXml" ds:itemID="{1C889A56-9F3B-46B0-9EC7-E1359BBBC4EF}">
  <ds:schemaRefs/>
</ds:datastoreItem>
</file>

<file path=customXml/itemProps13.xml><?xml version="1.0" encoding="utf-8"?>
<ds:datastoreItem xmlns:ds="http://schemas.openxmlformats.org/officeDocument/2006/customXml" ds:itemID="{7447B8EC-1521-46E2-912A-ADD32510B5DA}">
  <ds:schemaRefs/>
</ds:datastoreItem>
</file>

<file path=customXml/itemProps14.xml><?xml version="1.0" encoding="utf-8"?>
<ds:datastoreItem xmlns:ds="http://schemas.openxmlformats.org/officeDocument/2006/customXml" ds:itemID="{B9296AF2-8504-4D6E-93EC-471D015012E0}">
  <ds:schemaRefs/>
</ds:datastoreItem>
</file>

<file path=customXml/itemProps15.xml><?xml version="1.0" encoding="utf-8"?>
<ds:datastoreItem xmlns:ds="http://schemas.openxmlformats.org/officeDocument/2006/customXml" ds:itemID="{6E9B0797-8F7C-4BCD-A02F-2D1F2794001A}">
  <ds:schemaRefs/>
</ds:datastoreItem>
</file>

<file path=customXml/itemProps16.xml><?xml version="1.0" encoding="utf-8"?>
<ds:datastoreItem xmlns:ds="http://schemas.openxmlformats.org/officeDocument/2006/customXml" ds:itemID="{646B20F9-72DD-4D08-AB6C-BF00B7DCE550}">
  <ds:schemaRefs/>
</ds:datastoreItem>
</file>

<file path=customXml/itemProps2.xml><?xml version="1.0" encoding="utf-8"?>
<ds:datastoreItem xmlns:ds="http://schemas.openxmlformats.org/officeDocument/2006/customXml" ds:itemID="{6BAB9ADC-F1D9-42E2-99DC-36F387AEF6C2}">
  <ds:schemaRefs/>
</ds:datastoreItem>
</file>

<file path=customXml/itemProps3.xml><?xml version="1.0" encoding="utf-8"?>
<ds:datastoreItem xmlns:ds="http://schemas.openxmlformats.org/officeDocument/2006/customXml" ds:itemID="{5AB012F8-567E-4C3A-AF16-788F61AD94BC}">
  <ds:schemaRefs/>
</ds:datastoreItem>
</file>

<file path=customXml/itemProps4.xml><?xml version="1.0" encoding="utf-8"?>
<ds:datastoreItem xmlns:ds="http://schemas.openxmlformats.org/officeDocument/2006/customXml" ds:itemID="{B2ADE663-0C3A-481F-B386-5FC46F2E3A8A}">
  <ds:schemaRefs/>
</ds:datastoreItem>
</file>

<file path=customXml/itemProps5.xml><?xml version="1.0" encoding="utf-8"?>
<ds:datastoreItem xmlns:ds="http://schemas.openxmlformats.org/officeDocument/2006/customXml" ds:itemID="{BD1FCADF-9DD5-413A-9ABE-A465EBF4254B}">
  <ds:schemaRefs/>
</ds:datastoreItem>
</file>

<file path=customXml/itemProps6.xml><?xml version="1.0" encoding="utf-8"?>
<ds:datastoreItem xmlns:ds="http://schemas.openxmlformats.org/officeDocument/2006/customXml" ds:itemID="{D8C0A6FB-7FF6-4200-B084-3C4A06AEA15E}">
  <ds:schemaRefs/>
</ds:datastoreItem>
</file>

<file path=customXml/itemProps7.xml><?xml version="1.0" encoding="utf-8"?>
<ds:datastoreItem xmlns:ds="http://schemas.openxmlformats.org/officeDocument/2006/customXml" ds:itemID="{087B6512-3C8B-4D1B-859D-26D3BD12DCD7}">
  <ds:schemaRefs/>
</ds:datastoreItem>
</file>

<file path=customXml/itemProps8.xml><?xml version="1.0" encoding="utf-8"?>
<ds:datastoreItem xmlns:ds="http://schemas.openxmlformats.org/officeDocument/2006/customXml" ds:itemID="{A3EE5C84-970F-40F1-81B7-F6B54EC75FDE}">
  <ds:schemaRefs/>
</ds:datastoreItem>
</file>

<file path=customXml/itemProps9.xml><?xml version="1.0" encoding="utf-8"?>
<ds:datastoreItem xmlns:ds="http://schemas.openxmlformats.org/officeDocument/2006/customXml" ds:itemID="{5D5C0983-EA1B-4F74-8BC5-AFB8E74FED22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DDM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</dc:creator>
  <cp:lastModifiedBy>MANI SRIKAR</cp:lastModifiedBy>
  <dcterms:created xsi:type="dcterms:W3CDTF">2022-04-26T18:59:58Z</dcterms:created>
  <dcterms:modified xsi:type="dcterms:W3CDTF">2024-06-16T11:54:24Z</dcterms:modified>
</cp:coreProperties>
</file>