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60A36BCD-B77A-4CFC-8A36-DF8CD539721A}" xr6:coauthVersionLast="47" xr6:coauthVersionMax="47" xr10:uidLastSave="{00000000-0000-0000-0000-000000000000}"/>
  <bookViews>
    <workbookView xWindow="-108" yWindow="-108" windowWidth="23256" windowHeight="12456" xr2:uid="{58D2C1E4-2A9B-4072-9F6B-80508BED7521}"/>
  </bookViews>
  <sheets>
    <sheet name="Sheet1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5" i="2"/>
  <c r="L7" i="1"/>
  <c r="L6" i="1"/>
  <c r="L8" i="1"/>
</calcChain>
</file>

<file path=xl/sharedStrings.xml><?xml version="1.0" encoding="utf-8"?>
<sst xmlns="http://schemas.openxmlformats.org/spreadsheetml/2006/main" count="33" uniqueCount="29">
  <si>
    <t>ola electric</t>
  </si>
  <si>
    <t>price</t>
  </si>
  <si>
    <t>shares</t>
  </si>
  <si>
    <t>market cap</t>
  </si>
  <si>
    <t xml:space="preserve"> cash</t>
  </si>
  <si>
    <t>debt</t>
  </si>
  <si>
    <t>Ev</t>
  </si>
  <si>
    <t>Q2 24</t>
  </si>
  <si>
    <t>rs</t>
  </si>
  <si>
    <t>cr</t>
  </si>
  <si>
    <t>ev/shares</t>
  </si>
  <si>
    <t>in crores rs</t>
  </si>
  <si>
    <t>Q2-24</t>
  </si>
  <si>
    <t>Q1-24</t>
  </si>
  <si>
    <t>Q4-23</t>
  </si>
  <si>
    <t>Q3-23</t>
  </si>
  <si>
    <t>Q2-23</t>
  </si>
  <si>
    <t>Q1-23</t>
  </si>
  <si>
    <t>Q4-22</t>
  </si>
  <si>
    <t>Q3-22</t>
  </si>
  <si>
    <t>Q2-22</t>
  </si>
  <si>
    <t>Revenue</t>
  </si>
  <si>
    <t>operation</t>
  </si>
  <si>
    <t>others</t>
  </si>
  <si>
    <t>COGS</t>
  </si>
  <si>
    <t>SBC</t>
  </si>
  <si>
    <t>Employees benefits</t>
  </si>
  <si>
    <t>OPEX</t>
  </si>
  <si>
    <t>Gross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</si>
</sst>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_ ;[Red]\-0.00\ 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  <xf numFmtId="0" fontId="6" fillId="0" borderId="0" xfId="0" applyFont="1"/>
    <xf numFmtId="168" fontId="2" fillId="0" borderId="0" xfId="0" applyNumberFormat="1" applyFont="1"/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E6ED-753B-4B4A-8812-FDCF42AF176C}">
  <dimension ref="I2:N14"/>
  <sheetViews>
    <sheetView tabSelected="1" workbookViewId="0">
      <selection activeCell="M15" sqref="M15"/>
    </sheetView>
  </sheetViews>
  <sheetFormatPr defaultRowHeight="18" x14ac:dyDescent="0.35"/>
  <cols>
    <col min="1" max="8" width="8.88671875" style="1"/>
    <col min="9" max="9" width="11.44140625" style="1" customWidth="1"/>
    <col min="10" max="10" width="30.21875" style="1" customWidth="1"/>
    <col min="11" max="11" width="13.21875" style="1" customWidth="1"/>
    <col min="12" max="12" width="25.21875" style="1" customWidth="1"/>
    <col min="13" max="13" width="9.44140625" style="1" customWidth="1"/>
    <col min="14" max="14" width="13" style="1" customWidth="1"/>
    <col min="15" max="16384" width="8.88671875" style="1"/>
  </cols>
  <sheetData>
    <row r="2" spans="9:14" x14ac:dyDescent="0.35">
      <c r="K2" s="3" t="s">
        <v>0</v>
      </c>
    </row>
    <row r="3" spans="9:14" x14ac:dyDescent="0.35">
      <c r="K3" s="1" t="s">
        <v>1</v>
      </c>
      <c r="L3" s="1">
        <v>82.76</v>
      </c>
      <c r="M3" s="1" t="s">
        <v>8</v>
      </c>
      <c r="N3" s="4">
        <v>45660</v>
      </c>
    </row>
    <row r="4" spans="9:14" x14ac:dyDescent="0.35">
      <c r="K4" s="1" t="s">
        <v>2</v>
      </c>
      <c r="L4" s="8">
        <v>4168899931</v>
      </c>
      <c r="M4" s="5"/>
      <c r="N4" s="1" t="s">
        <v>7</v>
      </c>
    </row>
    <row r="5" spans="9:14" x14ac:dyDescent="0.35">
      <c r="K5" s="1" t="s">
        <v>3</v>
      </c>
      <c r="L5" s="1">
        <v>37320</v>
      </c>
      <c r="M5" s="1" t="s">
        <v>9</v>
      </c>
      <c r="N5" s="1" t="s">
        <v>7</v>
      </c>
    </row>
    <row r="6" spans="9:14" x14ac:dyDescent="0.35">
      <c r="I6" s="7">
        <v>4168899931</v>
      </c>
      <c r="K6" s="1" t="s">
        <v>4</v>
      </c>
      <c r="L6" s="1">
        <f>1579+4399</f>
        <v>5978</v>
      </c>
      <c r="N6" s="1" t="s">
        <v>7</v>
      </c>
    </row>
    <row r="7" spans="9:14" x14ac:dyDescent="0.35">
      <c r="K7" s="1" t="s">
        <v>5</v>
      </c>
      <c r="L7" s="1">
        <f>1411+243</f>
        <v>1654</v>
      </c>
      <c r="N7" s="1" t="s">
        <v>7</v>
      </c>
    </row>
    <row r="8" spans="9:14" x14ac:dyDescent="0.35">
      <c r="K8" s="1" t="s">
        <v>6</v>
      </c>
      <c r="L8" s="1">
        <f>L5-L6+L7</f>
        <v>32996</v>
      </c>
    </row>
    <row r="9" spans="9:14" x14ac:dyDescent="0.35">
      <c r="K9" s="1" t="s">
        <v>10</v>
      </c>
      <c r="L9" s="1">
        <v>72.387959242085245</v>
      </c>
    </row>
    <row r="10" spans="9:14" x14ac:dyDescent="0.35">
      <c r="I10" s="6"/>
    </row>
    <row r="11" spans="9:14" x14ac:dyDescent="0.35">
      <c r="I11" s="6"/>
    </row>
    <row r="12" spans="9:14" x14ac:dyDescent="0.35">
      <c r="I12" s="6"/>
      <c r="J12" s="6"/>
    </row>
    <row r="14" spans="9:14" x14ac:dyDescent="0.35">
      <c r="J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03C7-19E8-44E7-8892-1C0652260AA9}">
  <dimension ref="A1:L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21" x14ac:dyDescent="0.4"/>
  <cols>
    <col min="1" max="1" width="8.88671875" style="2"/>
    <col min="2" max="2" width="18.77734375" style="2" customWidth="1"/>
    <col min="3" max="11" width="8.88671875" style="2"/>
    <col min="12" max="12" width="11.33203125" style="2" bestFit="1" customWidth="1"/>
    <col min="13" max="16384" width="8.88671875" style="2"/>
  </cols>
  <sheetData>
    <row r="1" spans="1:12" x14ac:dyDescent="0.4">
      <c r="A1" s="2" t="s">
        <v>11</v>
      </c>
    </row>
    <row r="2" spans="1:12" x14ac:dyDescent="0.4">
      <c r="D2" s="2" t="s">
        <v>20</v>
      </c>
      <c r="E2" s="2" t="s">
        <v>19</v>
      </c>
      <c r="F2" s="2" t="s">
        <v>18</v>
      </c>
      <c r="G2" s="2" t="s">
        <v>17</v>
      </c>
      <c r="H2" s="2" t="s">
        <v>16</v>
      </c>
      <c r="I2" s="2" t="s">
        <v>15</v>
      </c>
      <c r="J2" s="2" t="s">
        <v>14</v>
      </c>
      <c r="K2" s="2" t="s">
        <v>13</v>
      </c>
      <c r="L2" s="2" t="s">
        <v>12</v>
      </c>
    </row>
    <row r="3" spans="1:12" x14ac:dyDescent="0.4">
      <c r="A3" s="2" t="s">
        <v>22</v>
      </c>
      <c r="L3" s="2">
        <v>1214</v>
      </c>
    </row>
    <row r="4" spans="1:12" x14ac:dyDescent="0.4">
      <c r="A4" s="2" t="s">
        <v>23</v>
      </c>
      <c r="L4" s="2">
        <v>100</v>
      </c>
    </row>
    <row r="5" spans="1:12" s="9" customFormat="1" x14ac:dyDescent="0.4">
      <c r="A5" s="9" t="s">
        <v>21</v>
      </c>
      <c r="L5" s="9">
        <f>L3+L4</f>
        <v>1314</v>
      </c>
    </row>
    <row r="6" spans="1:12" x14ac:dyDescent="0.4">
      <c r="A6" s="2" t="s">
        <v>24</v>
      </c>
      <c r="L6" s="2">
        <v>1072</v>
      </c>
    </row>
    <row r="7" spans="1:12" x14ac:dyDescent="0.4">
      <c r="A7" s="2" t="s">
        <v>25</v>
      </c>
      <c r="L7" s="2">
        <v>25</v>
      </c>
    </row>
    <row r="8" spans="1:12" x14ac:dyDescent="0.4">
      <c r="A8" s="2" t="s">
        <v>26</v>
      </c>
      <c r="L8" s="2">
        <v>139</v>
      </c>
    </row>
    <row r="9" spans="1:12" x14ac:dyDescent="0.4">
      <c r="A9" s="2" t="s">
        <v>23</v>
      </c>
      <c r="L9" s="2">
        <v>465</v>
      </c>
    </row>
    <row r="10" spans="1:12" s="9" customFormat="1" x14ac:dyDescent="0.4">
      <c r="A10" s="9" t="s">
        <v>27</v>
      </c>
      <c r="L10" s="9">
        <f>L6+L7+L8+L9</f>
        <v>1701</v>
      </c>
    </row>
    <row r="11" spans="1:12" x14ac:dyDescent="0.4">
      <c r="A11" s="11" t="s">
        <v>28</v>
      </c>
      <c r="L11" s="10">
        <f>L6-L10</f>
        <v>-629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2025-01-03T10:12:27Z</dcterms:created>
  <dcterms:modified xsi:type="dcterms:W3CDTF">2025-01-03T10:49:31Z</dcterms:modified>
</cp:coreProperties>
</file>