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8_{A75E0443-0D15-4ADB-9461-FF029EEFC7E0}" xr6:coauthVersionLast="47" xr6:coauthVersionMax="47" xr10:uidLastSave="{00000000-0000-0000-0000-000000000000}"/>
  <bookViews>
    <workbookView xWindow="-96" yWindow="0" windowWidth="11712" windowHeight="12336" xr2:uid="{E9C683B1-61CB-40FE-A129-C70D8A2D11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4" i="1"/>
  <c r="I10" i="1"/>
  <c r="I8" i="1"/>
</calcChain>
</file>

<file path=xl/sharedStrings.xml><?xml version="1.0" encoding="utf-8"?>
<sst xmlns="http://schemas.openxmlformats.org/spreadsheetml/2006/main" count="28" uniqueCount="28">
  <si>
    <t>Adani group</t>
  </si>
  <si>
    <t xml:space="preserve">170 billion </t>
  </si>
  <si>
    <t>usd</t>
  </si>
  <si>
    <t>power %</t>
  </si>
  <si>
    <t>Adani power</t>
  </si>
  <si>
    <t>cash</t>
  </si>
  <si>
    <t>debt</t>
  </si>
  <si>
    <t>market cap</t>
  </si>
  <si>
    <t>shares outstanding</t>
  </si>
  <si>
    <t>Enterprise value</t>
  </si>
  <si>
    <t>revenue</t>
  </si>
  <si>
    <t>operations</t>
  </si>
  <si>
    <t xml:space="preserve">others </t>
  </si>
  <si>
    <t>Q124</t>
  </si>
  <si>
    <t>Q423</t>
  </si>
  <si>
    <t>Q123</t>
  </si>
  <si>
    <t>31-06-2023</t>
  </si>
  <si>
    <t>Q422</t>
  </si>
  <si>
    <t>total</t>
  </si>
  <si>
    <t>income</t>
  </si>
  <si>
    <t>COGS</t>
  </si>
  <si>
    <t>finance costs</t>
  </si>
  <si>
    <t>D&amp;A</t>
  </si>
  <si>
    <t>expenses</t>
  </si>
  <si>
    <t>total expenses</t>
  </si>
  <si>
    <t>Taxes</t>
  </si>
  <si>
    <t>deffered taxes</t>
  </si>
  <si>
    <t>total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</si>
</sst>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72F2-16A8-430E-9D1A-196F1A1C469E}">
  <dimension ref="A2:I1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defaultRowHeight="14.4" x14ac:dyDescent="0.3"/>
  <cols>
    <col min="2" max="2" width="13.21875" customWidth="1"/>
    <col min="6" max="8" width="10.33203125" bestFit="1" customWidth="1"/>
    <col min="9" max="9" width="11.77734375" customWidth="1"/>
  </cols>
  <sheetData>
    <row r="2" spans="1:9" x14ac:dyDescent="0.3">
      <c r="F2" t="s">
        <v>17</v>
      </c>
      <c r="G2" t="s">
        <v>15</v>
      </c>
      <c r="H2" t="s">
        <v>14</v>
      </c>
      <c r="I2" t="s">
        <v>13</v>
      </c>
    </row>
    <row r="3" spans="1:9" x14ac:dyDescent="0.3">
      <c r="F3" t="s">
        <v>16</v>
      </c>
      <c r="G3" s="2">
        <v>45107</v>
      </c>
      <c r="H3" s="2">
        <v>45382</v>
      </c>
      <c r="I3" s="2">
        <v>45473</v>
      </c>
    </row>
    <row r="6" spans="1:9" x14ac:dyDescent="0.3">
      <c r="A6" s="3" t="s">
        <v>10</v>
      </c>
      <c r="B6" s="3" t="s">
        <v>11</v>
      </c>
      <c r="I6">
        <v>14955.63</v>
      </c>
    </row>
    <row r="7" spans="1:9" x14ac:dyDescent="0.3">
      <c r="B7" t="s">
        <v>12</v>
      </c>
      <c r="I7">
        <v>518</v>
      </c>
    </row>
    <row r="8" spans="1:9" x14ac:dyDescent="0.3">
      <c r="A8" s="3" t="s">
        <v>18</v>
      </c>
      <c r="B8" s="3" t="s">
        <v>19</v>
      </c>
      <c r="I8">
        <f>I6+I9</f>
        <v>14955.63</v>
      </c>
    </row>
    <row r="10" spans="1:9" x14ac:dyDescent="0.3">
      <c r="B10" s="3" t="s">
        <v>20</v>
      </c>
      <c r="I10">
        <f>7898.22+132.96+212.91+10.73</f>
        <v>8254.82</v>
      </c>
    </row>
    <row r="11" spans="1:9" x14ac:dyDescent="0.3">
      <c r="B11" t="s">
        <v>21</v>
      </c>
      <c r="I11">
        <v>811.49</v>
      </c>
    </row>
    <row r="12" spans="1:9" x14ac:dyDescent="0.3">
      <c r="B12" s="3" t="s">
        <v>22</v>
      </c>
      <c r="I12">
        <v>995.63</v>
      </c>
    </row>
    <row r="13" spans="1:9" x14ac:dyDescent="0.3">
      <c r="B13" t="s">
        <v>23</v>
      </c>
      <c r="I13">
        <v>506.5</v>
      </c>
    </row>
    <row r="14" spans="1:9" x14ac:dyDescent="0.3">
      <c r="A14" t="s">
        <v>24</v>
      </c>
      <c r="I14">
        <f>SUM(I10:I13)</f>
        <v>10568.439999999999</v>
      </c>
    </row>
    <row r="16" spans="1:9" x14ac:dyDescent="0.3">
      <c r="B16" t="s">
        <v>25</v>
      </c>
      <c r="I16">
        <v>141.28</v>
      </c>
    </row>
    <row r="17" spans="2:9" x14ac:dyDescent="0.3">
      <c r="B17" t="s">
        <v>26</v>
      </c>
      <c r="I17">
        <v>851.44</v>
      </c>
    </row>
    <row r="18" spans="2:9" x14ac:dyDescent="0.3">
      <c r="B18" t="s">
        <v>27</v>
      </c>
      <c r="I18">
        <f>I17+I16</f>
        <v>992.72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5B52-3FEA-4411-9CFE-F01B3497BDDF}">
  <dimension ref="B3:M8"/>
  <sheetViews>
    <sheetView workbookViewId="0">
      <selection activeCell="M8" sqref="M8"/>
    </sheetView>
  </sheetViews>
  <sheetFormatPr defaultRowHeight="14.4" x14ac:dyDescent="0.3"/>
  <cols>
    <col min="2" max="2" width="10.6640625" bestFit="1" customWidth="1"/>
    <col min="12" max="12" width="16.33203125" bestFit="1" customWidth="1"/>
    <col min="13" max="13" width="13" customWidth="1"/>
  </cols>
  <sheetData>
    <row r="3" spans="2:13" x14ac:dyDescent="0.3">
      <c r="L3" t="s">
        <v>4</v>
      </c>
    </row>
    <row r="4" spans="2:13" x14ac:dyDescent="0.3">
      <c r="L4" t="s">
        <v>5</v>
      </c>
    </row>
    <row r="5" spans="2:13" x14ac:dyDescent="0.3">
      <c r="B5" t="s">
        <v>0</v>
      </c>
      <c r="E5" t="s">
        <v>1</v>
      </c>
      <c r="F5" t="s">
        <v>2</v>
      </c>
      <c r="L5" t="s">
        <v>6</v>
      </c>
    </row>
    <row r="6" spans="2:13" x14ac:dyDescent="0.3">
      <c r="B6" t="s">
        <v>3</v>
      </c>
      <c r="L6" t="s">
        <v>7</v>
      </c>
    </row>
    <row r="7" spans="2:13" x14ac:dyDescent="0.3">
      <c r="L7" t="s">
        <v>8</v>
      </c>
      <c r="M7" s="1">
        <v>3856938941</v>
      </c>
    </row>
    <row r="8" spans="2:13" x14ac:dyDescent="0.3">
      <c r="L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2024-10-15T12:14:18Z</dcterms:created>
  <dcterms:modified xsi:type="dcterms:W3CDTF">2024-10-15T12:32:58Z</dcterms:modified>
</cp:coreProperties>
</file>