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i Srikar\Desktop\models\Matlab\"/>
    </mc:Choice>
  </mc:AlternateContent>
  <xr:revisionPtr revIDLastSave="0" documentId="13_ncr:1_{A2532112-2265-464E-9AA8-B8FD156FF174}" xr6:coauthVersionLast="47" xr6:coauthVersionMax="47" xr10:uidLastSave="{00000000-0000-0000-0000-000000000000}"/>
  <bookViews>
    <workbookView xWindow="-108" yWindow="-108" windowWidth="23256" windowHeight="12456" xr2:uid="{B2F8825A-ECD8-47AC-8827-A533501F895C}"/>
  </bookViews>
  <sheets>
    <sheet name="NIFTY Total Returns Historical 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37" i="1" l="1"/>
  <c r="O342" i="1"/>
  <c r="O347" i="1"/>
  <c r="O352" i="1"/>
  <c r="O357" i="1"/>
  <c r="O362" i="1"/>
  <c r="O367" i="1"/>
  <c r="O372" i="1"/>
  <c r="O377" i="1"/>
  <c r="O382" i="1"/>
  <c r="O387" i="1"/>
  <c r="O392" i="1"/>
  <c r="O397" i="1"/>
  <c r="O402" i="1"/>
  <c r="O407" i="1"/>
  <c r="O412" i="1"/>
  <c r="O417" i="1"/>
  <c r="O422" i="1"/>
  <c r="O427" i="1"/>
  <c r="O432" i="1"/>
  <c r="O437" i="1"/>
  <c r="O442" i="1"/>
  <c r="O447" i="1"/>
  <c r="O452" i="1"/>
  <c r="O457" i="1"/>
  <c r="O462" i="1"/>
  <c r="O467" i="1"/>
  <c r="O472" i="1"/>
  <c r="O477" i="1"/>
  <c r="O482" i="1"/>
  <c r="O487" i="1"/>
  <c r="O492" i="1"/>
  <c r="O497" i="1"/>
  <c r="O502" i="1"/>
  <c r="O507" i="1"/>
  <c r="O512" i="1"/>
  <c r="O517" i="1"/>
  <c r="O522" i="1"/>
  <c r="O527" i="1"/>
  <c r="O532" i="1"/>
  <c r="O537" i="1"/>
  <c r="O542" i="1"/>
  <c r="O547" i="1"/>
  <c r="O552" i="1"/>
  <c r="O557" i="1"/>
  <c r="O562" i="1"/>
  <c r="O567" i="1"/>
  <c r="O572" i="1"/>
  <c r="O577" i="1"/>
  <c r="O582" i="1"/>
  <c r="O587" i="1"/>
  <c r="O592" i="1"/>
  <c r="O597" i="1"/>
  <c r="O602" i="1"/>
  <c r="O607" i="1"/>
  <c r="O612" i="1"/>
  <c r="O617" i="1"/>
  <c r="O622" i="1"/>
  <c r="O627" i="1"/>
  <c r="O632" i="1"/>
  <c r="O637" i="1"/>
  <c r="O642" i="1"/>
  <c r="O647" i="1"/>
  <c r="O652" i="1"/>
  <c r="O657" i="1"/>
  <c r="O662" i="1"/>
  <c r="O667" i="1"/>
  <c r="O672" i="1"/>
  <c r="O677" i="1"/>
  <c r="O682" i="1"/>
  <c r="O687" i="1"/>
  <c r="O692" i="1"/>
  <c r="O697" i="1"/>
  <c r="O702" i="1"/>
  <c r="O707" i="1"/>
  <c r="O712" i="1"/>
  <c r="O717" i="1"/>
  <c r="O722" i="1"/>
  <c r="O727" i="1"/>
  <c r="O732" i="1"/>
  <c r="O737" i="1"/>
  <c r="O742" i="1"/>
  <c r="O747" i="1"/>
  <c r="O752" i="1"/>
  <c r="O757" i="1"/>
  <c r="O762" i="1"/>
  <c r="O767" i="1"/>
  <c r="O772" i="1"/>
  <c r="O777" i="1"/>
  <c r="O782" i="1"/>
  <c r="O787" i="1"/>
  <c r="O792" i="1"/>
  <c r="O797" i="1"/>
  <c r="O802" i="1"/>
  <c r="O807" i="1"/>
  <c r="O812" i="1"/>
  <c r="O817" i="1"/>
  <c r="O822" i="1"/>
  <c r="O827" i="1"/>
  <c r="O832" i="1"/>
  <c r="O837" i="1"/>
  <c r="O842" i="1"/>
  <c r="O847" i="1"/>
  <c r="O852" i="1"/>
  <c r="O857" i="1"/>
  <c r="O862" i="1"/>
  <c r="O867" i="1"/>
  <c r="O872" i="1"/>
  <c r="O877" i="1"/>
  <c r="O882" i="1"/>
  <c r="O887" i="1"/>
  <c r="O892" i="1"/>
  <c r="O897" i="1"/>
  <c r="O902" i="1"/>
  <c r="O907" i="1"/>
  <c r="O912" i="1"/>
  <c r="O917" i="1"/>
  <c r="O922" i="1"/>
  <c r="O927" i="1"/>
  <c r="O932" i="1"/>
  <c r="O937" i="1"/>
  <c r="O942" i="1"/>
  <c r="O947" i="1"/>
  <c r="O952" i="1"/>
  <c r="O957" i="1"/>
  <c r="O962" i="1"/>
  <c r="O967" i="1"/>
  <c r="O972" i="1"/>
  <c r="O977" i="1"/>
  <c r="O982" i="1"/>
  <c r="O987" i="1"/>
  <c r="O992" i="1"/>
  <c r="O997" i="1"/>
  <c r="O1002" i="1"/>
  <c r="O1007" i="1"/>
  <c r="O1012" i="1"/>
  <c r="O1017" i="1"/>
  <c r="O1022" i="1"/>
  <c r="O1027" i="1"/>
  <c r="O1032" i="1"/>
  <c r="O1037" i="1"/>
  <c r="O1042" i="1"/>
  <c r="O1047" i="1"/>
  <c r="O1052" i="1"/>
  <c r="O1057" i="1"/>
  <c r="O1062" i="1"/>
  <c r="O1067" i="1"/>
  <c r="O1072" i="1"/>
  <c r="O1077" i="1"/>
  <c r="O1082" i="1"/>
  <c r="O1087" i="1"/>
  <c r="O1092" i="1"/>
  <c r="O1097" i="1"/>
  <c r="O1102" i="1"/>
  <c r="O1107" i="1"/>
  <c r="O1112" i="1"/>
  <c r="O1117" i="1"/>
  <c r="O1122" i="1"/>
  <c r="O1127" i="1"/>
  <c r="O1132" i="1"/>
  <c r="O1137" i="1"/>
  <c r="O1142" i="1"/>
  <c r="O1147" i="1"/>
  <c r="O1152" i="1"/>
  <c r="O1157" i="1"/>
  <c r="O1162" i="1"/>
  <c r="O1167" i="1"/>
  <c r="O1172" i="1"/>
  <c r="O1177" i="1"/>
  <c r="O1182" i="1"/>
  <c r="O1187" i="1"/>
  <c r="O1192" i="1"/>
  <c r="O1197" i="1"/>
  <c r="O1202" i="1"/>
  <c r="O1207" i="1"/>
  <c r="O1212" i="1"/>
  <c r="O1217" i="1"/>
  <c r="O1222" i="1"/>
  <c r="O1227" i="1"/>
  <c r="O1232" i="1"/>
  <c r="O1237" i="1"/>
  <c r="O1242" i="1"/>
  <c r="O17" i="1"/>
  <c r="O22" i="1"/>
  <c r="O27" i="1"/>
  <c r="O32" i="1"/>
  <c r="O37" i="1"/>
  <c r="O42" i="1"/>
  <c r="O47" i="1"/>
  <c r="O52" i="1"/>
  <c r="O57" i="1"/>
  <c r="O62" i="1"/>
  <c r="O67" i="1"/>
  <c r="O72" i="1"/>
  <c r="O77" i="1"/>
  <c r="O82" i="1"/>
  <c r="O87" i="1"/>
  <c r="O92" i="1"/>
  <c r="O97" i="1"/>
  <c r="O102" i="1"/>
  <c r="O107" i="1"/>
  <c r="O112" i="1"/>
  <c r="O117" i="1"/>
  <c r="O122" i="1"/>
  <c r="O127" i="1"/>
  <c r="O132" i="1"/>
  <c r="O137" i="1"/>
  <c r="O142" i="1"/>
  <c r="O147" i="1"/>
  <c r="O152" i="1"/>
  <c r="O157" i="1"/>
  <c r="O162" i="1"/>
  <c r="O167" i="1"/>
  <c r="O172" i="1"/>
  <c r="O177" i="1"/>
  <c r="O182" i="1"/>
  <c r="O187" i="1"/>
  <c r="O192" i="1"/>
  <c r="O197" i="1"/>
  <c r="O202" i="1"/>
  <c r="O207" i="1"/>
  <c r="O212" i="1"/>
  <c r="O217" i="1"/>
  <c r="O222" i="1"/>
  <c r="O227" i="1"/>
  <c r="O232" i="1"/>
  <c r="O237" i="1"/>
  <c r="O242" i="1"/>
  <c r="O247" i="1"/>
  <c r="O252" i="1"/>
  <c r="O257" i="1"/>
  <c r="O262" i="1"/>
  <c r="O267" i="1"/>
  <c r="O272" i="1"/>
  <c r="O277" i="1"/>
  <c r="O282" i="1"/>
  <c r="O287" i="1"/>
  <c r="O292" i="1"/>
  <c r="O297" i="1"/>
  <c r="O302" i="1"/>
  <c r="O307" i="1"/>
  <c r="O312" i="1"/>
  <c r="O317" i="1"/>
  <c r="O322" i="1"/>
  <c r="O327" i="1"/>
  <c r="O332" i="1"/>
  <c r="O12" i="1"/>
  <c r="O7" i="1"/>
  <c r="N32" i="1"/>
  <c r="N37" i="1"/>
  <c r="N42" i="1"/>
  <c r="N47" i="1"/>
  <c r="N52" i="1"/>
  <c r="N57" i="1"/>
  <c r="N62" i="1"/>
  <c r="N67" i="1"/>
  <c r="N72" i="1"/>
  <c r="N77" i="1"/>
  <c r="N82" i="1"/>
  <c r="N87" i="1"/>
  <c r="N92" i="1"/>
  <c r="N97" i="1"/>
  <c r="N102" i="1"/>
  <c r="N107" i="1"/>
  <c r="N112" i="1"/>
  <c r="N117" i="1"/>
  <c r="N122" i="1"/>
  <c r="N127" i="1"/>
  <c r="N132" i="1"/>
  <c r="N137" i="1"/>
  <c r="N142" i="1"/>
  <c r="N147" i="1"/>
  <c r="N152" i="1"/>
  <c r="N157" i="1"/>
  <c r="N162" i="1"/>
  <c r="N167" i="1"/>
  <c r="N172" i="1"/>
  <c r="N177" i="1"/>
  <c r="N182" i="1"/>
  <c r="N187" i="1"/>
  <c r="N192" i="1"/>
  <c r="N197" i="1"/>
  <c r="N202" i="1"/>
  <c r="N207" i="1"/>
  <c r="N212" i="1"/>
  <c r="N217" i="1"/>
  <c r="N222" i="1"/>
  <c r="N227" i="1"/>
  <c r="N232" i="1"/>
  <c r="N237" i="1"/>
  <c r="N242" i="1"/>
  <c r="N247" i="1"/>
  <c r="N252" i="1"/>
  <c r="N257" i="1"/>
  <c r="N262" i="1"/>
  <c r="N267" i="1"/>
  <c r="N272" i="1"/>
  <c r="N277" i="1"/>
  <c r="N282" i="1"/>
  <c r="N287" i="1"/>
  <c r="N292" i="1"/>
  <c r="N297" i="1"/>
  <c r="N302" i="1"/>
  <c r="N307" i="1"/>
  <c r="N312" i="1"/>
  <c r="N317" i="1"/>
  <c r="N322" i="1"/>
  <c r="N327" i="1"/>
  <c r="N332" i="1"/>
  <c r="N337" i="1"/>
  <c r="N342" i="1"/>
  <c r="N347" i="1"/>
  <c r="N352" i="1"/>
  <c r="N357" i="1"/>
  <c r="N362" i="1"/>
  <c r="N367" i="1"/>
  <c r="N372" i="1"/>
  <c r="N377" i="1"/>
  <c r="N382" i="1"/>
  <c r="N387" i="1"/>
  <c r="N392" i="1"/>
  <c r="N397" i="1"/>
  <c r="N402" i="1"/>
  <c r="N407" i="1"/>
  <c r="N412" i="1"/>
  <c r="N417" i="1"/>
  <c r="N422" i="1"/>
  <c r="N427" i="1"/>
  <c r="N432" i="1"/>
  <c r="N437" i="1"/>
  <c r="N442" i="1"/>
  <c r="N447" i="1"/>
  <c r="N452" i="1"/>
  <c r="N457" i="1"/>
  <c r="N462" i="1"/>
  <c r="N467" i="1"/>
  <c r="N472" i="1"/>
  <c r="N477" i="1"/>
  <c r="N482" i="1"/>
  <c r="N487" i="1"/>
  <c r="N492" i="1"/>
  <c r="N497" i="1"/>
  <c r="N502" i="1"/>
  <c r="N507" i="1"/>
  <c r="N512" i="1"/>
  <c r="N517" i="1"/>
  <c r="N522" i="1"/>
  <c r="N527" i="1"/>
  <c r="N532" i="1"/>
  <c r="N537" i="1"/>
  <c r="N542" i="1"/>
  <c r="N547" i="1"/>
  <c r="N552" i="1"/>
  <c r="N557" i="1"/>
  <c r="N562" i="1"/>
  <c r="N567" i="1"/>
  <c r="N572" i="1"/>
  <c r="N577" i="1"/>
  <c r="N582" i="1"/>
  <c r="N587" i="1"/>
  <c r="N592" i="1"/>
  <c r="N597" i="1"/>
  <c r="N602" i="1"/>
  <c r="N607" i="1"/>
  <c r="N612" i="1"/>
  <c r="N617" i="1"/>
  <c r="N622" i="1"/>
  <c r="N627" i="1"/>
  <c r="N632" i="1"/>
  <c r="N637" i="1"/>
  <c r="N642" i="1"/>
  <c r="N647" i="1"/>
  <c r="N652" i="1"/>
  <c r="N657" i="1"/>
  <c r="N662" i="1"/>
  <c r="N667" i="1"/>
  <c r="N672" i="1"/>
  <c r="N677" i="1"/>
  <c r="N682" i="1"/>
  <c r="N687" i="1"/>
  <c r="N692" i="1"/>
  <c r="N697" i="1"/>
  <c r="N702" i="1"/>
  <c r="N707" i="1"/>
  <c r="N712" i="1"/>
  <c r="N717" i="1"/>
  <c r="N722" i="1"/>
  <c r="N727" i="1"/>
  <c r="N732" i="1"/>
  <c r="N737" i="1"/>
  <c r="N742" i="1"/>
  <c r="N747" i="1"/>
  <c r="N752" i="1"/>
  <c r="N757" i="1"/>
  <c r="N762" i="1"/>
  <c r="N767" i="1"/>
  <c r="N772" i="1"/>
  <c r="N777" i="1"/>
  <c r="N782" i="1"/>
  <c r="N787" i="1"/>
  <c r="N792" i="1"/>
  <c r="N797" i="1"/>
  <c r="N802" i="1"/>
  <c r="N807" i="1"/>
  <c r="N812" i="1"/>
  <c r="N817" i="1"/>
  <c r="N822" i="1"/>
  <c r="N827" i="1"/>
  <c r="N832" i="1"/>
  <c r="N837" i="1"/>
  <c r="N842" i="1"/>
  <c r="N847" i="1"/>
  <c r="N852" i="1"/>
  <c r="N857" i="1"/>
  <c r="N862" i="1"/>
  <c r="N867" i="1"/>
  <c r="N872" i="1"/>
  <c r="N877" i="1"/>
  <c r="N882" i="1"/>
  <c r="N887" i="1"/>
  <c r="N892" i="1"/>
  <c r="N897" i="1"/>
  <c r="N902" i="1"/>
  <c r="N907" i="1"/>
  <c r="N912" i="1"/>
  <c r="N917" i="1"/>
  <c r="N922" i="1"/>
  <c r="N927" i="1"/>
  <c r="N932" i="1"/>
  <c r="N937" i="1"/>
  <c r="N942" i="1"/>
  <c r="N947" i="1"/>
  <c r="N952" i="1"/>
  <c r="N957" i="1"/>
  <c r="N962" i="1"/>
  <c r="N967" i="1"/>
  <c r="N972" i="1"/>
  <c r="N977" i="1"/>
  <c r="N982" i="1"/>
  <c r="N987" i="1"/>
  <c r="N992" i="1"/>
  <c r="N997" i="1"/>
  <c r="N1002" i="1"/>
  <c r="N1007" i="1"/>
  <c r="N1012" i="1"/>
  <c r="N1017" i="1"/>
  <c r="N1022" i="1"/>
  <c r="N1027" i="1"/>
  <c r="N1032" i="1"/>
  <c r="N1037" i="1"/>
  <c r="N1042" i="1"/>
  <c r="N1047" i="1"/>
  <c r="N1052" i="1"/>
  <c r="N1057" i="1"/>
  <c r="N1062" i="1"/>
  <c r="N1067" i="1"/>
  <c r="N1072" i="1"/>
  <c r="N1077" i="1"/>
  <c r="N1082" i="1"/>
  <c r="N1087" i="1"/>
  <c r="N1092" i="1"/>
  <c r="N1097" i="1"/>
  <c r="N1102" i="1"/>
  <c r="N1107" i="1"/>
  <c r="N1112" i="1"/>
  <c r="N1117" i="1"/>
  <c r="N1122" i="1"/>
  <c r="N1127" i="1"/>
  <c r="N1132" i="1"/>
  <c r="N1137" i="1"/>
  <c r="N1142" i="1"/>
  <c r="N1147" i="1"/>
  <c r="N1152" i="1"/>
  <c r="N1157" i="1"/>
  <c r="N1162" i="1"/>
  <c r="N1167" i="1"/>
  <c r="N1172" i="1"/>
  <c r="N1177" i="1"/>
  <c r="N1182" i="1"/>
  <c r="N1187" i="1"/>
  <c r="N1192" i="1"/>
  <c r="N1197" i="1"/>
  <c r="N1202" i="1"/>
  <c r="N1207" i="1"/>
  <c r="N1212" i="1"/>
  <c r="N1217" i="1"/>
  <c r="N1222" i="1"/>
  <c r="N1227" i="1"/>
  <c r="N1232" i="1"/>
  <c r="N1237" i="1"/>
  <c r="N1242" i="1"/>
  <c r="N17" i="1"/>
  <c r="N22" i="1"/>
  <c r="N27" i="1"/>
  <c r="N12" i="1"/>
  <c r="N7" i="1"/>
  <c r="M1242" i="1"/>
  <c r="L1242" i="1"/>
  <c r="M1241" i="1"/>
  <c r="L1241" i="1"/>
  <c r="M1240" i="1"/>
  <c r="L1240" i="1"/>
  <c r="M1239" i="1"/>
  <c r="L1239" i="1"/>
  <c r="M1238" i="1"/>
  <c r="L1238" i="1"/>
  <c r="M1237" i="1"/>
  <c r="L1237" i="1"/>
  <c r="M1236" i="1"/>
  <c r="L1236" i="1"/>
  <c r="M1235" i="1"/>
  <c r="L1235" i="1"/>
  <c r="M1234" i="1"/>
  <c r="L1234" i="1"/>
  <c r="M1233" i="1"/>
  <c r="L1233" i="1"/>
  <c r="M1232" i="1"/>
  <c r="L1232" i="1"/>
  <c r="M1231" i="1"/>
  <c r="L1231" i="1"/>
  <c r="M1230" i="1"/>
  <c r="L1230" i="1"/>
  <c r="M1229" i="1"/>
  <c r="L1229" i="1"/>
  <c r="M1228" i="1"/>
  <c r="L1228" i="1"/>
  <c r="M1227" i="1"/>
  <c r="L1227" i="1"/>
  <c r="M1226" i="1"/>
  <c r="L1226" i="1"/>
  <c r="M1225" i="1"/>
  <c r="L1225" i="1"/>
  <c r="M1224" i="1"/>
  <c r="L1224" i="1"/>
  <c r="M1223" i="1"/>
  <c r="L1223" i="1"/>
  <c r="M1222" i="1"/>
  <c r="L1222" i="1"/>
  <c r="M1221" i="1"/>
  <c r="L1221" i="1"/>
  <c r="M1220" i="1"/>
  <c r="L1220" i="1"/>
  <c r="M1219" i="1"/>
  <c r="L1219" i="1"/>
  <c r="M1218" i="1"/>
  <c r="L1218" i="1"/>
  <c r="M1217" i="1"/>
  <c r="L1217" i="1"/>
  <c r="M1216" i="1"/>
  <c r="L1216" i="1"/>
  <c r="M1215" i="1"/>
  <c r="L1215" i="1"/>
  <c r="M1214" i="1"/>
  <c r="L1214" i="1"/>
  <c r="M1213" i="1"/>
  <c r="L1213" i="1"/>
  <c r="M1212" i="1"/>
  <c r="L1212" i="1"/>
  <c r="M1211" i="1"/>
  <c r="L1211" i="1"/>
  <c r="M1210" i="1"/>
  <c r="L1210" i="1"/>
  <c r="M1209" i="1"/>
  <c r="L1209" i="1"/>
  <c r="M1208" i="1"/>
  <c r="L1208" i="1"/>
  <c r="M1207" i="1"/>
  <c r="L1207" i="1"/>
  <c r="M1206" i="1"/>
  <c r="L1206" i="1"/>
  <c r="M1205" i="1"/>
  <c r="L1205" i="1"/>
  <c r="M1204" i="1"/>
  <c r="L1204" i="1"/>
  <c r="M1203" i="1"/>
  <c r="L1203" i="1"/>
  <c r="M1202" i="1"/>
  <c r="L1202" i="1"/>
  <c r="M1201" i="1"/>
  <c r="L1201" i="1"/>
  <c r="M1200" i="1"/>
  <c r="L1200" i="1"/>
  <c r="M1199" i="1"/>
  <c r="L1199" i="1"/>
  <c r="M1198" i="1"/>
  <c r="L1198" i="1"/>
  <c r="M1197" i="1"/>
  <c r="L1197" i="1"/>
  <c r="M1196" i="1"/>
  <c r="L1196" i="1"/>
  <c r="M1195" i="1"/>
  <c r="L1195" i="1"/>
  <c r="M1194" i="1"/>
  <c r="L1194" i="1"/>
  <c r="M1193" i="1"/>
  <c r="L1193" i="1"/>
  <c r="M1192" i="1"/>
  <c r="L1192" i="1"/>
  <c r="M1191" i="1"/>
  <c r="L1191" i="1"/>
  <c r="M1190" i="1"/>
  <c r="L1190" i="1"/>
  <c r="M1189" i="1"/>
  <c r="L1189" i="1"/>
  <c r="M1188" i="1"/>
  <c r="L1188" i="1"/>
  <c r="M1187" i="1"/>
  <c r="L1187" i="1"/>
  <c r="M1186" i="1"/>
  <c r="L1186" i="1"/>
  <c r="M1185" i="1"/>
  <c r="L1185" i="1"/>
  <c r="M1184" i="1"/>
  <c r="L1184" i="1"/>
  <c r="M1183" i="1"/>
  <c r="L1183" i="1"/>
  <c r="M1182" i="1"/>
  <c r="L1182" i="1"/>
  <c r="M1181" i="1"/>
  <c r="L1181" i="1"/>
  <c r="M1180" i="1"/>
  <c r="L1180" i="1"/>
  <c r="M1179" i="1"/>
  <c r="L1179" i="1"/>
  <c r="M1178" i="1"/>
  <c r="L1178" i="1"/>
  <c r="M1177" i="1"/>
  <c r="L1177" i="1"/>
  <c r="M1176" i="1"/>
  <c r="L1176" i="1"/>
  <c r="M1175" i="1"/>
  <c r="L1175" i="1"/>
  <c r="M1174" i="1"/>
  <c r="L1174" i="1"/>
  <c r="M1173" i="1"/>
  <c r="L1173" i="1"/>
  <c r="M1172" i="1"/>
  <c r="L1172" i="1"/>
  <c r="M1171" i="1"/>
  <c r="L1171" i="1"/>
  <c r="M1170" i="1"/>
  <c r="L1170" i="1"/>
  <c r="M1169" i="1"/>
  <c r="L1169" i="1"/>
  <c r="M1168" i="1"/>
  <c r="L1168" i="1"/>
  <c r="M1167" i="1"/>
  <c r="L1167" i="1"/>
  <c r="M1166" i="1"/>
  <c r="L1166" i="1"/>
  <c r="M1165" i="1"/>
  <c r="L1165" i="1"/>
  <c r="M1164" i="1"/>
  <c r="L1164" i="1"/>
  <c r="M1163" i="1"/>
  <c r="L1163" i="1"/>
  <c r="M1162" i="1"/>
  <c r="L1162" i="1"/>
  <c r="M1161" i="1"/>
  <c r="L1161" i="1"/>
  <c r="M1160" i="1"/>
  <c r="L1160" i="1"/>
  <c r="M1159" i="1"/>
  <c r="L1159" i="1"/>
  <c r="M1158" i="1"/>
  <c r="L1158" i="1"/>
  <c r="M1157" i="1"/>
  <c r="L1157" i="1"/>
  <c r="M1156" i="1"/>
  <c r="L1156" i="1"/>
  <c r="M1155" i="1"/>
  <c r="L1155" i="1"/>
  <c r="M1154" i="1"/>
  <c r="L1154" i="1"/>
  <c r="M1153" i="1"/>
  <c r="L1153" i="1"/>
  <c r="M1152" i="1"/>
  <c r="L1152" i="1"/>
  <c r="M1151" i="1"/>
  <c r="L1151" i="1"/>
  <c r="M1150" i="1"/>
  <c r="L1150" i="1"/>
  <c r="M1149" i="1"/>
  <c r="L1149" i="1"/>
  <c r="M1148" i="1"/>
  <c r="L1148" i="1"/>
  <c r="M1147" i="1"/>
  <c r="L1147" i="1"/>
  <c r="M1146" i="1"/>
  <c r="L1146" i="1"/>
  <c r="M1145" i="1"/>
  <c r="L1145" i="1"/>
  <c r="M1144" i="1"/>
  <c r="L1144" i="1"/>
  <c r="M1143" i="1"/>
  <c r="L1143" i="1"/>
  <c r="M1142" i="1"/>
  <c r="L1142" i="1"/>
  <c r="M1141" i="1"/>
  <c r="L1141" i="1"/>
  <c r="M1140" i="1"/>
  <c r="L1140" i="1"/>
  <c r="M1139" i="1"/>
  <c r="L1139" i="1"/>
  <c r="M1138" i="1"/>
  <c r="L1138" i="1"/>
  <c r="M1137" i="1"/>
  <c r="L1137" i="1"/>
  <c r="M1136" i="1"/>
  <c r="L1136" i="1"/>
  <c r="M1135" i="1"/>
  <c r="L1135" i="1"/>
  <c r="M1134" i="1"/>
  <c r="L1134" i="1"/>
  <c r="M1133" i="1"/>
  <c r="L1133" i="1"/>
  <c r="M1132" i="1"/>
  <c r="L1132" i="1"/>
  <c r="M1131" i="1"/>
  <c r="L1131" i="1"/>
  <c r="M1130" i="1"/>
  <c r="L1130" i="1"/>
  <c r="M1129" i="1"/>
  <c r="L1129" i="1"/>
  <c r="M1128" i="1"/>
  <c r="L1128" i="1"/>
  <c r="M1127" i="1"/>
  <c r="L1127" i="1"/>
  <c r="M1126" i="1"/>
  <c r="L1126" i="1"/>
  <c r="M1125" i="1"/>
  <c r="L1125" i="1"/>
  <c r="M1124" i="1"/>
  <c r="L1124" i="1"/>
  <c r="M1123" i="1"/>
  <c r="L1123" i="1"/>
  <c r="M1122" i="1"/>
  <c r="L1122" i="1"/>
  <c r="M1121" i="1"/>
  <c r="L1121" i="1"/>
  <c r="M1120" i="1"/>
  <c r="L1120" i="1"/>
  <c r="M1119" i="1"/>
  <c r="L1119" i="1"/>
  <c r="M1118" i="1"/>
  <c r="L1118" i="1"/>
  <c r="M1117" i="1"/>
  <c r="L1117" i="1"/>
  <c r="M1116" i="1"/>
  <c r="L1116" i="1"/>
  <c r="M1115" i="1"/>
  <c r="L1115" i="1"/>
  <c r="M1114" i="1"/>
  <c r="L1114" i="1"/>
  <c r="M1113" i="1"/>
  <c r="L1113" i="1"/>
  <c r="M1112" i="1"/>
  <c r="L1112" i="1"/>
  <c r="M1111" i="1"/>
  <c r="L1111" i="1"/>
  <c r="M1110" i="1"/>
  <c r="L1110" i="1"/>
  <c r="M1109" i="1"/>
  <c r="L1109" i="1"/>
  <c r="M1108" i="1"/>
  <c r="L1108" i="1"/>
  <c r="M1107" i="1"/>
  <c r="L1107" i="1"/>
  <c r="M1106" i="1"/>
  <c r="L1106" i="1"/>
  <c r="M1105" i="1"/>
  <c r="L1105" i="1"/>
  <c r="M1104" i="1"/>
  <c r="L1104" i="1"/>
  <c r="M1103" i="1"/>
  <c r="L1103" i="1"/>
  <c r="M1102" i="1"/>
  <c r="L1102" i="1"/>
  <c r="M1101" i="1"/>
  <c r="L1101" i="1"/>
  <c r="M1100" i="1"/>
  <c r="L1100" i="1"/>
  <c r="M1099" i="1"/>
  <c r="L1099" i="1"/>
  <c r="M1098" i="1"/>
  <c r="L1098" i="1"/>
  <c r="M1097" i="1"/>
  <c r="L1097" i="1"/>
  <c r="M1096" i="1"/>
  <c r="L1096" i="1"/>
  <c r="M1095" i="1"/>
  <c r="L1095" i="1"/>
  <c r="M1094" i="1"/>
  <c r="L1094" i="1"/>
  <c r="M1093" i="1"/>
  <c r="L1093" i="1"/>
  <c r="M1092" i="1"/>
  <c r="L1092" i="1"/>
  <c r="M1091" i="1"/>
  <c r="L1091" i="1"/>
  <c r="M1090" i="1"/>
  <c r="L1090" i="1"/>
  <c r="M1089" i="1"/>
  <c r="L1089" i="1"/>
  <c r="M1088" i="1"/>
  <c r="L1088" i="1"/>
  <c r="M1087" i="1"/>
  <c r="L1087" i="1"/>
  <c r="M1086" i="1"/>
  <c r="L1086" i="1"/>
  <c r="M1085" i="1"/>
  <c r="L1085" i="1"/>
  <c r="M1084" i="1"/>
  <c r="L1084" i="1"/>
  <c r="M1083" i="1"/>
  <c r="L1083" i="1"/>
  <c r="M1082" i="1"/>
  <c r="L1082" i="1"/>
  <c r="M1081" i="1"/>
  <c r="L1081" i="1"/>
  <c r="M1080" i="1"/>
  <c r="L1080" i="1"/>
  <c r="M1079" i="1"/>
  <c r="L1079" i="1"/>
  <c r="M1078" i="1"/>
  <c r="L1078" i="1"/>
  <c r="M1077" i="1"/>
  <c r="L1077" i="1"/>
  <c r="M1076" i="1"/>
  <c r="L1076" i="1"/>
  <c r="M1075" i="1"/>
  <c r="L1075" i="1"/>
  <c r="M1074" i="1"/>
  <c r="L1074" i="1"/>
  <c r="M1073" i="1"/>
  <c r="L1073" i="1"/>
  <c r="M1072" i="1"/>
  <c r="L1072" i="1"/>
  <c r="M1071" i="1"/>
  <c r="L1071" i="1"/>
  <c r="M1070" i="1"/>
  <c r="L1070" i="1"/>
  <c r="M1069" i="1"/>
  <c r="L1069" i="1"/>
  <c r="M1068" i="1"/>
  <c r="L1068" i="1"/>
  <c r="M1067" i="1"/>
  <c r="L1067" i="1"/>
  <c r="M1066" i="1"/>
  <c r="L1066" i="1"/>
  <c r="M1065" i="1"/>
  <c r="L1065" i="1"/>
  <c r="M1064" i="1"/>
  <c r="L1064" i="1"/>
  <c r="M1063" i="1"/>
  <c r="L1063" i="1"/>
  <c r="M1062" i="1"/>
  <c r="L1062" i="1"/>
  <c r="M1061" i="1"/>
  <c r="L1061" i="1"/>
  <c r="M1060" i="1"/>
  <c r="L1060" i="1"/>
  <c r="M1059" i="1"/>
  <c r="L1059" i="1"/>
  <c r="M1058" i="1"/>
  <c r="L1058" i="1"/>
  <c r="M1057" i="1"/>
  <c r="L1057" i="1"/>
  <c r="M1056" i="1"/>
  <c r="L1056" i="1"/>
  <c r="M1055" i="1"/>
  <c r="L1055" i="1"/>
  <c r="M1054" i="1"/>
  <c r="L1054" i="1"/>
  <c r="M1053" i="1"/>
  <c r="L1053" i="1"/>
  <c r="M1052" i="1"/>
  <c r="L1052" i="1"/>
  <c r="M1051" i="1"/>
  <c r="L1051" i="1"/>
  <c r="M1050" i="1"/>
  <c r="L1050" i="1"/>
  <c r="M1049" i="1"/>
  <c r="L1049" i="1"/>
  <c r="M1048" i="1"/>
  <c r="L1048" i="1"/>
  <c r="M1047" i="1"/>
  <c r="L1047" i="1"/>
  <c r="M1046" i="1"/>
  <c r="L1046" i="1"/>
  <c r="M1045" i="1"/>
  <c r="L1045" i="1"/>
  <c r="M1044" i="1"/>
  <c r="L1044" i="1"/>
  <c r="M1043" i="1"/>
  <c r="L1043" i="1"/>
  <c r="M1042" i="1"/>
  <c r="L1042" i="1"/>
  <c r="M1041" i="1"/>
  <c r="L1041" i="1"/>
  <c r="M1040" i="1"/>
  <c r="L1040" i="1"/>
  <c r="M1039" i="1"/>
  <c r="L1039" i="1"/>
  <c r="M1038" i="1"/>
  <c r="L1038" i="1"/>
  <c r="M1037" i="1"/>
  <c r="L1037" i="1"/>
  <c r="M1036" i="1"/>
  <c r="L1036" i="1"/>
  <c r="M1035" i="1"/>
  <c r="L1035" i="1"/>
  <c r="M1034" i="1"/>
  <c r="L1034" i="1"/>
  <c r="M1033" i="1"/>
  <c r="L1033" i="1"/>
  <c r="M1032" i="1"/>
  <c r="L1032" i="1"/>
  <c r="M1031" i="1"/>
  <c r="L1031" i="1"/>
  <c r="M1030" i="1"/>
  <c r="L1030" i="1"/>
  <c r="M1029" i="1"/>
  <c r="L1029" i="1"/>
  <c r="M1028" i="1"/>
  <c r="L1028" i="1"/>
  <c r="M1027" i="1"/>
  <c r="L1027" i="1"/>
  <c r="M1026" i="1"/>
  <c r="L1026" i="1"/>
  <c r="M1025" i="1"/>
  <c r="L1025" i="1"/>
  <c r="M1024" i="1"/>
  <c r="L1024" i="1"/>
  <c r="M1023" i="1"/>
  <c r="L1023" i="1"/>
  <c r="M1022" i="1"/>
  <c r="L1022" i="1"/>
  <c r="M1021" i="1"/>
  <c r="L1021" i="1"/>
  <c r="M1020" i="1"/>
  <c r="L1020" i="1"/>
  <c r="M1019" i="1"/>
  <c r="L1019" i="1"/>
  <c r="M1018" i="1"/>
  <c r="L1018" i="1"/>
  <c r="M1017" i="1"/>
  <c r="L1017" i="1"/>
  <c r="M1016" i="1"/>
  <c r="L1016" i="1"/>
  <c r="M1015" i="1"/>
  <c r="L1015" i="1"/>
  <c r="M1014" i="1"/>
  <c r="L1014" i="1"/>
  <c r="M1013" i="1"/>
  <c r="L1013" i="1"/>
  <c r="M1012" i="1"/>
  <c r="L1012" i="1"/>
  <c r="M1011" i="1"/>
  <c r="L1011" i="1"/>
  <c r="M1010" i="1"/>
  <c r="L1010" i="1"/>
  <c r="M1009" i="1"/>
  <c r="L1009" i="1"/>
  <c r="M1008" i="1"/>
  <c r="L1008" i="1"/>
  <c r="M1007" i="1"/>
  <c r="L1007" i="1"/>
  <c r="M1006" i="1"/>
  <c r="L1006" i="1"/>
  <c r="M1005" i="1"/>
  <c r="L1005" i="1"/>
  <c r="M1004" i="1"/>
  <c r="L1004" i="1"/>
  <c r="M1003" i="1"/>
  <c r="L1003" i="1"/>
  <c r="M1002" i="1"/>
  <c r="L1002" i="1"/>
  <c r="M1001" i="1"/>
  <c r="L1001" i="1"/>
  <c r="M1000" i="1"/>
  <c r="L1000" i="1"/>
  <c r="M999" i="1"/>
  <c r="L999" i="1"/>
  <c r="M998" i="1"/>
  <c r="L998" i="1"/>
  <c r="M997" i="1"/>
  <c r="L997" i="1"/>
  <c r="M996" i="1"/>
  <c r="L996" i="1"/>
  <c r="M995" i="1"/>
  <c r="L995" i="1"/>
  <c r="M994" i="1"/>
  <c r="L994" i="1"/>
  <c r="M993" i="1"/>
  <c r="L993" i="1"/>
  <c r="M992" i="1"/>
  <c r="L992" i="1"/>
  <c r="M991" i="1"/>
  <c r="L991" i="1"/>
  <c r="M990" i="1"/>
  <c r="L990" i="1"/>
  <c r="M989" i="1"/>
  <c r="L989" i="1"/>
  <c r="M988" i="1"/>
  <c r="L988" i="1"/>
  <c r="M987" i="1"/>
  <c r="L987" i="1"/>
  <c r="M986" i="1"/>
  <c r="L986" i="1"/>
  <c r="M985" i="1"/>
  <c r="L985" i="1"/>
  <c r="M984" i="1"/>
  <c r="L984" i="1"/>
  <c r="M983" i="1"/>
  <c r="L983" i="1"/>
  <c r="M982" i="1"/>
  <c r="L982" i="1"/>
  <c r="M981" i="1"/>
  <c r="L981" i="1"/>
  <c r="M980" i="1"/>
  <c r="L980" i="1"/>
  <c r="M979" i="1"/>
  <c r="L979" i="1"/>
  <c r="M978" i="1"/>
  <c r="L978" i="1"/>
  <c r="M977" i="1"/>
  <c r="L977" i="1"/>
  <c r="M976" i="1"/>
  <c r="L976" i="1"/>
  <c r="M975" i="1"/>
  <c r="L975" i="1"/>
  <c r="M974" i="1"/>
  <c r="L974" i="1"/>
  <c r="M973" i="1"/>
  <c r="L973" i="1"/>
  <c r="M972" i="1"/>
  <c r="L972" i="1"/>
  <c r="M971" i="1"/>
  <c r="L971" i="1"/>
  <c r="M970" i="1"/>
  <c r="L970" i="1"/>
  <c r="M969" i="1"/>
  <c r="L969" i="1"/>
  <c r="M968" i="1"/>
  <c r="L968" i="1"/>
  <c r="M967" i="1"/>
  <c r="L967" i="1"/>
  <c r="M966" i="1"/>
  <c r="L966" i="1"/>
  <c r="M965" i="1"/>
  <c r="L965" i="1"/>
  <c r="M964" i="1"/>
  <c r="L964" i="1"/>
  <c r="M963" i="1"/>
  <c r="L963" i="1"/>
  <c r="M962" i="1"/>
  <c r="L962" i="1"/>
  <c r="M961" i="1"/>
  <c r="L961" i="1"/>
  <c r="M960" i="1"/>
  <c r="L960" i="1"/>
  <c r="M959" i="1"/>
  <c r="L959" i="1"/>
  <c r="M958" i="1"/>
  <c r="L958" i="1"/>
  <c r="M957" i="1"/>
  <c r="L957" i="1"/>
  <c r="M956" i="1"/>
  <c r="L956" i="1"/>
  <c r="M955" i="1"/>
  <c r="L955" i="1"/>
  <c r="M954" i="1"/>
  <c r="L954" i="1"/>
  <c r="M953" i="1"/>
  <c r="L953" i="1"/>
  <c r="M952" i="1"/>
  <c r="L952" i="1"/>
  <c r="M951" i="1"/>
  <c r="L951" i="1"/>
  <c r="M950" i="1"/>
  <c r="L950" i="1"/>
  <c r="M949" i="1"/>
  <c r="L949" i="1"/>
  <c r="M948" i="1"/>
  <c r="L948" i="1"/>
  <c r="M947" i="1"/>
  <c r="L947" i="1"/>
  <c r="M946" i="1"/>
  <c r="L946" i="1"/>
  <c r="M945" i="1"/>
  <c r="L945" i="1"/>
  <c r="M944" i="1"/>
  <c r="L944" i="1"/>
  <c r="M943" i="1"/>
  <c r="L943" i="1"/>
  <c r="M942" i="1"/>
  <c r="L942" i="1"/>
  <c r="M941" i="1"/>
  <c r="L941" i="1"/>
  <c r="M940" i="1"/>
  <c r="L940" i="1"/>
  <c r="M939" i="1"/>
  <c r="L939" i="1"/>
  <c r="M938" i="1"/>
  <c r="L938" i="1"/>
  <c r="M937" i="1"/>
  <c r="L937" i="1"/>
  <c r="M936" i="1"/>
  <c r="L936" i="1"/>
  <c r="M935" i="1"/>
  <c r="L935" i="1"/>
  <c r="M934" i="1"/>
  <c r="L934" i="1"/>
  <c r="M933" i="1"/>
  <c r="L933" i="1"/>
  <c r="M932" i="1"/>
  <c r="L932" i="1"/>
  <c r="M931" i="1"/>
  <c r="L931" i="1"/>
  <c r="M930" i="1"/>
  <c r="L930" i="1"/>
  <c r="M929" i="1"/>
  <c r="L929" i="1"/>
  <c r="M928" i="1"/>
  <c r="L928" i="1"/>
  <c r="M927" i="1"/>
  <c r="L927" i="1"/>
  <c r="M926" i="1"/>
  <c r="L926" i="1"/>
  <c r="M925" i="1"/>
  <c r="L925" i="1"/>
  <c r="M924" i="1"/>
  <c r="L924" i="1"/>
  <c r="M923" i="1"/>
  <c r="L923" i="1"/>
  <c r="M922" i="1"/>
  <c r="L922" i="1"/>
  <c r="M921" i="1"/>
  <c r="L921" i="1"/>
  <c r="M920" i="1"/>
  <c r="L920" i="1"/>
  <c r="M919" i="1"/>
  <c r="L919" i="1"/>
  <c r="M918" i="1"/>
  <c r="L918" i="1"/>
  <c r="M917" i="1"/>
  <c r="L917" i="1"/>
  <c r="M916" i="1"/>
  <c r="L916" i="1"/>
  <c r="M915" i="1"/>
  <c r="L915" i="1"/>
  <c r="M914" i="1"/>
  <c r="L914" i="1"/>
  <c r="M913" i="1"/>
  <c r="L913" i="1"/>
  <c r="M912" i="1"/>
  <c r="L912" i="1"/>
  <c r="M911" i="1"/>
  <c r="L911" i="1"/>
  <c r="M910" i="1"/>
  <c r="L910" i="1"/>
  <c r="M909" i="1"/>
  <c r="L909" i="1"/>
  <c r="M908" i="1"/>
  <c r="L908" i="1"/>
  <c r="M907" i="1"/>
  <c r="L907" i="1"/>
  <c r="M906" i="1"/>
  <c r="L906" i="1"/>
  <c r="M905" i="1"/>
  <c r="L905" i="1"/>
  <c r="M904" i="1"/>
  <c r="L904" i="1"/>
  <c r="M903" i="1"/>
  <c r="L903" i="1"/>
  <c r="M902" i="1"/>
  <c r="L902" i="1"/>
  <c r="M901" i="1"/>
  <c r="L901" i="1"/>
  <c r="M900" i="1"/>
  <c r="L900" i="1"/>
  <c r="M899" i="1"/>
  <c r="L899" i="1"/>
  <c r="M898" i="1"/>
  <c r="L898" i="1"/>
  <c r="M897" i="1"/>
  <c r="L897" i="1"/>
  <c r="M896" i="1"/>
  <c r="L896" i="1"/>
  <c r="M895" i="1"/>
  <c r="L895" i="1"/>
  <c r="M894" i="1"/>
  <c r="L894" i="1"/>
  <c r="M893" i="1"/>
  <c r="L893" i="1"/>
  <c r="M892" i="1"/>
  <c r="L892" i="1"/>
  <c r="M891" i="1"/>
  <c r="L891" i="1"/>
  <c r="M890" i="1"/>
  <c r="L890" i="1"/>
  <c r="M889" i="1"/>
  <c r="L889" i="1"/>
  <c r="M888" i="1"/>
  <c r="L888" i="1"/>
  <c r="M887" i="1"/>
  <c r="L887" i="1"/>
  <c r="M886" i="1"/>
  <c r="L886" i="1"/>
  <c r="M885" i="1"/>
  <c r="L885" i="1"/>
  <c r="M884" i="1"/>
  <c r="L884" i="1"/>
  <c r="M883" i="1"/>
  <c r="L883" i="1"/>
  <c r="M882" i="1"/>
  <c r="L882" i="1"/>
  <c r="M881" i="1"/>
  <c r="L881" i="1"/>
  <c r="M880" i="1"/>
  <c r="L880" i="1"/>
  <c r="M879" i="1"/>
  <c r="L879" i="1"/>
  <c r="M878" i="1"/>
  <c r="L878" i="1"/>
  <c r="M877" i="1"/>
  <c r="L877" i="1"/>
  <c r="M876" i="1"/>
  <c r="L876" i="1"/>
  <c r="M875" i="1"/>
  <c r="L875" i="1"/>
  <c r="M874" i="1"/>
  <c r="L874" i="1"/>
  <c r="M873" i="1"/>
  <c r="L873" i="1"/>
  <c r="M872" i="1"/>
  <c r="L872" i="1"/>
  <c r="M871" i="1"/>
  <c r="L871" i="1"/>
  <c r="M870" i="1"/>
  <c r="L870" i="1"/>
  <c r="M869" i="1"/>
  <c r="L869" i="1"/>
  <c r="M868" i="1"/>
  <c r="L868" i="1"/>
  <c r="M867" i="1"/>
  <c r="L867" i="1"/>
  <c r="M866" i="1"/>
  <c r="L866" i="1"/>
  <c r="M865" i="1"/>
  <c r="L865" i="1"/>
  <c r="M864" i="1"/>
  <c r="L864" i="1"/>
  <c r="M863" i="1"/>
  <c r="L863" i="1"/>
  <c r="M862" i="1"/>
  <c r="L862" i="1"/>
  <c r="M861" i="1"/>
  <c r="L861" i="1"/>
  <c r="M860" i="1"/>
  <c r="L860" i="1"/>
  <c r="M859" i="1"/>
  <c r="L859" i="1"/>
  <c r="M858" i="1"/>
  <c r="L858" i="1"/>
  <c r="M857" i="1"/>
  <c r="L857" i="1"/>
  <c r="M856" i="1"/>
  <c r="L856" i="1"/>
  <c r="M855" i="1"/>
  <c r="L855" i="1"/>
  <c r="M854" i="1"/>
  <c r="L854" i="1"/>
  <c r="M853" i="1"/>
  <c r="L853" i="1"/>
  <c r="M852" i="1"/>
  <c r="L852" i="1"/>
  <c r="M851" i="1"/>
  <c r="L851" i="1"/>
  <c r="M850" i="1"/>
  <c r="L850" i="1"/>
  <c r="M849" i="1"/>
  <c r="L849" i="1"/>
  <c r="M848" i="1"/>
  <c r="L848" i="1"/>
  <c r="M847" i="1"/>
  <c r="L847" i="1"/>
  <c r="M846" i="1"/>
  <c r="L846" i="1"/>
  <c r="M845" i="1"/>
  <c r="L845" i="1"/>
  <c r="M844" i="1"/>
  <c r="L844" i="1"/>
  <c r="M843" i="1"/>
  <c r="L843" i="1"/>
  <c r="M842" i="1"/>
  <c r="L842" i="1"/>
  <c r="M841" i="1"/>
  <c r="L841" i="1"/>
  <c r="M840" i="1"/>
  <c r="L840" i="1"/>
  <c r="M839" i="1"/>
  <c r="L839" i="1"/>
  <c r="M838" i="1"/>
  <c r="L838" i="1"/>
  <c r="M837" i="1"/>
  <c r="L837" i="1"/>
  <c r="M836" i="1"/>
  <c r="L836" i="1"/>
  <c r="M835" i="1"/>
  <c r="L835" i="1"/>
  <c r="M834" i="1"/>
  <c r="L834" i="1"/>
  <c r="M833" i="1"/>
  <c r="L833" i="1"/>
  <c r="M832" i="1"/>
  <c r="L832" i="1"/>
  <c r="M831" i="1"/>
  <c r="L831" i="1"/>
  <c r="M830" i="1"/>
  <c r="L830" i="1"/>
  <c r="M829" i="1"/>
  <c r="L829" i="1"/>
  <c r="M828" i="1"/>
  <c r="L828" i="1"/>
  <c r="M827" i="1"/>
  <c r="L827" i="1"/>
  <c r="M826" i="1"/>
  <c r="L826" i="1"/>
  <c r="M825" i="1"/>
  <c r="L825" i="1"/>
  <c r="M824" i="1"/>
  <c r="L824" i="1"/>
  <c r="M823" i="1"/>
  <c r="L823" i="1"/>
  <c r="M822" i="1"/>
  <c r="L822" i="1"/>
  <c r="M821" i="1"/>
  <c r="L821" i="1"/>
  <c r="M820" i="1"/>
  <c r="L820" i="1"/>
  <c r="M819" i="1"/>
  <c r="L819" i="1"/>
  <c r="M818" i="1"/>
  <c r="L818" i="1"/>
  <c r="M817" i="1"/>
  <c r="L817" i="1"/>
  <c r="M816" i="1"/>
  <c r="L816" i="1"/>
  <c r="M815" i="1"/>
  <c r="L815" i="1"/>
  <c r="M814" i="1"/>
  <c r="L814" i="1"/>
  <c r="M813" i="1"/>
  <c r="L813" i="1"/>
  <c r="M812" i="1"/>
  <c r="L812" i="1"/>
  <c r="M811" i="1"/>
  <c r="L811" i="1"/>
  <c r="M810" i="1"/>
  <c r="L810" i="1"/>
  <c r="M809" i="1"/>
  <c r="L809" i="1"/>
  <c r="M808" i="1"/>
  <c r="L808" i="1"/>
  <c r="M807" i="1"/>
  <c r="L807" i="1"/>
  <c r="M806" i="1"/>
  <c r="L806" i="1"/>
  <c r="M805" i="1"/>
  <c r="L805" i="1"/>
  <c r="M804" i="1"/>
  <c r="L804" i="1"/>
  <c r="M803" i="1"/>
  <c r="L803" i="1"/>
  <c r="M802" i="1"/>
  <c r="L802" i="1"/>
  <c r="M801" i="1"/>
  <c r="L801" i="1"/>
  <c r="M800" i="1"/>
  <c r="L800" i="1"/>
  <c r="M799" i="1"/>
  <c r="L799" i="1"/>
  <c r="M798" i="1"/>
  <c r="L798" i="1"/>
  <c r="M797" i="1"/>
  <c r="L797" i="1"/>
  <c r="M796" i="1"/>
  <c r="L796" i="1"/>
  <c r="M795" i="1"/>
  <c r="L795" i="1"/>
  <c r="M794" i="1"/>
  <c r="L794" i="1"/>
  <c r="M793" i="1"/>
  <c r="L793" i="1"/>
  <c r="M792" i="1"/>
  <c r="L792" i="1"/>
  <c r="M791" i="1"/>
  <c r="L791" i="1"/>
  <c r="M790" i="1"/>
  <c r="L790" i="1"/>
  <c r="M789" i="1"/>
  <c r="L789" i="1"/>
  <c r="M788" i="1"/>
  <c r="L788" i="1"/>
  <c r="M787" i="1"/>
  <c r="L787" i="1"/>
  <c r="M786" i="1"/>
  <c r="L786" i="1"/>
  <c r="M785" i="1"/>
  <c r="L785" i="1"/>
  <c r="M784" i="1"/>
  <c r="L784" i="1"/>
  <c r="M783" i="1"/>
  <c r="L783" i="1"/>
  <c r="M782" i="1"/>
  <c r="L782" i="1"/>
  <c r="M781" i="1"/>
  <c r="L781" i="1"/>
  <c r="M780" i="1"/>
  <c r="L780" i="1"/>
  <c r="M779" i="1"/>
  <c r="L779" i="1"/>
  <c r="M778" i="1"/>
  <c r="L778" i="1"/>
  <c r="M777" i="1"/>
  <c r="L777" i="1"/>
  <c r="M776" i="1"/>
  <c r="L776" i="1"/>
  <c r="M775" i="1"/>
  <c r="L775" i="1"/>
  <c r="M774" i="1"/>
  <c r="L774" i="1"/>
  <c r="M773" i="1"/>
  <c r="L773" i="1"/>
  <c r="M772" i="1"/>
  <c r="L772" i="1"/>
  <c r="M771" i="1"/>
  <c r="L771" i="1"/>
  <c r="M770" i="1"/>
  <c r="L770" i="1"/>
  <c r="M769" i="1"/>
  <c r="L769" i="1"/>
  <c r="M768" i="1"/>
  <c r="L768" i="1"/>
  <c r="M767" i="1"/>
  <c r="L767" i="1"/>
  <c r="M766" i="1"/>
  <c r="L766" i="1"/>
  <c r="M765" i="1"/>
  <c r="L765" i="1"/>
  <c r="M764" i="1"/>
  <c r="L764" i="1"/>
  <c r="M763" i="1"/>
  <c r="L763" i="1"/>
  <c r="M762" i="1"/>
  <c r="L762" i="1"/>
  <c r="M761" i="1"/>
  <c r="L761" i="1"/>
  <c r="M760" i="1"/>
  <c r="L760" i="1"/>
  <c r="M759" i="1"/>
  <c r="L759" i="1"/>
  <c r="M758" i="1"/>
  <c r="L758" i="1"/>
  <c r="M757" i="1"/>
  <c r="L757" i="1"/>
  <c r="M756" i="1"/>
  <c r="L756" i="1"/>
  <c r="M755" i="1"/>
  <c r="L755" i="1"/>
  <c r="M754" i="1"/>
  <c r="L754" i="1"/>
  <c r="M753" i="1"/>
  <c r="L753" i="1"/>
  <c r="M752" i="1"/>
  <c r="L752" i="1"/>
  <c r="M751" i="1"/>
  <c r="L751" i="1"/>
  <c r="M750" i="1"/>
  <c r="L750" i="1"/>
  <c r="M749" i="1"/>
  <c r="L749" i="1"/>
  <c r="M748" i="1"/>
  <c r="L748" i="1"/>
  <c r="M747" i="1"/>
  <c r="L747" i="1"/>
  <c r="M746" i="1"/>
  <c r="L746" i="1"/>
  <c r="M745" i="1"/>
  <c r="L745" i="1"/>
  <c r="M744" i="1"/>
  <c r="L744" i="1"/>
  <c r="M743" i="1"/>
  <c r="L743" i="1"/>
  <c r="M742" i="1"/>
  <c r="L742" i="1"/>
  <c r="M741" i="1"/>
  <c r="L741" i="1"/>
  <c r="M740" i="1"/>
  <c r="L740" i="1"/>
  <c r="M739" i="1"/>
  <c r="L739" i="1"/>
  <c r="M738" i="1"/>
  <c r="L738" i="1"/>
  <c r="M737" i="1"/>
  <c r="L737" i="1"/>
  <c r="M736" i="1"/>
  <c r="L736" i="1"/>
  <c r="M735" i="1"/>
  <c r="L735" i="1"/>
  <c r="M734" i="1"/>
  <c r="L734" i="1"/>
  <c r="M733" i="1"/>
  <c r="L733" i="1"/>
  <c r="M732" i="1"/>
  <c r="L732" i="1"/>
  <c r="M731" i="1"/>
  <c r="L731" i="1"/>
  <c r="M730" i="1"/>
  <c r="L730" i="1"/>
  <c r="M729" i="1"/>
  <c r="L729" i="1"/>
  <c r="M728" i="1"/>
  <c r="L728" i="1"/>
  <c r="M727" i="1"/>
  <c r="L727" i="1"/>
  <c r="M726" i="1"/>
  <c r="L726" i="1"/>
  <c r="M725" i="1"/>
  <c r="L725" i="1"/>
  <c r="M724" i="1"/>
  <c r="L724" i="1"/>
  <c r="M723" i="1"/>
  <c r="L723" i="1"/>
  <c r="M722" i="1"/>
  <c r="L722" i="1"/>
  <c r="M721" i="1"/>
  <c r="L721" i="1"/>
  <c r="M720" i="1"/>
  <c r="L720" i="1"/>
  <c r="M719" i="1"/>
  <c r="L719" i="1"/>
  <c r="M718" i="1"/>
  <c r="L718" i="1"/>
  <c r="M717" i="1"/>
  <c r="L717" i="1"/>
  <c r="M716" i="1"/>
  <c r="L716" i="1"/>
  <c r="M715" i="1"/>
  <c r="L715" i="1"/>
  <c r="M714" i="1"/>
  <c r="L714" i="1"/>
  <c r="M713" i="1"/>
  <c r="L713" i="1"/>
  <c r="M712" i="1"/>
  <c r="L712" i="1"/>
  <c r="M711" i="1"/>
  <c r="L711" i="1"/>
  <c r="M710" i="1"/>
  <c r="L710" i="1"/>
  <c r="M709" i="1"/>
  <c r="L709" i="1"/>
  <c r="M708" i="1"/>
  <c r="L708" i="1"/>
  <c r="M707" i="1"/>
  <c r="L707" i="1"/>
  <c r="M706" i="1"/>
  <c r="L706" i="1"/>
  <c r="M705" i="1"/>
  <c r="L705" i="1"/>
  <c r="M704" i="1"/>
  <c r="L704" i="1"/>
  <c r="M703" i="1"/>
  <c r="L703" i="1"/>
  <c r="M702" i="1"/>
  <c r="L702" i="1"/>
  <c r="M701" i="1"/>
  <c r="L701" i="1"/>
  <c r="M700" i="1"/>
  <c r="L700" i="1"/>
  <c r="M699" i="1"/>
  <c r="L699" i="1"/>
  <c r="M698" i="1"/>
  <c r="L698" i="1"/>
  <c r="M697" i="1"/>
  <c r="L697" i="1"/>
  <c r="M696" i="1"/>
  <c r="L696" i="1"/>
  <c r="M695" i="1"/>
  <c r="L695" i="1"/>
  <c r="M694" i="1"/>
  <c r="L694" i="1"/>
  <c r="M693" i="1"/>
  <c r="L693" i="1"/>
  <c r="M692" i="1"/>
  <c r="L692" i="1"/>
  <c r="M691" i="1"/>
  <c r="L691" i="1"/>
  <c r="M690" i="1"/>
  <c r="L690" i="1"/>
  <c r="M689" i="1"/>
  <c r="L689" i="1"/>
  <c r="M688" i="1"/>
  <c r="L688" i="1"/>
  <c r="M687" i="1"/>
  <c r="L687" i="1"/>
  <c r="M686" i="1"/>
  <c r="L686" i="1"/>
  <c r="M685" i="1"/>
  <c r="L685" i="1"/>
  <c r="M684" i="1"/>
  <c r="L684" i="1"/>
  <c r="M683" i="1"/>
  <c r="L683" i="1"/>
  <c r="M682" i="1"/>
  <c r="L682" i="1"/>
  <c r="M681" i="1"/>
  <c r="L681" i="1"/>
  <c r="M680" i="1"/>
  <c r="L680" i="1"/>
  <c r="M679" i="1"/>
  <c r="L679" i="1"/>
  <c r="M678" i="1"/>
  <c r="L678" i="1"/>
  <c r="M677" i="1"/>
  <c r="L677" i="1"/>
  <c r="M676" i="1"/>
  <c r="L676" i="1"/>
  <c r="M675" i="1"/>
  <c r="L675" i="1"/>
  <c r="M674" i="1"/>
  <c r="L674" i="1"/>
  <c r="M673" i="1"/>
  <c r="L673" i="1"/>
  <c r="M672" i="1"/>
  <c r="L672" i="1"/>
  <c r="M671" i="1"/>
  <c r="L671" i="1"/>
  <c r="M670" i="1"/>
  <c r="L670" i="1"/>
  <c r="M669" i="1"/>
  <c r="L669" i="1"/>
  <c r="M668" i="1"/>
  <c r="L668" i="1"/>
  <c r="M667" i="1"/>
  <c r="L667" i="1"/>
  <c r="M666" i="1"/>
  <c r="L666" i="1"/>
  <c r="M665" i="1"/>
  <c r="L665" i="1"/>
  <c r="M664" i="1"/>
  <c r="L664" i="1"/>
  <c r="M663" i="1"/>
  <c r="L663" i="1"/>
  <c r="M662" i="1"/>
  <c r="L662" i="1"/>
  <c r="M661" i="1"/>
  <c r="L661" i="1"/>
  <c r="M660" i="1"/>
  <c r="L660" i="1"/>
  <c r="M659" i="1"/>
  <c r="L659" i="1"/>
  <c r="M658" i="1"/>
  <c r="L658" i="1"/>
  <c r="M657" i="1"/>
  <c r="L657" i="1"/>
  <c r="M656" i="1"/>
  <c r="L656" i="1"/>
  <c r="M655" i="1"/>
  <c r="L655" i="1"/>
  <c r="M654" i="1"/>
  <c r="L654" i="1"/>
  <c r="M653" i="1"/>
  <c r="L653" i="1"/>
  <c r="M652" i="1"/>
  <c r="L652" i="1"/>
  <c r="M651" i="1"/>
  <c r="L651" i="1"/>
  <c r="M650" i="1"/>
  <c r="L650" i="1"/>
  <c r="M649" i="1"/>
  <c r="L649" i="1"/>
  <c r="M648" i="1"/>
  <c r="L648" i="1"/>
  <c r="M647" i="1"/>
  <c r="L647" i="1"/>
  <c r="M646" i="1"/>
  <c r="L646" i="1"/>
  <c r="M645" i="1"/>
  <c r="L645" i="1"/>
  <c r="M644" i="1"/>
  <c r="L644" i="1"/>
  <c r="M643" i="1"/>
  <c r="L643" i="1"/>
  <c r="M642" i="1"/>
  <c r="L642" i="1"/>
  <c r="M641" i="1"/>
  <c r="L641" i="1"/>
  <c r="M640" i="1"/>
  <c r="L640" i="1"/>
  <c r="M639" i="1"/>
  <c r="L639" i="1"/>
  <c r="M638" i="1"/>
  <c r="L638" i="1"/>
  <c r="M637" i="1"/>
  <c r="L637" i="1"/>
  <c r="M636" i="1"/>
  <c r="L636" i="1"/>
  <c r="M635" i="1"/>
  <c r="L635" i="1"/>
  <c r="M634" i="1"/>
  <c r="L634" i="1"/>
  <c r="M633" i="1"/>
  <c r="L633" i="1"/>
  <c r="M632" i="1"/>
  <c r="L632" i="1"/>
  <c r="M631" i="1"/>
  <c r="L631" i="1"/>
  <c r="M630" i="1"/>
  <c r="L630" i="1"/>
  <c r="M629" i="1"/>
  <c r="L629" i="1"/>
  <c r="M628" i="1"/>
  <c r="L628" i="1"/>
  <c r="M627" i="1"/>
  <c r="L627" i="1"/>
  <c r="M626" i="1"/>
  <c r="L626" i="1"/>
  <c r="M625" i="1"/>
  <c r="L625" i="1"/>
  <c r="M624" i="1"/>
  <c r="L624" i="1"/>
  <c r="M623" i="1"/>
  <c r="L623" i="1"/>
  <c r="M622" i="1"/>
  <c r="L622" i="1"/>
  <c r="M621" i="1"/>
  <c r="L621" i="1"/>
  <c r="M620" i="1"/>
  <c r="L620" i="1"/>
  <c r="M619" i="1"/>
  <c r="L619" i="1"/>
  <c r="M618" i="1"/>
  <c r="L618" i="1"/>
  <c r="M617" i="1"/>
  <c r="L617" i="1"/>
  <c r="M616" i="1"/>
  <c r="L616" i="1"/>
  <c r="M615" i="1"/>
  <c r="L615" i="1"/>
  <c r="M614" i="1"/>
  <c r="L614" i="1"/>
  <c r="M613" i="1"/>
  <c r="L613" i="1"/>
  <c r="M612" i="1"/>
  <c r="L612" i="1"/>
  <c r="M611" i="1"/>
  <c r="L611" i="1"/>
  <c r="M610" i="1"/>
  <c r="L610" i="1"/>
  <c r="M609" i="1"/>
  <c r="L609" i="1"/>
  <c r="M608" i="1"/>
  <c r="L608" i="1"/>
  <c r="M607" i="1"/>
  <c r="L607" i="1"/>
  <c r="M606" i="1"/>
  <c r="L606" i="1"/>
  <c r="M605" i="1"/>
  <c r="L605" i="1"/>
  <c r="M604" i="1"/>
  <c r="L604" i="1"/>
  <c r="M603" i="1"/>
  <c r="L603" i="1"/>
  <c r="M602" i="1"/>
  <c r="L602" i="1"/>
  <c r="M601" i="1"/>
  <c r="L601" i="1"/>
  <c r="M600" i="1"/>
  <c r="L600" i="1"/>
  <c r="M599" i="1"/>
  <c r="L599" i="1"/>
  <c r="M598" i="1"/>
  <c r="L598" i="1"/>
  <c r="M597" i="1"/>
  <c r="L597" i="1"/>
  <c r="M596" i="1"/>
  <c r="L596" i="1"/>
  <c r="M595" i="1"/>
  <c r="L595" i="1"/>
  <c r="M594" i="1"/>
  <c r="L594" i="1"/>
  <c r="M593" i="1"/>
  <c r="L593" i="1"/>
  <c r="M592" i="1"/>
  <c r="L592" i="1"/>
  <c r="M591" i="1"/>
  <c r="L591" i="1"/>
  <c r="M590" i="1"/>
  <c r="L590" i="1"/>
  <c r="M589" i="1"/>
  <c r="L589" i="1"/>
  <c r="M588" i="1"/>
  <c r="L588" i="1"/>
  <c r="M587" i="1"/>
  <c r="L587" i="1"/>
  <c r="M586" i="1"/>
  <c r="L586" i="1"/>
  <c r="M585" i="1"/>
  <c r="L585" i="1"/>
  <c r="M584" i="1"/>
  <c r="L584" i="1"/>
  <c r="M583" i="1"/>
  <c r="L583" i="1"/>
  <c r="M582" i="1"/>
  <c r="L582" i="1"/>
  <c r="M581" i="1"/>
  <c r="L581" i="1"/>
  <c r="M580" i="1"/>
  <c r="L580" i="1"/>
  <c r="M579" i="1"/>
  <c r="L579" i="1"/>
  <c r="M578" i="1"/>
  <c r="L578" i="1"/>
  <c r="M577" i="1"/>
  <c r="L577" i="1"/>
  <c r="M576" i="1"/>
  <c r="L576" i="1"/>
  <c r="M575" i="1"/>
  <c r="L575" i="1"/>
  <c r="M574" i="1"/>
  <c r="L574" i="1"/>
  <c r="M573" i="1"/>
  <c r="L573" i="1"/>
  <c r="M572" i="1"/>
  <c r="L572" i="1"/>
  <c r="M571" i="1"/>
  <c r="L571" i="1"/>
  <c r="M570" i="1"/>
  <c r="L570" i="1"/>
  <c r="M569" i="1"/>
  <c r="L569" i="1"/>
  <c r="M568" i="1"/>
  <c r="L568" i="1"/>
  <c r="M567" i="1"/>
  <c r="L567" i="1"/>
  <c r="M566" i="1"/>
  <c r="L566" i="1"/>
  <c r="M565" i="1"/>
  <c r="L565" i="1"/>
  <c r="M564" i="1"/>
  <c r="L564" i="1"/>
  <c r="M563" i="1"/>
  <c r="L563" i="1"/>
  <c r="M562" i="1"/>
  <c r="L562" i="1"/>
  <c r="M561" i="1"/>
  <c r="L561" i="1"/>
  <c r="M560" i="1"/>
  <c r="L560" i="1"/>
  <c r="M559" i="1"/>
  <c r="L559" i="1"/>
  <c r="M558" i="1"/>
  <c r="L558" i="1"/>
  <c r="M557" i="1"/>
  <c r="L557" i="1"/>
  <c r="M556" i="1"/>
  <c r="L556" i="1"/>
  <c r="M555" i="1"/>
  <c r="L555" i="1"/>
  <c r="M554" i="1"/>
  <c r="L554" i="1"/>
  <c r="M553" i="1"/>
  <c r="L553" i="1"/>
  <c r="M552" i="1"/>
  <c r="L552" i="1"/>
  <c r="M551" i="1"/>
  <c r="L551" i="1"/>
  <c r="M550" i="1"/>
  <c r="L550" i="1"/>
  <c r="M549" i="1"/>
  <c r="L549" i="1"/>
  <c r="M548" i="1"/>
  <c r="L548" i="1"/>
  <c r="M547" i="1"/>
  <c r="L547" i="1"/>
  <c r="M546" i="1"/>
  <c r="L546" i="1"/>
  <c r="M545" i="1"/>
  <c r="L545" i="1"/>
  <c r="M544" i="1"/>
  <c r="L544" i="1"/>
  <c r="M543" i="1"/>
  <c r="L543" i="1"/>
  <c r="M542" i="1"/>
  <c r="L542" i="1"/>
  <c r="M541" i="1"/>
  <c r="L541" i="1"/>
  <c r="M540" i="1"/>
  <c r="L540" i="1"/>
  <c r="M539" i="1"/>
  <c r="L539" i="1"/>
  <c r="M538" i="1"/>
  <c r="L538" i="1"/>
  <c r="M537" i="1"/>
  <c r="L537" i="1"/>
  <c r="M536" i="1"/>
  <c r="L536" i="1"/>
  <c r="M535" i="1"/>
  <c r="L535" i="1"/>
  <c r="M534" i="1"/>
  <c r="L534" i="1"/>
  <c r="M533" i="1"/>
  <c r="L533" i="1"/>
  <c r="M532" i="1"/>
  <c r="L532" i="1"/>
  <c r="M531" i="1"/>
  <c r="L531" i="1"/>
  <c r="M530" i="1"/>
  <c r="L530" i="1"/>
  <c r="M529" i="1"/>
  <c r="L529" i="1"/>
  <c r="M528" i="1"/>
  <c r="L528" i="1"/>
  <c r="M527" i="1"/>
  <c r="L527" i="1"/>
  <c r="M526" i="1"/>
  <c r="L526" i="1"/>
  <c r="M525" i="1"/>
  <c r="L525" i="1"/>
  <c r="M524" i="1"/>
  <c r="L524" i="1"/>
  <c r="M523" i="1"/>
  <c r="L523" i="1"/>
  <c r="M522" i="1"/>
  <c r="L522" i="1"/>
  <c r="M521" i="1"/>
  <c r="L521" i="1"/>
  <c r="M520" i="1"/>
  <c r="L520" i="1"/>
  <c r="M519" i="1"/>
  <c r="L519" i="1"/>
  <c r="M518" i="1"/>
  <c r="L518" i="1"/>
  <c r="M517" i="1"/>
  <c r="L517" i="1"/>
  <c r="M516" i="1"/>
  <c r="L516" i="1"/>
  <c r="M515" i="1"/>
  <c r="L515" i="1"/>
  <c r="M514" i="1"/>
  <c r="L514" i="1"/>
  <c r="M513" i="1"/>
  <c r="L513" i="1"/>
  <c r="M512" i="1"/>
  <c r="L512" i="1"/>
  <c r="M511" i="1"/>
  <c r="L511" i="1"/>
  <c r="M510" i="1"/>
  <c r="L510" i="1"/>
  <c r="M509" i="1"/>
  <c r="L509" i="1"/>
  <c r="M508" i="1"/>
  <c r="L508" i="1"/>
  <c r="M507" i="1"/>
  <c r="L507" i="1"/>
  <c r="M506" i="1"/>
  <c r="L506" i="1"/>
  <c r="M505" i="1"/>
  <c r="L505" i="1"/>
  <c r="M504" i="1"/>
  <c r="L504" i="1"/>
  <c r="M503" i="1"/>
  <c r="L503" i="1"/>
  <c r="M502" i="1"/>
  <c r="L502" i="1"/>
  <c r="M501" i="1"/>
  <c r="L501" i="1"/>
  <c r="M500" i="1"/>
  <c r="L500" i="1"/>
  <c r="M499" i="1"/>
  <c r="L499" i="1"/>
  <c r="M498" i="1"/>
  <c r="L498" i="1"/>
  <c r="M497" i="1"/>
  <c r="L497" i="1"/>
  <c r="M496" i="1"/>
  <c r="L496" i="1"/>
  <c r="M495" i="1"/>
  <c r="L495" i="1"/>
  <c r="M494" i="1"/>
  <c r="L494" i="1"/>
  <c r="M493" i="1"/>
  <c r="L493" i="1"/>
  <c r="M492" i="1"/>
  <c r="L492" i="1"/>
  <c r="M491" i="1"/>
  <c r="L491" i="1"/>
  <c r="M490" i="1"/>
  <c r="L490" i="1"/>
  <c r="M489" i="1"/>
  <c r="L489" i="1"/>
  <c r="M488" i="1"/>
  <c r="L488" i="1"/>
  <c r="M487" i="1"/>
  <c r="L487" i="1"/>
  <c r="M486" i="1"/>
  <c r="L486" i="1"/>
  <c r="M485" i="1"/>
  <c r="L485" i="1"/>
  <c r="M484" i="1"/>
  <c r="L484" i="1"/>
  <c r="M483" i="1"/>
  <c r="L483" i="1"/>
  <c r="M482" i="1"/>
  <c r="L482" i="1"/>
  <c r="M481" i="1"/>
  <c r="L481" i="1"/>
  <c r="M480" i="1"/>
  <c r="L480" i="1"/>
  <c r="M479" i="1"/>
  <c r="L479" i="1"/>
  <c r="M478" i="1"/>
  <c r="L478" i="1"/>
  <c r="M477" i="1"/>
  <c r="L477" i="1"/>
  <c r="M476" i="1"/>
  <c r="L476" i="1"/>
  <c r="M475" i="1"/>
  <c r="L475" i="1"/>
  <c r="M474" i="1"/>
  <c r="L474" i="1"/>
  <c r="M473" i="1"/>
  <c r="L473" i="1"/>
  <c r="M472" i="1"/>
  <c r="L472" i="1"/>
  <c r="M471" i="1"/>
  <c r="L471" i="1"/>
  <c r="M470" i="1"/>
  <c r="L470" i="1"/>
  <c r="M469" i="1"/>
  <c r="L469" i="1"/>
  <c r="M468" i="1"/>
  <c r="L468" i="1"/>
  <c r="M467" i="1"/>
  <c r="L467" i="1"/>
  <c r="M466" i="1"/>
  <c r="L466" i="1"/>
  <c r="M465" i="1"/>
  <c r="L465" i="1"/>
  <c r="M464" i="1"/>
  <c r="L464" i="1"/>
  <c r="M463" i="1"/>
  <c r="L463" i="1"/>
  <c r="M462" i="1"/>
  <c r="L462" i="1"/>
  <c r="M461" i="1"/>
  <c r="L461" i="1"/>
  <c r="M460" i="1"/>
  <c r="L460" i="1"/>
  <c r="M459" i="1"/>
  <c r="L459" i="1"/>
  <c r="M458" i="1"/>
  <c r="L458" i="1"/>
  <c r="M457" i="1"/>
  <c r="L457" i="1"/>
  <c r="M456" i="1"/>
  <c r="L456" i="1"/>
  <c r="M455" i="1"/>
  <c r="L455" i="1"/>
  <c r="M454" i="1"/>
  <c r="L454" i="1"/>
  <c r="M453" i="1"/>
  <c r="L453" i="1"/>
  <c r="M452" i="1"/>
  <c r="L452" i="1"/>
  <c r="M451" i="1"/>
  <c r="L451" i="1"/>
  <c r="M450" i="1"/>
  <c r="L450" i="1"/>
  <c r="M449" i="1"/>
  <c r="L449" i="1"/>
  <c r="M448" i="1"/>
  <c r="L448" i="1"/>
  <c r="M447" i="1"/>
  <c r="L447" i="1"/>
  <c r="M446" i="1"/>
  <c r="L446" i="1"/>
  <c r="M445" i="1"/>
  <c r="L445" i="1"/>
  <c r="M444" i="1"/>
  <c r="L444" i="1"/>
  <c r="M443" i="1"/>
  <c r="L443" i="1"/>
  <c r="M442" i="1"/>
  <c r="L442" i="1"/>
  <c r="M441" i="1"/>
  <c r="L441" i="1"/>
  <c r="M440" i="1"/>
  <c r="L440" i="1"/>
  <c r="M439" i="1"/>
  <c r="L439" i="1"/>
  <c r="M438" i="1"/>
  <c r="L438" i="1"/>
  <c r="M437" i="1"/>
  <c r="L437" i="1"/>
  <c r="M436" i="1"/>
  <c r="L436" i="1"/>
  <c r="M435" i="1"/>
  <c r="L435" i="1"/>
  <c r="M434" i="1"/>
  <c r="L434" i="1"/>
  <c r="M433" i="1"/>
  <c r="L433" i="1"/>
  <c r="M432" i="1"/>
  <c r="L432" i="1"/>
  <c r="M431" i="1"/>
  <c r="L431" i="1"/>
  <c r="M430" i="1"/>
  <c r="L430" i="1"/>
  <c r="M429" i="1"/>
  <c r="L429" i="1"/>
  <c r="M428" i="1"/>
  <c r="L428" i="1"/>
  <c r="M427" i="1"/>
  <c r="L427" i="1"/>
  <c r="M426" i="1"/>
  <c r="L426" i="1"/>
  <c r="M425" i="1"/>
  <c r="L425" i="1"/>
  <c r="M424" i="1"/>
  <c r="L424" i="1"/>
  <c r="M423" i="1"/>
  <c r="L423" i="1"/>
  <c r="M422" i="1"/>
  <c r="L422" i="1"/>
  <c r="M421" i="1"/>
  <c r="L421" i="1"/>
  <c r="M420" i="1"/>
  <c r="L420" i="1"/>
  <c r="M419" i="1"/>
  <c r="L419" i="1"/>
  <c r="M418" i="1"/>
  <c r="L418" i="1"/>
  <c r="M417" i="1"/>
  <c r="L417" i="1"/>
  <c r="M416" i="1"/>
  <c r="L416" i="1"/>
  <c r="M415" i="1"/>
  <c r="L415" i="1"/>
  <c r="M414" i="1"/>
  <c r="L414" i="1"/>
  <c r="M413" i="1"/>
  <c r="L413" i="1"/>
  <c r="M412" i="1"/>
  <c r="L412" i="1"/>
  <c r="M411" i="1"/>
  <c r="L411" i="1"/>
  <c r="M410" i="1"/>
  <c r="L410" i="1"/>
  <c r="M409" i="1"/>
  <c r="L409" i="1"/>
  <c r="M408" i="1"/>
  <c r="L408" i="1"/>
  <c r="M407" i="1"/>
  <c r="L407" i="1"/>
  <c r="M406" i="1"/>
  <c r="L406" i="1"/>
  <c r="M405" i="1"/>
  <c r="L405" i="1"/>
  <c r="M404" i="1"/>
  <c r="L404" i="1"/>
  <c r="M403" i="1"/>
  <c r="L403" i="1"/>
  <c r="M402" i="1"/>
  <c r="L402" i="1"/>
  <c r="M401" i="1"/>
  <c r="L401" i="1"/>
  <c r="M400" i="1"/>
  <c r="L400" i="1"/>
  <c r="M399" i="1"/>
  <c r="L399" i="1"/>
  <c r="M398" i="1"/>
  <c r="L398" i="1"/>
  <c r="M397" i="1"/>
  <c r="L397" i="1"/>
  <c r="M396" i="1"/>
  <c r="L396" i="1"/>
  <c r="M395" i="1"/>
  <c r="L395" i="1"/>
  <c r="M394" i="1"/>
  <c r="L394" i="1"/>
  <c r="M393" i="1"/>
  <c r="L393" i="1"/>
  <c r="M392" i="1"/>
  <c r="L392" i="1"/>
  <c r="M391" i="1"/>
  <c r="L391" i="1"/>
  <c r="M390" i="1"/>
  <c r="L390" i="1"/>
  <c r="M389" i="1"/>
  <c r="L389" i="1"/>
  <c r="M388" i="1"/>
  <c r="L388" i="1"/>
  <c r="M387" i="1"/>
  <c r="L387" i="1"/>
  <c r="M386" i="1"/>
  <c r="L386" i="1"/>
  <c r="M385" i="1"/>
  <c r="L385" i="1"/>
  <c r="M384" i="1"/>
  <c r="L384" i="1"/>
  <c r="M383" i="1"/>
  <c r="L383" i="1"/>
  <c r="M382" i="1"/>
  <c r="L382" i="1"/>
  <c r="M381" i="1"/>
  <c r="L381" i="1"/>
  <c r="M380" i="1"/>
  <c r="L380" i="1"/>
  <c r="M379" i="1"/>
  <c r="L379" i="1"/>
  <c r="M378" i="1"/>
  <c r="L378" i="1"/>
  <c r="M377" i="1"/>
  <c r="L377" i="1"/>
  <c r="M376" i="1"/>
  <c r="L376" i="1"/>
  <c r="M375" i="1"/>
  <c r="L375" i="1"/>
  <c r="M374" i="1"/>
  <c r="L374" i="1"/>
  <c r="M373" i="1"/>
  <c r="L373" i="1"/>
  <c r="M372" i="1"/>
  <c r="L372" i="1"/>
  <c r="M371" i="1"/>
  <c r="L371" i="1"/>
  <c r="M370" i="1"/>
  <c r="L370" i="1"/>
  <c r="M369" i="1"/>
  <c r="L369" i="1"/>
  <c r="M368" i="1"/>
  <c r="L368" i="1"/>
  <c r="M367" i="1"/>
  <c r="L367" i="1"/>
  <c r="M366" i="1"/>
  <c r="L366" i="1"/>
  <c r="M365" i="1"/>
  <c r="L365" i="1"/>
  <c r="M364" i="1"/>
  <c r="L364" i="1"/>
  <c r="M363" i="1"/>
  <c r="L363" i="1"/>
  <c r="M362" i="1"/>
  <c r="L362" i="1"/>
  <c r="M361" i="1"/>
  <c r="L361" i="1"/>
  <c r="M360" i="1"/>
  <c r="L360" i="1"/>
  <c r="M359" i="1"/>
  <c r="L359" i="1"/>
  <c r="M358" i="1"/>
  <c r="L358" i="1"/>
  <c r="M357" i="1"/>
  <c r="L357" i="1"/>
  <c r="M356" i="1"/>
  <c r="L356" i="1"/>
  <c r="M355" i="1"/>
  <c r="L355" i="1"/>
  <c r="M354" i="1"/>
  <c r="L354" i="1"/>
  <c r="M353" i="1"/>
  <c r="L353" i="1"/>
  <c r="M352" i="1"/>
  <c r="L352" i="1"/>
  <c r="M351" i="1"/>
  <c r="L351" i="1"/>
  <c r="M350" i="1"/>
  <c r="L350" i="1"/>
  <c r="M349" i="1"/>
  <c r="L349" i="1"/>
  <c r="M348" i="1"/>
  <c r="L348" i="1"/>
  <c r="M347" i="1"/>
  <c r="L347" i="1"/>
  <c r="M346" i="1"/>
  <c r="L346" i="1"/>
  <c r="M345" i="1"/>
  <c r="L345" i="1"/>
  <c r="M344" i="1"/>
  <c r="L344" i="1"/>
  <c r="M343" i="1"/>
  <c r="L343" i="1"/>
  <c r="M342" i="1"/>
  <c r="L342" i="1"/>
  <c r="M341" i="1"/>
  <c r="L341" i="1"/>
  <c r="M340" i="1"/>
  <c r="L340" i="1"/>
  <c r="M339" i="1"/>
  <c r="L339" i="1"/>
  <c r="M338" i="1"/>
  <c r="L338" i="1"/>
  <c r="M337" i="1"/>
  <c r="L337" i="1"/>
  <c r="M336" i="1"/>
  <c r="L336" i="1"/>
  <c r="M335" i="1"/>
  <c r="L335" i="1"/>
  <c r="M334" i="1"/>
  <c r="L334" i="1"/>
  <c r="M333" i="1"/>
  <c r="L333" i="1"/>
  <c r="M332" i="1"/>
  <c r="L332" i="1"/>
  <c r="M331" i="1"/>
  <c r="L331" i="1"/>
  <c r="M330" i="1"/>
  <c r="L330" i="1"/>
  <c r="M329" i="1"/>
  <c r="L329" i="1"/>
  <c r="M328" i="1"/>
  <c r="L328" i="1"/>
  <c r="M327" i="1"/>
  <c r="L327" i="1"/>
  <c r="M326" i="1"/>
  <c r="L326" i="1"/>
  <c r="M325" i="1"/>
  <c r="L325" i="1"/>
  <c r="M324" i="1"/>
  <c r="L324" i="1"/>
  <c r="M323" i="1"/>
  <c r="L323" i="1"/>
  <c r="M322" i="1"/>
  <c r="L322" i="1"/>
  <c r="M321" i="1"/>
  <c r="L321" i="1"/>
  <c r="M320" i="1"/>
  <c r="L320" i="1"/>
  <c r="M319" i="1"/>
  <c r="L319" i="1"/>
  <c r="M318" i="1"/>
  <c r="L318" i="1"/>
  <c r="M317" i="1"/>
  <c r="L317" i="1"/>
  <c r="M316" i="1"/>
  <c r="L316" i="1"/>
  <c r="M315" i="1"/>
  <c r="L315" i="1"/>
  <c r="M314" i="1"/>
  <c r="L314" i="1"/>
  <c r="M313" i="1"/>
  <c r="L313" i="1"/>
  <c r="M312" i="1"/>
  <c r="L312" i="1"/>
  <c r="M311" i="1"/>
  <c r="L311" i="1"/>
  <c r="M310" i="1"/>
  <c r="L310" i="1"/>
  <c r="M309" i="1"/>
  <c r="L309" i="1"/>
  <c r="M308" i="1"/>
  <c r="L308" i="1"/>
  <c r="M307" i="1"/>
  <c r="L307" i="1"/>
  <c r="M306" i="1"/>
  <c r="L306" i="1"/>
  <c r="M305" i="1"/>
  <c r="L305" i="1"/>
  <c r="M304" i="1"/>
  <c r="L304" i="1"/>
  <c r="M303" i="1"/>
  <c r="L303" i="1"/>
  <c r="M302" i="1"/>
  <c r="L302" i="1"/>
  <c r="M301" i="1"/>
  <c r="L301" i="1"/>
  <c r="M300" i="1"/>
  <c r="L300" i="1"/>
  <c r="M299" i="1"/>
  <c r="L299" i="1"/>
  <c r="M298" i="1"/>
  <c r="L298" i="1"/>
  <c r="M297" i="1"/>
  <c r="L297" i="1"/>
  <c r="M296" i="1"/>
  <c r="L296" i="1"/>
  <c r="M295" i="1"/>
  <c r="L295" i="1"/>
  <c r="M294" i="1"/>
  <c r="L294" i="1"/>
  <c r="M293" i="1"/>
  <c r="L293" i="1"/>
  <c r="M292" i="1"/>
  <c r="L292" i="1"/>
  <c r="M291" i="1"/>
  <c r="L291" i="1"/>
  <c r="M290" i="1"/>
  <c r="L290" i="1"/>
  <c r="M289" i="1"/>
  <c r="L289" i="1"/>
  <c r="M288" i="1"/>
  <c r="L288" i="1"/>
  <c r="M287" i="1"/>
  <c r="L287" i="1"/>
  <c r="M286" i="1"/>
  <c r="L286" i="1"/>
  <c r="M285" i="1"/>
  <c r="L285" i="1"/>
  <c r="M284" i="1"/>
  <c r="L284" i="1"/>
  <c r="M283" i="1"/>
  <c r="L283" i="1"/>
  <c r="M282" i="1"/>
  <c r="L282" i="1"/>
  <c r="M281" i="1"/>
  <c r="L281" i="1"/>
  <c r="M280" i="1"/>
  <c r="L280" i="1"/>
  <c r="M279" i="1"/>
  <c r="L279" i="1"/>
  <c r="M278" i="1"/>
  <c r="L278" i="1"/>
  <c r="M277" i="1"/>
  <c r="L277" i="1"/>
  <c r="M276" i="1"/>
  <c r="L276" i="1"/>
  <c r="M275" i="1"/>
  <c r="L275" i="1"/>
  <c r="M274" i="1"/>
  <c r="L274" i="1"/>
  <c r="M273" i="1"/>
  <c r="L273" i="1"/>
  <c r="M272" i="1"/>
  <c r="L272" i="1"/>
  <c r="M271" i="1"/>
  <c r="L271" i="1"/>
  <c r="M270" i="1"/>
  <c r="L270" i="1"/>
  <c r="M269" i="1"/>
  <c r="L269" i="1"/>
  <c r="M268" i="1"/>
  <c r="L268" i="1"/>
  <c r="M267" i="1"/>
  <c r="L267" i="1"/>
  <c r="M266" i="1"/>
  <c r="L266" i="1"/>
  <c r="M265" i="1"/>
  <c r="L265" i="1"/>
  <c r="M264" i="1"/>
  <c r="L264" i="1"/>
  <c r="M263" i="1"/>
  <c r="L263" i="1"/>
  <c r="M262" i="1"/>
  <c r="L262" i="1"/>
  <c r="M261" i="1"/>
  <c r="L261" i="1"/>
  <c r="M260" i="1"/>
  <c r="L260" i="1"/>
  <c r="M259" i="1"/>
  <c r="L259" i="1"/>
  <c r="M258" i="1"/>
  <c r="L258" i="1"/>
  <c r="M257" i="1"/>
  <c r="L257" i="1"/>
  <c r="M256" i="1"/>
  <c r="L256" i="1"/>
  <c r="M255" i="1"/>
  <c r="L255" i="1"/>
  <c r="M254" i="1"/>
  <c r="L254" i="1"/>
  <c r="M253" i="1"/>
  <c r="L253" i="1"/>
  <c r="M252" i="1"/>
  <c r="L252" i="1"/>
  <c r="M251" i="1"/>
  <c r="L251" i="1"/>
  <c r="M250" i="1"/>
  <c r="L250" i="1"/>
  <c r="M249" i="1"/>
  <c r="L249" i="1"/>
  <c r="M248" i="1"/>
  <c r="L248" i="1"/>
  <c r="M247" i="1"/>
  <c r="L247" i="1"/>
  <c r="M246" i="1"/>
  <c r="L246" i="1"/>
  <c r="M245" i="1"/>
  <c r="L245" i="1"/>
  <c r="M244" i="1"/>
  <c r="L244" i="1"/>
  <c r="M243" i="1"/>
  <c r="L243" i="1"/>
  <c r="M242" i="1"/>
  <c r="L242" i="1"/>
  <c r="M241" i="1"/>
  <c r="L241" i="1"/>
  <c r="M240" i="1"/>
  <c r="L240" i="1"/>
  <c r="M239" i="1"/>
  <c r="L239" i="1"/>
  <c r="M238" i="1"/>
  <c r="L238" i="1"/>
  <c r="M237" i="1"/>
  <c r="L237" i="1"/>
  <c r="M236" i="1"/>
  <c r="L236" i="1"/>
  <c r="M235" i="1"/>
  <c r="L235" i="1"/>
  <c r="M234" i="1"/>
  <c r="L234" i="1"/>
  <c r="M233" i="1"/>
  <c r="L233" i="1"/>
  <c r="M232" i="1"/>
  <c r="L232" i="1"/>
  <c r="M231" i="1"/>
  <c r="L231" i="1"/>
  <c r="M230" i="1"/>
  <c r="L230" i="1"/>
  <c r="M229" i="1"/>
  <c r="L229" i="1"/>
  <c r="M228" i="1"/>
  <c r="L228" i="1"/>
  <c r="M227" i="1"/>
  <c r="L227" i="1"/>
  <c r="M226" i="1"/>
  <c r="L226" i="1"/>
  <c r="M225" i="1"/>
  <c r="L225" i="1"/>
  <c r="M224" i="1"/>
  <c r="L224" i="1"/>
  <c r="M223" i="1"/>
  <c r="L223" i="1"/>
  <c r="M222" i="1"/>
  <c r="L222" i="1"/>
  <c r="M221" i="1"/>
  <c r="L221" i="1"/>
  <c r="M220" i="1"/>
  <c r="L220" i="1"/>
  <c r="M219" i="1"/>
  <c r="L219" i="1"/>
  <c r="M218" i="1"/>
  <c r="L218" i="1"/>
  <c r="M217" i="1"/>
  <c r="L217" i="1"/>
  <c r="M216" i="1"/>
  <c r="L216" i="1"/>
  <c r="M215" i="1"/>
  <c r="L215" i="1"/>
  <c r="M214" i="1"/>
  <c r="L214" i="1"/>
  <c r="M213" i="1"/>
  <c r="L213" i="1"/>
  <c r="M212" i="1"/>
  <c r="L212" i="1"/>
  <c r="M211" i="1"/>
  <c r="L211" i="1"/>
  <c r="M210" i="1"/>
  <c r="L210" i="1"/>
  <c r="M209" i="1"/>
  <c r="L209" i="1"/>
  <c r="M208" i="1"/>
  <c r="L208" i="1"/>
  <c r="M207" i="1"/>
  <c r="L207" i="1"/>
  <c r="M206" i="1"/>
  <c r="L206" i="1"/>
  <c r="M205" i="1"/>
  <c r="L205" i="1"/>
  <c r="M204" i="1"/>
  <c r="L204" i="1"/>
  <c r="M203" i="1"/>
  <c r="L203" i="1"/>
  <c r="M202" i="1"/>
  <c r="L202" i="1"/>
  <c r="M201" i="1"/>
  <c r="L201" i="1"/>
  <c r="M200" i="1"/>
  <c r="L200" i="1"/>
  <c r="M199" i="1"/>
  <c r="L199" i="1"/>
  <c r="M198" i="1"/>
  <c r="L198" i="1"/>
  <c r="M197" i="1"/>
  <c r="L197" i="1"/>
  <c r="M196" i="1"/>
  <c r="L196" i="1"/>
  <c r="M195" i="1"/>
  <c r="L195" i="1"/>
  <c r="M194" i="1"/>
  <c r="L194" i="1"/>
  <c r="M193" i="1"/>
  <c r="L193" i="1"/>
  <c r="M192" i="1"/>
  <c r="L192" i="1"/>
  <c r="M191" i="1"/>
  <c r="L191" i="1"/>
  <c r="M190" i="1"/>
  <c r="L190" i="1"/>
  <c r="M189" i="1"/>
  <c r="L189" i="1"/>
  <c r="M188" i="1"/>
  <c r="L188" i="1"/>
  <c r="M187" i="1"/>
  <c r="L187" i="1"/>
  <c r="M186" i="1"/>
  <c r="L186" i="1"/>
  <c r="M185" i="1"/>
  <c r="L185" i="1"/>
  <c r="M184" i="1"/>
  <c r="L184" i="1"/>
  <c r="M183" i="1"/>
  <c r="L183" i="1"/>
  <c r="M182" i="1"/>
  <c r="L182" i="1"/>
  <c r="M181" i="1"/>
  <c r="L181" i="1"/>
  <c r="M180" i="1"/>
  <c r="L180" i="1"/>
  <c r="M179" i="1"/>
  <c r="L179" i="1"/>
  <c r="M178" i="1"/>
  <c r="L178" i="1"/>
  <c r="M177" i="1"/>
  <c r="L177" i="1"/>
  <c r="M176" i="1"/>
  <c r="L176" i="1"/>
  <c r="M175" i="1"/>
  <c r="L175" i="1"/>
  <c r="M174" i="1"/>
  <c r="L174" i="1"/>
  <c r="M173" i="1"/>
  <c r="L173" i="1"/>
  <c r="M172" i="1"/>
  <c r="L172" i="1"/>
  <c r="M171" i="1"/>
  <c r="L171" i="1"/>
  <c r="M170" i="1"/>
  <c r="L170" i="1"/>
  <c r="M169" i="1"/>
  <c r="L169" i="1"/>
  <c r="M168" i="1"/>
  <c r="L168" i="1"/>
  <c r="M167" i="1"/>
  <c r="L167" i="1"/>
  <c r="M166" i="1"/>
  <c r="L166" i="1"/>
  <c r="M165" i="1"/>
  <c r="L165" i="1"/>
  <c r="M164" i="1"/>
  <c r="L164" i="1"/>
  <c r="M163" i="1"/>
  <c r="L163" i="1"/>
  <c r="M162" i="1"/>
  <c r="L162" i="1"/>
  <c r="M161" i="1"/>
  <c r="L161" i="1"/>
  <c r="M160" i="1"/>
  <c r="L160" i="1"/>
  <c r="M159" i="1"/>
  <c r="L159" i="1"/>
  <c r="M158" i="1"/>
  <c r="L158" i="1"/>
  <c r="M157" i="1"/>
  <c r="L157" i="1"/>
  <c r="M156" i="1"/>
  <c r="L156" i="1"/>
  <c r="M155" i="1"/>
  <c r="L155" i="1"/>
  <c r="M154" i="1"/>
  <c r="L154" i="1"/>
  <c r="M153" i="1"/>
  <c r="L153" i="1"/>
  <c r="M152" i="1"/>
  <c r="L152" i="1"/>
  <c r="M151" i="1"/>
  <c r="L151" i="1"/>
  <c r="M150" i="1"/>
  <c r="L150" i="1"/>
  <c r="M149" i="1"/>
  <c r="L149" i="1"/>
  <c r="M148" i="1"/>
  <c r="L148" i="1"/>
  <c r="M147" i="1"/>
  <c r="L147" i="1"/>
  <c r="M146" i="1"/>
  <c r="L146" i="1"/>
  <c r="M145" i="1"/>
  <c r="L145" i="1"/>
  <c r="M144" i="1"/>
  <c r="L144" i="1"/>
  <c r="M143" i="1"/>
  <c r="L143" i="1"/>
  <c r="M142" i="1"/>
  <c r="L142" i="1"/>
  <c r="M141" i="1"/>
  <c r="L141" i="1"/>
  <c r="M140" i="1"/>
  <c r="L140" i="1"/>
  <c r="M139" i="1"/>
  <c r="L139" i="1"/>
  <c r="M138" i="1"/>
  <c r="L138" i="1"/>
  <c r="M137" i="1"/>
  <c r="L137" i="1"/>
  <c r="M136" i="1"/>
  <c r="L136" i="1"/>
  <c r="M135" i="1"/>
  <c r="L135" i="1"/>
  <c r="M134" i="1"/>
  <c r="L134" i="1"/>
  <c r="M133" i="1"/>
  <c r="L133" i="1"/>
  <c r="M132" i="1"/>
  <c r="L132" i="1"/>
  <c r="M131" i="1"/>
  <c r="L131" i="1"/>
  <c r="M130" i="1"/>
  <c r="L130" i="1"/>
  <c r="M129" i="1"/>
  <c r="L129" i="1"/>
  <c r="M128" i="1"/>
  <c r="L128" i="1"/>
  <c r="M127" i="1"/>
  <c r="L127" i="1"/>
  <c r="M126" i="1"/>
  <c r="L126" i="1"/>
  <c r="M125" i="1"/>
  <c r="L125" i="1"/>
  <c r="M124" i="1"/>
  <c r="L124" i="1"/>
  <c r="M123" i="1"/>
  <c r="L123" i="1"/>
  <c r="M122" i="1"/>
  <c r="L122" i="1"/>
  <c r="M121" i="1"/>
  <c r="L121" i="1"/>
  <c r="M120" i="1"/>
  <c r="L120" i="1"/>
  <c r="M119" i="1"/>
  <c r="L119" i="1"/>
  <c r="M118" i="1"/>
  <c r="L118" i="1"/>
  <c r="M117" i="1"/>
  <c r="L117" i="1"/>
  <c r="M116" i="1"/>
  <c r="L116" i="1"/>
  <c r="M115" i="1"/>
  <c r="L115" i="1"/>
  <c r="M114" i="1"/>
  <c r="L114" i="1"/>
  <c r="M113" i="1"/>
  <c r="L113" i="1"/>
  <c r="M112" i="1"/>
  <c r="L112" i="1"/>
  <c r="M111" i="1"/>
  <c r="L111" i="1"/>
  <c r="M110" i="1"/>
  <c r="L110" i="1"/>
  <c r="M109" i="1"/>
  <c r="L109" i="1"/>
  <c r="M108" i="1"/>
  <c r="L108" i="1"/>
  <c r="M107" i="1"/>
  <c r="L107" i="1"/>
  <c r="M106" i="1"/>
  <c r="L106" i="1"/>
  <c r="M105" i="1"/>
  <c r="L105" i="1"/>
  <c r="M104" i="1"/>
  <c r="L104" i="1"/>
  <c r="M103" i="1"/>
  <c r="L103" i="1"/>
  <c r="M102" i="1"/>
  <c r="L102" i="1"/>
  <c r="M101" i="1"/>
  <c r="L101" i="1"/>
  <c r="M100" i="1"/>
  <c r="L100" i="1"/>
  <c r="M99" i="1"/>
  <c r="L99" i="1"/>
  <c r="M98" i="1"/>
  <c r="L98" i="1"/>
  <c r="M97" i="1"/>
  <c r="L97" i="1"/>
  <c r="M96" i="1"/>
  <c r="L96" i="1"/>
  <c r="M95" i="1"/>
  <c r="L95" i="1"/>
  <c r="M94" i="1"/>
  <c r="L94" i="1"/>
  <c r="M93" i="1"/>
  <c r="L93" i="1"/>
  <c r="M92" i="1"/>
  <c r="L92" i="1"/>
  <c r="M91" i="1"/>
  <c r="L91" i="1"/>
  <c r="M90" i="1"/>
  <c r="L90" i="1"/>
  <c r="M89" i="1"/>
  <c r="L89" i="1"/>
  <c r="M88" i="1"/>
  <c r="L88" i="1"/>
  <c r="M87" i="1"/>
  <c r="L87" i="1"/>
  <c r="M86" i="1"/>
  <c r="L86" i="1"/>
  <c r="M85" i="1"/>
  <c r="L85" i="1"/>
  <c r="M84" i="1"/>
  <c r="L84" i="1"/>
  <c r="M83" i="1"/>
  <c r="L83" i="1"/>
  <c r="M82" i="1"/>
  <c r="L82" i="1"/>
  <c r="M81" i="1"/>
  <c r="L81" i="1"/>
  <c r="M80" i="1"/>
  <c r="L80" i="1"/>
  <c r="M79" i="1"/>
  <c r="L79" i="1"/>
  <c r="M78" i="1"/>
  <c r="L78" i="1"/>
  <c r="M77" i="1"/>
  <c r="L77" i="1"/>
  <c r="M76" i="1"/>
  <c r="L76" i="1"/>
  <c r="M75" i="1"/>
  <c r="L75" i="1"/>
  <c r="M74" i="1"/>
  <c r="L74" i="1"/>
  <c r="M73" i="1"/>
  <c r="L73" i="1"/>
  <c r="M72" i="1"/>
  <c r="L72" i="1"/>
  <c r="M71" i="1"/>
  <c r="L71" i="1"/>
  <c r="M70" i="1"/>
  <c r="L70" i="1"/>
  <c r="M69" i="1"/>
  <c r="L69" i="1"/>
  <c r="M68" i="1"/>
  <c r="L68" i="1"/>
  <c r="M67" i="1"/>
  <c r="L67" i="1"/>
  <c r="M66" i="1"/>
  <c r="L66" i="1"/>
  <c r="M65" i="1"/>
  <c r="L65" i="1"/>
  <c r="M64" i="1"/>
  <c r="L64" i="1"/>
  <c r="M63" i="1"/>
  <c r="L63" i="1"/>
  <c r="M62" i="1"/>
  <c r="L62" i="1"/>
  <c r="M61" i="1"/>
  <c r="L61" i="1"/>
  <c r="M60" i="1"/>
  <c r="L60" i="1"/>
  <c r="M59" i="1"/>
  <c r="L59" i="1"/>
  <c r="M58" i="1"/>
  <c r="L58" i="1"/>
  <c r="M57" i="1"/>
  <c r="L57" i="1"/>
  <c r="M56" i="1"/>
  <c r="L56" i="1"/>
  <c r="M55" i="1"/>
  <c r="L55" i="1"/>
  <c r="M54" i="1"/>
  <c r="L54" i="1"/>
  <c r="M53" i="1"/>
  <c r="L53" i="1"/>
  <c r="M52" i="1"/>
  <c r="L52" i="1"/>
  <c r="M51" i="1"/>
  <c r="L51" i="1"/>
  <c r="M50" i="1"/>
  <c r="L50" i="1"/>
  <c r="M49" i="1"/>
  <c r="L49" i="1"/>
  <c r="M48" i="1"/>
  <c r="L48" i="1"/>
  <c r="M47" i="1"/>
  <c r="L47" i="1"/>
  <c r="M46" i="1"/>
  <c r="L46" i="1"/>
  <c r="M45" i="1"/>
  <c r="L45" i="1"/>
  <c r="M44" i="1"/>
  <c r="L44" i="1"/>
  <c r="M43" i="1"/>
  <c r="L43" i="1"/>
  <c r="M42" i="1"/>
  <c r="L42" i="1"/>
  <c r="M41" i="1"/>
  <c r="L41" i="1"/>
  <c r="M40" i="1"/>
  <c r="L40" i="1"/>
  <c r="M39" i="1"/>
  <c r="L39" i="1"/>
  <c r="M38" i="1"/>
  <c r="L38" i="1"/>
  <c r="M37" i="1"/>
  <c r="L37" i="1"/>
  <c r="M36" i="1"/>
  <c r="L36" i="1"/>
  <c r="M35" i="1"/>
  <c r="L35" i="1"/>
  <c r="M34" i="1"/>
  <c r="L34" i="1"/>
  <c r="M33" i="1"/>
  <c r="L33" i="1"/>
  <c r="M32" i="1"/>
  <c r="L32" i="1"/>
  <c r="M31" i="1"/>
  <c r="L31" i="1"/>
  <c r="M30" i="1"/>
  <c r="L30" i="1"/>
  <c r="M29" i="1"/>
  <c r="L29" i="1"/>
  <c r="M28" i="1"/>
  <c r="L28" i="1"/>
  <c r="M27" i="1"/>
  <c r="L27" i="1"/>
  <c r="M26" i="1"/>
  <c r="L26" i="1"/>
  <c r="M25" i="1"/>
  <c r="L25" i="1"/>
  <c r="M24" i="1"/>
  <c r="L24" i="1"/>
  <c r="M23" i="1"/>
  <c r="L23" i="1"/>
  <c r="M22" i="1"/>
  <c r="L22" i="1"/>
  <c r="M21" i="1"/>
  <c r="L21" i="1"/>
  <c r="M20" i="1"/>
  <c r="L20" i="1"/>
  <c r="M19" i="1"/>
  <c r="L19" i="1"/>
  <c r="M18" i="1"/>
  <c r="L18" i="1"/>
  <c r="M17" i="1"/>
  <c r="L17" i="1"/>
  <c r="M16" i="1"/>
  <c r="L16" i="1"/>
  <c r="M15" i="1"/>
  <c r="L15" i="1"/>
  <c r="M14" i="1"/>
  <c r="L14" i="1"/>
  <c r="M13" i="1"/>
  <c r="L13" i="1"/>
  <c r="M12" i="1"/>
  <c r="L12" i="1"/>
  <c r="M11" i="1"/>
  <c r="L11" i="1"/>
  <c r="M10" i="1"/>
  <c r="L10" i="1"/>
  <c r="M9" i="1"/>
  <c r="L9" i="1"/>
  <c r="M8" i="1"/>
  <c r="L8" i="1"/>
  <c r="M7" i="1"/>
  <c r="L7" i="1"/>
  <c r="M6" i="1"/>
  <c r="L6" i="1"/>
  <c r="M5" i="1"/>
  <c r="L5" i="1"/>
  <c r="M4" i="1"/>
  <c r="L4" i="1"/>
  <c r="M3" i="1"/>
  <c r="L3" i="1"/>
  <c r="L2" i="1"/>
</calcChain>
</file>

<file path=xl/sharedStrings.xml><?xml version="1.0" encoding="utf-8"?>
<sst xmlns="http://schemas.openxmlformats.org/spreadsheetml/2006/main" count="10" uniqueCount="10">
  <si>
    <t>Date</t>
  </si>
  <si>
    <t>Price</t>
  </si>
  <si>
    <t>Open</t>
  </si>
  <si>
    <t>High</t>
  </si>
  <si>
    <t>Low</t>
  </si>
  <si>
    <t>Change %</t>
  </si>
  <si>
    <t>Close</t>
  </si>
  <si>
    <t>LogReturns</t>
  </si>
  <si>
    <t>WeeklyReturns</t>
  </si>
  <si>
    <t xml:space="preserve">WeeklyVolatility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</si>
</sst>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"/>
    <numFmt numFmtId="165" formatCode="0.000%"/>
    <numFmt numFmtId="166" formatCode="0.00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4" fontId="0" fillId="0" borderId="0" xfId="0" applyNumberFormat="1"/>
    <xf numFmtId="4" fontId="0" fillId="0" borderId="0" xfId="0" applyNumberFormat="1"/>
    <xf numFmtId="10" fontId="0" fillId="0" borderId="0" xfId="0" applyNumberFormat="1"/>
    <xf numFmtId="164" fontId="0" fillId="0" borderId="0" xfId="0" applyNumberFormat="1"/>
    <xf numFmtId="165" fontId="0" fillId="0" borderId="0" xfId="0" applyNumberFormat="1"/>
    <xf numFmtId="164" fontId="0" fillId="0" borderId="0" xfId="0" quotePrefix="1" applyNumberFormat="1" applyAlignment="1">
      <alignment horizontal="left"/>
    </xf>
    <xf numFmtId="166" fontId="0" fillId="0" borderId="0" xfId="0" quotePrefix="1" applyNumberFormat="1" applyAlignment="1">
      <alignment horizontal="left"/>
    </xf>
    <xf numFmtId="16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98AF9-15F9-452E-8356-0A3CB49BEECF}">
  <dimension ref="G1:S1244"/>
  <sheetViews>
    <sheetView tabSelected="1" topLeftCell="E1" workbookViewId="0">
      <selection activeCell="O7" sqref="O7"/>
    </sheetView>
  </sheetViews>
  <sheetFormatPr defaultRowHeight="14.4" x14ac:dyDescent="0.3"/>
  <cols>
    <col min="7" max="7" width="11.44140625" customWidth="1"/>
    <col min="8" max="8" width="14" customWidth="1"/>
    <col min="9" max="9" width="16" customWidth="1"/>
    <col min="10" max="10" width="13.21875" customWidth="1"/>
    <col min="11" max="12" width="12" customWidth="1"/>
    <col min="13" max="13" width="12" style="4" customWidth="1"/>
    <col min="14" max="14" width="18.33203125" style="8" customWidth="1"/>
    <col min="15" max="15" width="20.21875" style="8" customWidth="1"/>
    <col min="16" max="18" width="15.88671875" customWidth="1"/>
    <col min="19" max="19" width="11.33203125" customWidth="1"/>
  </cols>
  <sheetData>
    <row r="1" spans="7:19" x14ac:dyDescent="0.3">
      <c r="G1" t="s">
        <v>0</v>
      </c>
      <c r="H1" t="s">
        <v>1</v>
      </c>
      <c r="I1" t="s">
        <v>2</v>
      </c>
      <c r="J1" t="s">
        <v>3</v>
      </c>
      <c r="K1" t="s">
        <v>4</v>
      </c>
      <c r="L1" t="s">
        <v>6</v>
      </c>
      <c r="M1" s="6" t="s">
        <v>7</v>
      </c>
      <c r="N1" s="7" t="s">
        <v>8</v>
      </c>
      <c r="O1" s="7" t="s">
        <v>9</v>
      </c>
      <c r="P1" s="6"/>
      <c r="S1" t="s">
        <v>5</v>
      </c>
    </row>
    <row r="2" spans="7:19" x14ac:dyDescent="0.3">
      <c r="G2" s="1">
        <v>45659</v>
      </c>
      <c r="H2" s="2">
        <v>35964.43</v>
      </c>
      <c r="I2" s="2">
        <v>35964.43</v>
      </c>
      <c r="J2" s="2">
        <v>35964.43</v>
      </c>
      <c r="K2" s="2">
        <v>35964.43</v>
      </c>
      <c r="L2" s="2">
        <f t="shared" ref="L2:L65" si="0">S2*I2+I2</f>
        <v>36640.561284000003</v>
      </c>
      <c r="S2" s="3">
        <v>1.8800000000000001E-2</v>
      </c>
    </row>
    <row r="3" spans="7:19" x14ac:dyDescent="0.3">
      <c r="G3" s="1">
        <v>45658</v>
      </c>
      <c r="H3" s="2">
        <v>35301.629999999997</v>
      </c>
      <c r="I3" s="2">
        <v>35301.629999999997</v>
      </c>
      <c r="J3" s="2">
        <v>35301.629999999997</v>
      </c>
      <c r="K3" s="2">
        <v>35301.629999999997</v>
      </c>
      <c r="L3" s="2">
        <f t="shared" si="0"/>
        <v>35446.366683</v>
      </c>
      <c r="M3" s="4">
        <f>LN(K3)-LN(K2)</f>
        <v>-1.86012559413129E-2</v>
      </c>
      <c r="P3" s="5"/>
      <c r="Q3" s="5"/>
      <c r="R3" s="5"/>
      <c r="S3" s="3">
        <v>4.1000000000000003E-3</v>
      </c>
    </row>
    <row r="4" spans="7:19" x14ac:dyDescent="0.3">
      <c r="G4" s="1">
        <v>45657</v>
      </c>
      <c r="H4" s="2">
        <v>35155.769999999997</v>
      </c>
      <c r="I4" s="2">
        <v>35155.769999999997</v>
      </c>
      <c r="J4" s="2">
        <v>35155.769999999997</v>
      </c>
      <c r="K4" s="2">
        <v>35155.769999999997</v>
      </c>
      <c r="L4" s="2">
        <f t="shared" si="0"/>
        <v>35155.769999999997</v>
      </c>
      <c r="M4" s="4">
        <f t="shared" ref="M4:M67" si="1">LN(K4)-LN(K3)</f>
        <v>-4.1403800983292882E-3</v>
      </c>
      <c r="P4" s="5"/>
      <c r="Q4" s="5"/>
      <c r="R4" s="5"/>
      <c r="S4" s="3">
        <v>0</v>
      </c>
    </row>
    <row r="5" spans="7:19" x14ac:dyDescent="0.3">
      <c r="G5" s="1">
        <v>45656</v>
      </c>
      <c r="H5" s="2">
        <v>35155.94</v>
      </c>
      <c r="I5" s="2">
        <v>35155.94</v>
      </c>
      <c r="J5" s="2">
        <v>35155.94</v>
      </c>
      <c r="K5" s="2">
        <v>35155.94</v>
      </c>
      <c r="L5" s="2">
        <f t="shared" si="0"/>
        <v>34906.332826000005</v>
      </c>
      <c r="M5" s="4">
        <f t="shared" si="1"/>
        <v>4.8356098858448604E-6</v>
      </c>
      <c r="P5" s="5"/>
      <c r="Q5" s="5"/>
      <c r="R5" s="5"/>
      <c r="S5" s="3">
        <v>-7.1000000000000004E-3</v>
      </c>
    </row>
    <row r="6" spans="7:19" x14ac:dyDescent="0.3">
      <c r="G6" s="1">
        <v>45653</v>
      </c>
      <c r="H6" s="2">
        <v>35406.5</v>
      </c>
      <c r="I6" s="2">
        <v>35406.5</v>
      </c>
      <c r="J6" s="2">
        <v>35406.5</v>
      </c>
      <c r="K6" s="2">
        <v>35406.5</v>
      </c>
      <c r="L6" s="2">
        <f t="shared" si="0"/>
        <v>35502.097549999999</v>
      </c>
      <c r="M6" s="4">
        <f t="shared" si="1"/>
        <v>7.1018250814773864E-3</v>
      </c>
      <c r="P6" s="5"/>
      <c r="Q6" s="5"/>
      <c r="R6" s="5"/>
      <c r="S6" s="3">
        <v>2.7000000000000001E-3</v>
      </c>
    </row>
    <row r="7" spans="7:19" x14ac:dyDescent="0.3">
      <c r="G7" s="1">
        <v>45652</v>
      </c>
      <c r="H7" s="2">
        <v>35312.5</v>
      </c>
      <c r="I7" s="2">
        <v>35312.5</v>
      </c>
      <c r="J7" s="2">
        <v>35312.5</v>
      </c>
      <c r="K7" s="2">
        <v>35312.5</v>
      </c>
      <c r="L7" s="2">
        <f t="shared" si="0"/>
        <v>35347.8125</v>
      </c>
      <c r="M7" s="4">
        <f t="shared" si="1"/>
        <v>-2.658410196955785E-3</v>
      </c>
      <c r="N7" s="8">
        <f>SUM(M3:M7)</f>
        <v>-1.8293385545234742E-2</v>
      </c>
      <c r="O7" s="8">
        <f>STDEV(M3:M7)</f>
        <v>9.4037621016518132E-3</v>
      </c>
      <c r="P7" s="5"/>
      <c r="Q7" s="5"/>
      <c r="R7" s="5"/>
      <c r="S7" s="3">
        <v>1E-3</v>
      </c>
    </row>
    <row r="8" spans="7:19" x14ac:dyDescent="0.3">
      <c r="G8" s="1">
        <v>45650</v>
      </c>
      <c r="H8" s="2">
        <v>35278.97</v>
      </c>
      <c r="I8" s="2">
        <v>35278.97</v>
      </c>
      <c r="J8" s="2">
        <v>35278.97</v>
      </c>
      <c r="K8" s="2">
        <v>35278.97</v>
      </c>
      <c r="L8" s="2">
        <f t="shared" si="0"/>
        <v>35240.163133000002</v>
      </c>
      <c r="M8" s="4">
        <f t="shared" si="1"/>
        <v>-9.4997320559109255E-4</v>
      </c>
      <c r="P8" s="5"/>
      <c r="Q8" s="5"/>
      <c r="R8" s="5"/>
      <c r="S8" s="3">
        <v>-1.1000000000000001E-3</v>
      </c>
    </row>
    <row r="9" spans="7:19" x14ac:dyDescent="0.3">
      <c r="G9" s="1">
        <v>45649</v>
      </c>
      <c r="H9" s="2">
        <v>35317.360000000001</v>
      </c>
      <c r="I9" s="2">
        <v>35317.360000000001</v>
      </c>
      <c r="J9" s="2">
        <v>35317.360000000001</v>
      </c>
      <c r="K9" s="2">
        <v>35317.360000000001</v>
      </c>
      <c r="L9" s="2">
        <f t="shared" si="0"/>
        <v>35564.58152</v>
      </c>
      <c r="M9" s="4">
        <f t="shared" si="1"/>
        <v>1.0875920542670059E-3</v>
      </c>
      <c r="P9" s="5"/>
      <c r="Q9" s="5"/>
      <c r="R9" s="5"/>
      <c r="S9" s="3">
        <v>7.0000000000000001E-3</v>
      </c>
    </row>
    <row r="10" spans="7:19" x14ac:dyDescent="0.3">
      <c r="G10" s="1">
        <v>45646</v>
      </c>
      <c r="H10" s="2">
        <v>35070.589999999997</v>
      </c>
      <c r="I10" s="2">
        <v>35070.589999999997</v>
      </c>
      <c r="J10" s="2">
        <v>35070.589999999997</v>
      </c>
      <c r="K10" s="2">
        <v>35070.589999999997</v>
      </c>
      <c r="L10" s="2">
        <f t="shared" si="0"/>
        <v>34537.517031999996</v>
      </c>
      <c r="M10" s="4">
        <f t="shared" si="1"/>
        <v>-7.0117402488971692E-3</v>
      </c>
      <c r="P10" s="5"/>
      <c r="Q10" s="5"/>
      <c r="R10" s="5"/>
      <c r="S10" s="3">
        <v>-1.52E-2</v>
      </c>
    </row>
    <row r="11" spans="7:19" x14ac:dyDescent="0.3">
      <c r="G11" s="1">
        <v>45645</v>
      </c>
      <c r="H11" s="2">
        <v>35612.11</v>
      </c>
      <c r="I11" s="2">
        <v>35612.11</v>
      </c>
      <c r="J11" s="2">
        <v>35612.11</v>
      </c>
      <c r="K11" s="2">
        <v>35612.11</v>
      </c>
      <c r="L11" s="2">
        <f t="shared" si="0"/>
        <v>35248.866478000004</v>
      </c>
      <c r="M11" s="4">
        <f t="shared" si="1"/>
        <v>1.5322861046671576E-2</v>
      </c>
      <c r="P11" s="5"/>
      <c r="Q11" s="5"/>
      <c r="R11" s="5"/>
      <c r="S11" s="3">
        <v>-1.0200000000000001E-2</v>
      </c>
    </row>
    <row r="12" spans="7:19" x14ac:dyDescent="0.3">
      <c r="G12" s="1">
        <v>45644</v>
      </c>
      <c r="H12" s="2">
        <v>35979.58</v>
      </c>
      <c r="I12" s="2">
        <v>35979.58</v>
      </c>
      <c r="J12" s="2">
        <v>35979.58</v>
      </c>
      <c r="K12" s="2">
        <v>35979.58</v>
      </c>
      <c r="L12" s="2">
        <f t="shared" si="0"/>
        <v>35778.094352</v>
      </c>
      <c r="M12" s="4">
        <f t="shared" si="1"/>
        <v>1.0265806749393036E-2</v>
      </c>
      <c r="N12" s="8">
        <f>SUM(M8:M12)</f>
        <v>1.8714546395843357E-2</v>
      </c>
      <c r="O12" s="8">
        <f>STDEV(M8:M12)</f>
        <v>8.9635346877906426E-3</v>
      </c>
      <c r="P12" s="5"/>
      <c r="Q12" s="5"/>
      <c r="R12" s="5"/>
      <c r="S12" s="3">
        <v>-5.5999999999999999E-3</v>
      </c>
    </row>
    <row r="13" spans="7:19" x14ac:dyDescent="0.3">
      <c r="G13" s="1">
        <v>45643</v>
      </c>
      <c r="H13" s="2">
        <v>36183.53</v>
      </c>
      <c r="I13" s="2">
        <v>36183.53</v>
      </c>
      <c r="J13" s="2">
        <v>36183.53</v>
      </c>
      <c r="K13" s="2">
        <v>36183.53</v>
      </c>
      <c r="L13" s="2">
        <f t="shared" si="0"/>
        <v>35695.052344999996</v>
      </c>
      <c r="M13" s="4">
        <f t="shared" si="1"/>
        <v>5.6524876221963893E-3</v>
      </c>
      <c r="P13" s="5"/>
      <c r="Q13" s="5"/>
      <c r="R13" s="5"/>
      <c r="S13" s="3">
        <v>-1.35E-2</v>
      </c>
    </row>
    <row r="14" spans="7:19" x14ac:dyDescent="0.3">
      <c r="G14" s="1">
        <v>45642</v>
      </c>
      <c r="H14" s="2">
        <v>36677.480000000003</v>
      </c>
      <c r="I14" s="2">
        <v>36677.480000000003</v>
      </c>
      <c r="J14" s="2">
        <v>36677.480000000003</v>
      </c>
      <c r="K14" s="2">
        <v>36677.480000000003</v>
      </c>
      <c r="L14" s="2">
        <f t="shared" si="0"/>
        <v>36530.770080000002</v>
      </c>
      <c r="M14" s="4">
        <f t="shared" si="1"/>
        <v>1.3558899813377323E-2</v>
      </c>
      <c r="P14" s="5"/>
      <c r="Q14" s="5"/>
      <c r="R14" s="5"/>
      <c r="S14" s="3">
        <v>-4.0000000000000001E-3</v>
      </c>
    </row>
    <row r="15" spans="7:19" x14ac:dyDescent="0.3">
      <c r="G15" s="1">
        <v>45639</v>
      </c>
      <c r="H15" s="2">
        <v>36826.269999999997</v>
      </c>
      <c r="I15" s="2">
        <v>36826.269999999997</v>
      </c>
      <c r="J15" s="2">
        <v>36826.269999999997</v>
      </c>
      <c r="K15" s="2">
        <v>36826.269999999997</v>
      </c>
      <c r="L15" s="2">
        <f t="shared" si="0"/>
        <v>37154.023802999996</v>
      </c>
      <c r="M15" s="4">
        <f t="shared" si="1"/>
        <v>4.048506456536316E-3</v>
      </c>
      <c r="P15" s="5"/>
      <c r="Q15" s="5"/>
      <c r="R15" s="5"/>
      <c r="S15" s="3">
        <v>8.8999999999999999E-3</v>
      </c>
    </row>
    <row r="16" spans="7:19" x14ac:dyDescent="0.3">
      <c r="G16" s="1">
        <v>45638</v>
      </c>
      <c r="H16" s="2">
        <v>36499.75</v>
      </c>
      <c r="I16" s="2">
        <v>36499.75</v>
      </c>
      <c r="J16" s="2">
        <v>36499.75</v>
      </c>
      <c r="K16" s="2">
        <v>36499.75</v>
      </c>
      <c r="L16" s="2">
        <f t="shared" si="0"/>
        <v>36361.050949999997</v>
      </c>
      <c r="M16" s="4">
        <f t="shared" si="1"/>
        <v>-8.9060379446923577E-3</v>
      </c>
      <c r="P16" s="5"/>
      <c r="Q16" s="5"/>
      <c r="R16" s="5"/>
      <c r="S16" s="3">
        <v>-3.8E-3</v>
      </c>
    </row>
    <row r="17" spans="7:19" x14ac:dyDescent="0.3">
      <c r="G17" s="1">
        <v>45637</v>
      </c>
      <c r="H17" s="2">
        <v>36638.14</v>
      </c>
      <c r="I17" s="2">
        <v>36638.14</v>
      </c>
      <c r="J17" s="2">
        <v>36638.14</v>
      </c>
      <c r="K17" s="2">
        <v>36638.14</v>
      </c>
      <c r="L17" s="2">
        <f t="shared" si="0"/>
        <v>36685.769582000001</v>
      </c>
      <c r="M17" s="4">
        <f t="shared" si="1"/>
        <v>3.7843630753222612E-3</v>
      </c>
      <c r="N17" s="8">
        <f t="shared" ref="N17" si="2">SUM(M13:M17)</f>
        <v>1.8138219022739932E-2</v>
      </c>
      <c r="O17" s="8">
        <f t="shared" ref="O17" si="3">STDEV(M13:M17)</f>
        <v>8.0626407412783957E-3</v>
      </c>
      <c r="P17" s="5"/>
      <c r="Q17" s="5"/>
      <c r="R17" s="5"/>
      <c r="S17" s="3">
        <v>1.2999999999999999E-3</v>
      </c>
    </row>
    <row r="18" spans="7:19" x14ac:dyDescent="0.3">
      <c r="G18" s="1">
        <v>45636</v>
      </c>
      <c r="H18" s="2">
        <v>36590.980000000003</v>
      </c>
      <c r="I18" s="2">
        <v>36590.980000000003</v>
      </c>
      <c r="J18" s="2">
        <v>36590.980000000003</v>
      </c>
      <c r="K18" s="2">
        <v>36590.980000000003</v>
      </c>
      <c r="L18" s="2">
        <f t="shared" si="0"/>
        <v>36576.343608000003</v>
      </c>
      <c r="M18" s="4">
        <f t="shared" si="1"/>
        <v>-1.2880123786747077E-3</v>
      </c>
      <c r="P18" s="5"/>
      <c r="Q18" s="5"/>
      <c r="R18" s="5"/>
      <c r="S18" s="3">
        <v>-4.0000000000000002E-4</v>
      </c>
    </row>
    <row r="19" spans="7:19" x14ac:dyDescent="0.3">
      <c r="G19" s="1">
        <v>45635</v>
      </c>
      <c r="H19" s="2">
        <v>36604.29</v>
      </c>
      <c r="I19" s="2">
        <v>36604.29</v>
      </c>
      <c r="J19" s="2">
        <v>36604.29</v>
      </c>
      <c r="K19" s="2">
        <v>36604.29</v>
      </c>
      <c r="L19" s="2">
        <f t="shared" si="0"/>
        <v>36516.439704000004</v>
      </c>
      <c r="M19" s="4">
        <f t="shared" si="1"/>
        <v>3.6368470658487695E-4</v>
      </c>
      <c r="P19" s="5"/>
      <c r="Q19" s="5"/>
      <c r="R19" s="5"/>
      <c r="S19" s="3">
        <v>-2.3999999999999998E-3</v>
      </c>
    </row>
    <row r="20" spans="7:19" x14ac:dyDescent="0.3">
      <c r="G20" s="1">
        <v>45632</v>
      </c>
      <c r="H20" s="2">
        <v>36691.68</v>
      </c>
      <c r="I20" s="2">
        <v>36691.68</v>
      </c>
      <c r="J20" s="2">
        <v>36691.68</v>
      </c>
      <c r="K20" s="2">
        <v>36691.68</v>
      </c>
      <c r="L20" s="2">
        <f t="shared" si="0"/>
        <v>36647.649984000003</v>
      </c>
      <c r="M20" s="4">
        <f t="shared" si="1"/>
        <v>2.3845797090871201E-3</v>
      </c>
      <c r="P20" s="5"/>
      <c r="Q20" s="5"/>
      <c r="R20" s="5"/>
      <c r="S20" s="3">
        <v>-1.1999999999999999E-3</v>
      </c>
    </row>
    <row r="21" spans="7:19" x14ac:dyDescent="0.3">
      <c r="G21" s="1">
        <v>45631</v>
      </c>
      <c r="H21" s="2">
        <v>36737.18</v>
      </c>
      <c r="I21" s="2">
        <v>36737.18</v>
      </c>
      <c r="J21" s="2">
        <v>36737.18</v>
      </c>
      <c r="K21" s="2">
        <v>36737.18</v>
      </c>
      <c r="L21" s="2">
        <f t="shared" si="0"/>
        <v>37097.204363999997</v>
      </c>
      <c r="M21" s="4">
        <f t="shared" si="1"/>
        <v>1.2392948991291064E-3</v>
      </c>
      <c r="P21" s="5"/>
      <c r="Q21" s="5"/>
      <c r="R21" s="5"/>
      <c r="S21" s="3">
        <v>9.7999999999999997E-3</v>
      </c>
    </row>
    <row r="22" spans="7:19" x14ac:dyDescent="0.3">
      <c r="G22" s="1">
        <v>45630</v>
      </c>
      <c r="H22" s="2">
        <v>36378.910000000003</v>
      </c>
      <c r="I22" s="2">
        <v>36378.910000000003</v>
      </c>
      <c r="J22" s="2">
        <v>36378.910000000003</v>
      </c>
      <c r="K22" s="2">
        <v>36378.910000000003</v>
      </c>
      <c r="L22" s="2">
        <f t="shared" si="0"/>
        <v>36393.461564000005</v>
      </c>
      <c r="M22" s="4">
        <f t="shared" si="1"/>
        <v>-9.8001101375668753E-3</v>
      </c>
      <c r="N22" s="8">
        <f t="shared" ref="N22" si="4">SUM(M18:M22)</f>
        <v>-7.1005632014404796E-3</v>
      </c>
      <c r="O22" s="8">
        <f t="shared" ref="O22" si="5">STDEV(M18:M22)</f>
        <v>4.8726756982773681E-3</v>
      </c>
      <c r="P22" s="5"/>
      <c r="Q22" s="5"/>
      <c r="R22" s="5"/>
      <c r="S22" s="3">
        <v>4.0000000000000002E-4</v>
      </c>
    </row>
    <row r="23" spans="7:19" x14ac:dyDescent="0.3">
      <c r="G23" s="1">
        <v>45629</v>
      </c>
      <c r="H23" s="2">
        <v>36363.629999999997</v>
      </c>
      <c r="I23" s="2">
        <v>36363.629999999997</v>
      </c>
      <c r="J23" s="2">
        <v>36363.629999999997</v>
      </c>
      <c r="K23" s="2">
        <v>36363.629999999997</v>
      </c>
      <c r="L23" s="2">
        <f t="shared" si="0"/>
        <v>36636.357225</v>
      </c>
      <c r="M23" s="4">
        <f t="shared" si="1"/>
        <v>-4.2011181420775756E-4</v>
      </c>
      <c r="P23" s="5"/>
      <c r="Q23" s="5"/>
      <c r="R23" s="5"/>
      <c r="S23" s="3">
        <v>7.4999999999999997E-3</v>
      </c>
    </row>
    <row r="24" spans="7:19" x14ac:dyDescent="0.3">
      <c r="G24" s="1">
        <v>45628</v>
      </c>
      <c r="H24" s="2">
        <v>36094.39</v>
      </c>
      <c r="I24" s="2">
        <v>36094.39</v>
      </c>
      <c r="J24" s="2">
        <v>36094.39</v>
      </c>
      <c r="K24" s="2">
        <v>36094.39</v>
      </c>
      <c r="L24" s="2">
        <f t="shared" si="0"/>
        <v>36310.956339999997</v>
      </c>
      <c r="M24" s="4">
        <f t="shared" si="1"/>
        <v>-7.4316477089002575E-3</v>
      </c>
      <c r="P24" s="5"/>
      <c r="Q24" s="5"/>
      <c r="R24" s="5"/>
      <c r="S24" s="3">
        <v>6.0000000000000001E-3</v>
      </c>
    </row>
    <row r="25" spans="7:19" x14ac:dyDescent="0.3">
      <c r="G25" s="1">
        <v>45625</v>
      </c>
      <c r="H25" s="2">
        <v>35878.82</v>
      </c>
      <c r="I25" s="2">
        <v>35878.82</v>
      </c>
      <c r="J25" s="2">
        <v>35878.82</v>
      </c>
      <c r="K25" s="2">
        <v>35878.82</v>
      </c>
      <c r="L25" s="2">
        <f t="shared" si="0"/>
        <v>36205.317261999997</v>
      </c>
      <c r="M25" s="4">
        <f t="shared" si="1"/>
        <v>-5.9903023533554034E-3</v>
      </c>
      <c r="P25" s="5"/>
      <c r="Q25" s="5"/>
      <c r="R25" s="5"/>
      <c r="S25" s="3">
        <v>9.1000000000000004E-3</v>
      </c>
    </row>
    <row r="26" spans="7:19" x14ac:dyDescent="0.3">
      <c r="G26" s="1">
        <v>45624</v>
      </c>
      <c r="H26" s="2">
        <v>35556.269999999997</v>
      </c>
      <c r="I26" s="2">
        <v>35556.269999999997</v>
      </c>
      <c r="J26" s="2">
        <v>35556.269999999997</v>
      </c>
      <c r="K26" s="2">
        <v>35556.269999999997</v>
      </c>
      <c r="L26" s="2">
        <f t="shared" si="0"/>
        <v>35026.481576999999</v>
      </c>
      <c r="M26" s="4">
        <f t="shared" si="1"/>
        <v>-9.0306372416630865E-3</v>
      </c>
      <c r="P26" s="5"/>
      <c r="Q26" s="5"/>
      <c r="R26" s="5"/>
      <c r="S26" s="3">
        <v>-1.49E-2</v>
      </c>
    </row>
    <row r="27" spans="7:19" x14ac:dyDescent="0.3">
      <c r="G27" s="1">
        <v>45623</v>
      </c>
      <c r="H27" s="2">
        <v>36092.65</v>
      </c>
      <c r="I27" s="2">
        <v>36092.65</v>
      </c>
      <c r="J27" s="2">
        <v>36092.65</v>
      </c>
      <c r="K27" s="2">
        <v>36092.65</v>
      </c>
      <c r="L27" s="2">
        <f t="shared" si="0"/>
        <v>36211.755745000002</v>
      </c>
      <c r="M27" s="4">
        <f t="shared" si="1"/>
        <v>1.4972731495605629E-2</v>
      </c>
      <c r="N27" s="8">
        <f t="shared" ref="N27" si="6">SUM(M23:M27)</f>
        <v>-7.8999676225208759E-3</v>
      </c>
      <c r="O27" s="8">
        <f t="shared" ref="O27" si="7">STDEV(M23:M27)</f>
        <v>9.8048814836398206E-3</v>
      </c>
      <c r="P27" s="5"/>
      <c r="Q27" s="5"/>
      <c r="R27" s="5"/>
      <c r="S27" s="3">
        <v>3.3E-3</v>
      </c>
    </row>
    <row r="28" spans="7:19" x14ac:dyDescent="0.3">
      <c r="G28" s="1">
        <v>45622</v>
      </c>
      <c r="H28" s="2">
        <v>35973.11</v>
      </c>
      <c r="I28" s="2">
        <v>35973.11</v>
      </c>
      <c r="J28" s="2">
        <v>35973.11</v>
      </c>
      <c r="K28" s="2">
        <v>35973.11</v>
      </c>
      <c r="L28" s="2">
        <f t="shared" si="0"/>
        <v>35933.539579000004</v>
      </c>
      <c r="M28" s="4">
        <f t="shared" si="1"/>
        <v>-3.3175285916087205E-3</v>
      </c>
      <c r="P28" s="5"/>
      <c r="Q28" s="5"/>
      <c r="R28" s="5"/>
      <c r="S28" s="3">
        <v>-1.1000000000000001E-3</v>
      </c>
    </row>
    <row r="29" spans="7:19" x14ac:dyDescent="0.3">
      <c r="G29" s="1">
        <v>45621</v>
      </c>
      <c r="H29" s="2">
        <v>36013.85</v>
      </c>
      <c r="I29" s="2">
        <v>36013.85</v>
      </c>
      <c r="J29" s="2">
        <v>36013.85</v>
      </c>
      <c r="K29" s="2">
        <v>36013.85</v>
      </c>
      <c r="L29" s="2">
        <f t="shared" si="0"/>
        <v>36489.232819999997</v>
      </c>
      <c r="M29" s="4">
        <f t="shared" si="1"/>
        <v>1.1318717820394397E-3</v>
      </c>
      <c r="P29" s="5"/>
      <c r="Q29" s="5"/>
      <c r="R29" s="5"/>
      <c r="S29" s="3">
        <v>1.32E-2</v>
      </c>
    </row>
    <row r="30" spans="7:19" x14ac:dyDescent="0.3">
      <c r="G30" s="1">
        <v>45618</v>
      </c>
      <c r="H30" s="2">
        <v>35546.01</v>
      </c>
      <c r="I30" s="2">
        <v>35546.01</v>
      </c>
      <c r="J30" s="2">
        <v>35546.01</v>
      </c>
      <c r="K30" s="2">
        <v>35546.01</v>
      </c>
      <c r="L30" s="2">
        <f t="shared" si="0"/>
        <v>36395.559638999999</v>
      </c>
      <c r="M30" s="4">
        <f t="shared" si="1"/>
        <v>-1.3075673028346557E-2</v>
      </c>
      <c r="P30" s="5"/>
      <c r="Q30" s="5"/>
      <c r="R30" s="5"/>
      <c r="S30" s="3">
        <v>2.3900000000000001E-2</v>
      </c>
    </row>
    <row r="31" spans="7:19" x14ac:dyDescent="0.3">
      <c r="G31" s="1">
        <v>45617</v>
      </c>
      <c r="H31" s="2">
        <v>34717.32</v>
      </c>
      <c r="I31" s="2">
        <v>34717.32</v>
      </c>
      <c r="J31" s="2">
        <v>34717.32</v>
      </c>
      <c r="K31" s="2">
        <v>34717.32</v>
      </c>
      <c r="L31" s="2">
        <f t="shared" si="0"/>
        <v>34467.355296000002</v>
      </c>
      <c r="M31" s="4">
        <f t="shared" si="1"/>
        <v>-2.3589215790527973E-2</v>
      </c>
      <c r="P31" s="5"/>
      <c r="Q31" s="5"/>
      <c r="R31" s="5"/>
      <c r="S31" s="3">
        <v>-7.1999999999999998E-3</v>
      </c>
    </row>
    <row r="32" spans="7:19" x14ac:dyDescent="0.3">
      <c r="G32" s="1">
        <v>45615</v>
      </c>
      <c r="H32" s="2">
        <v>34968</v>
      </c>
      <c r="I32" s="2">
        <v>34968</v>
      </c>
      <c r="J32" s="2">
        <v>34968</v>
      </c>
      <c r="K32" s="2">
        <v>34968</v>
      </c>
      <c r="L32" s="2">
        <f t="shared" si="0"/>
        <v>35065.910400000001</v>
      </c>
      <c r="M32" s="4">
        <f t="shared" si="1"/>
        <v>7.194659688174454E-3</v>
      </c>
      <c r="N32" s="8">
        <f t="shared" ref="N32" si="8">SUM(M28:M32)</f>
        <v>-3.1655885940269357E-2</v>
      </c>
      <c r="O32" s="8">
        <f t="shared" ref="O32" si="9">STDEV(M28:M32)</f>
        <v>1.2155817141798985E-2</v>
      </c>
      <c r="P32" s="5"/>
      <c r="S32" s="3">
        <v>2.8E-3</v>
      </c>
    </row>
    <row r="33" spans="7:19" x14ac:dyDescent="0.3">
      <c r="G33" s="1">
        <v>45614</v>
      </c>
      <c r="H33" s="2">
        <v>34871.21</v>
      </c>
      <c r="I33" s="2">
        <v>34871.21</v>
      </c>
      <c r="J33" s="2">
        <v>34871.21</v>
      </c>
      <c r="K33" s="2">
        <v>34871.21</v>
      </c>
      <c r="L33" s="2">
        <f t="shared" si="0"/>
        <v>34752.647885999999</v>
      </c>
      <c r="M33" s="4">
        <f t="shared" si="1"/>
        <v>-2.7717971600385027E-3</v>
      </c>
      <c r="P33" s="5"/>
      <c r="S33" s="3">
        <v>-3.3999999999999998E-3</v>
      </c>
    </row>
    <row r="34" spans="7:19" x14ac:dyDescent="0.3">
      <c r="G34" s="1">
        <v>45610</v>
      </c>
      <c r="H34" s="2">
        <v>34988.480000000003</v>
      </c>
      <c r="I34" s="2">
        <v>34988.480000000003</v>
      </c>
      <c r="J34" s="2">
        <v>34988.480000000003</v>
      </c>
      <c r="K34" s="2">
        <v>34988.480000000003</v>
      </c>
      <c r="L34" s="2">
        <f t="shared" si="0"/>
        <v>34956.990368000006</v>
      </c>
      <c r="M34" s="4">
        <f t="shared" si="1"/>
        <v>3.3573040518977137E-3</v>
      </c>
      <c r="P34" s="5"/>
      <c r="S34" s="3">
        <v>-8.9999999999999998E-4</v>
      </c>
    </row>
    <row r="35" spans="7:19" x14ac:dyDescent="0.3">
      <c r="G35" s="1">
        <v>45609</v>
      </c>
      <c r="H35" s="2">
        <v>35020.93</v>
      </c>
      <c r="I35" s="2">
        <v>35020.93</v>
      </c>
      <c r="J35" s="2">
        <v>35020.93</v>
      </c>
      <c r="K35" s="2">
        <v>35020.93</v>
      </c>
      <c r="L35" s="2">
        <f t="shared" si="0"/>
        <v>34544.645352</v>
      </c>
      <c r="M35" s="4">
        <f t="shared" si="1"/>
        <v>9.2701830579144939E-4</v>
      </c>
      <c r="P35" s="5"/>
      <c r="S35" s="3">
        <v>-1.3599999999999999E-2</v>
      </c>
    </row>
    <row r="36" spans="7:19" x14ac:dyDescent="0.3">
      <c r="G36" s="1">
        <v>45608</v>
      </c>
      <c r="H36" s="2">
        <v>35503.11</v>
      </c>
      <c r="I36" s="2">
        <v>35503.11</v>
      </c>
      <c r="J36" s="2">
        <v>35503.11</v>
      </c>
      <c r="K36" s="2">
        <v>35503.11</v>
      </c>
      <c r="L36" s="2">
        <f t="shared" si="0"/>
        <v>35123.226723</v>
      </c>
      <c r="M36" s="4">
        <f t="shared" si="1"/>
        <v>1.3674415519359329E-2</v>
      </c>
      <c r="P36" s="5"/>
      <c r="S36" s="3">
        <v>-1.0699999999999999E-2</v>
      </c>
    </row>
    <row r="37" spans="7:19" x14ac:dyDescent="0.3">
      <c r="G37" s="1">
        <v>45607</v>
      </c>
      <c r="H37" s="2">
        <v>35886.42</v>
      </c>
      <c r="I37" s="2">
        <v>35886.42</v>
      </c>
      <c r="J37" s="2">
        <v>35886.42</v>
      </c>
      <c r="K37" s="2">
        <v>35886.42</v>
      </c>
      <c r="L37" s="2">
        <f t="shared" si="0"/>
        <v>35875.654073999998</v>
      </c>
      <c r="M37" s="4">
        <f t="shared" si="1"/>
        <v>1.0738652672436899E-2</v>
      </c>
      <c r="N37" s="8">
        <f t="shared" ref="N37" si="10">SUM(M33:M37)</f>
        <v>2.5925593389446888E-2</v>
      </c>
      <c r="O37" s="8">
        <f t="shared" ref="O37" si="11">STDEV(M33:M37)</f>
        <v>6.8500864123911551E-3</v>
      </c>
      <c r="P37" s="5"/>
      <c r="S37" s="3">
        <v>-2.9999999999999997E-4</v>
      </c>
    </row>
    <row r="38" spans="7:19" x14ac:dyDescent="0.3">
      <c r="G38" s="1">
        <v>45604</v>
      </c>
      <c r="H38" s="2">
        <v>35896.71</v>
      </c>
      <c r="I38" s="2">
        <v>35896.71</v>
      </c>
      <c r="J38" s="2">
        <v>35896.71</v>
      </c>
      <c r="K38" s="2">
        <v>35896.71</v>
      </c>
      <c r="L38" s="2">
        <f t="shared" si="0"/>
        <v>35821.326908999996</v>
      </c>
      <c r="M38" s="4">
        <f t="shared" si="1"/>
        <v>2.8669689021576517E-4</v>
      </c>
      <c r="P38" s="5"/>
      <c r="S38" s="3">
        <v>-2.0999999999999999E-3</v>
      </c>
    </row>
    <row r="39" spans="7:19" x14ac:dyDescent="0.3">
      <c r="G39" s="1">
        <v>45603</v>
      </c>
      <c r="H39" s="2">
        <v>35972.74</v>
      </c>
      <c r="I39" s="2">
        <v>35972.74</v>
      </c>
      <c r="J39" s="2">
        <v>35972.74</v>
      </c>
      <c r="K39" s="2">
        <v>35972.74</v>
      </c>
      <c r="L39" s="2">
        <f t="shared" si="0"/>
        <v>35555.456215999999</v>
      </c>
      <c r="M39" s="4">
        <f t="shared" si="1"/>
        <v>2.1157815556556159E-3</v>
      </c>
      <c r="P39" s="5"/>
      <c r="S39" s="3">
        <v>-1.1599999999999999E-2</v>
      </c>
    </row>
    <row r="40" spans="7:19" x14ac:dyDescent="0.3">
      <c r="G40" s="1">
        <v>45602</v>
      </c>
      <c r="H40" s="2">
        <v>36393.85</v>
      </c>
      <c r="I40" s="2">
        <v>36393.85</v>
      </c>
      <c r="J40" s="2">
        <v>36393.85</v>
      </c>
      <c r="K40" s="2">
        <v>36393.85</v>
      </c>
      <c r="L40" s="2">
        <f t="shared" si="0"/>
        <v>36808.739889999997</v>
      </c>
      <c r="M40" s="4">
        <f t="shared" si="1"/>
        <v>1.1638374927727568E-2</v>
      </c>
      <c r="P40" s="5"/>
      <c r="S40" s="3">
        <v>1.14E-2</v>
      </c>
    </row>
    <row r="41" spans="7:19" x14ac:dyDescent="0.3">
      <c r="G41" s="1">
        <v>45601</v>
      </c>
      <c r="H41" s="2">
        <v>35982.959999999999</v>
      </c>
      <c r="I41" s="2">
        <v>35982.959999999999</v>
      </c>
      <c r="J41" s="2">
        <v>35982.959999999999</v>
      </c>
      <c r="K41" s="2">
        <v>35982.959999999999</v>
      </c>
      <c r="L41" s="2">
        <f t="shared" si="0"/>
        <v>36310.404935999999</v>
      </c>
      <c r="M41" s="4">
        <f t="shared" si="1"/>
        <v>-1.1354311258866545E-2</v>
      </c>
      <c r="P41" s="5"/>
      <c r="S41" s="3">
        <v>9.1000000000000004E-3</v>
      </c>
    </row>
    <row r="42" spans="7:19" x14ac:dyDescent="0.3">
      <c r="G42" s="1">
        <v>45600</v>
      </c>
      <c r="H42" s="2">
        <v>35659.07</v>
      </c>
      <c r="I42" s="2">
        <v>35659.07</v>
      </c>
      <c r="J42" s="2">
        <v>35659.07</v>
      </c>
      <c r="K42" s="2">
        <v>35659.07</v>
      </c>
      <c r="L42" s="2">
        <f t="shared" si="0"/>
        <v>35206.199810999999</v>
      </c>
      <c r="M42" s="4">
        <f t="shared" si="1"/>
        <v>-9.0419606113325557E-3</v>
      </c>
      <c r="N42" s="8">
        <f t="shared" ref="N42:N92" si="12">SUM(M38:M42)</f>
        <v>-6.3554184966001515E-3</v>
      </c>
      <c r="O42" s="8">
        <f t="shared" ref="O42" si="13">STDEV(M38:M42)</f>
        <v>9.2548590570466962E-3</v>
      </c>
      <c r="P42" s="5"/>
      <c r="S42" s="3">
        <v>-1.2699999999999999E-2</v>
      </c>
    </row>
    <row r="43" spans="7:19" x14ac:dyDescent="0.3">
      <c r="G43" s="1">
        <v>45597</v>
      </c>
      <c r="H43" s="2">
        <v>36118.25</v>
      </c>
      <c r="I43" s="2">
        <v>36118.25</v>
      </c>
      <c r="J43" s="2">
        <v>36118.25</v>
      </c>
      <c r="K43" s="2">
        <v>36118.25</v>
      </c>
      <c r="L43" s="2">
        <f t="shared" si="0"/>
        <v>36266.334824999998</v>
      </c>
      <c r="M43" s="4">
        <f t="shared" si="1"/>
        <v>1.279474530880087E-2</v>
      </c>
      <c r="P43" s="5"/>
      <c r="S43" s="3">
        <v>4.1000000000000003E-3</v>
      </c>
    </row>
    <row r="44" spans="7:19" x14ac:dyDescent="0.3">
      <c r="G44" s="1">
        <v>45596</v>
      </c>
      <c r="H44" s="2">
        <v>35971.14</v>
      </c>
      <c r="I44" s="2">
        <v>35971.14</v>
      </c>
      <c r="J44" s="2">
        <v>35971.14</v>
      </c>
      <c r="K44" s="2">
        <v>35971.14</v>
      </c>
      <c r="L44" s="2">
        <f t="shared" si="0"/>
        <v>35776.895843999999</v>
      </c>
      <c r="M44" s="4">
        <f t="shared" si="1"/>
        <v>-4.081327479777741E-3</v>
      </c>
      <c r="P44" s="5"/>
      <c r="S44" s="3">
        <v>-5.4000000000000003E-3</v>
      </c>
    </row>
    <row r="45" spans="7:19" x14ac:dyDescent="0.3">
      <c r="G45" s="1">
        <v>45595</v>
      </c>
      <c r="H45" s="2">
        <v>36165.43</v>
      </c>
      <c r="I45" s="2">
        <v>36165.43</v>
      </c>
      <c r="J45" s="2">
        <v>36165.43</v>
      </c>
      <c r="K45" s="2">
        <v>36165.43</v>
      </c>
      <c r="L45" s="2">
        <f t="shared" si="0"/>
        <v>35980.986306999999</v>
      </c>
      <c r="M45" s="4">
        <f t="shared" si="1"/>
        <v>5.3867398965223856E-3</v>
      </c>
      <c r="P45" s="5"/>
      <c r="S45" s="3">
        <v>-5.1000000000000004E-3</v>
      </c>
    </row>
    <row r="46" spans="7:19" x14ac:dyDescent="0.3">
      <c r="G46" s="1">
        <v>45594</v>
      </c>
      <c r="H46" s="2">
        <v>36352.629999999997</v>
      </c>
      <c r="I46" s="2">
        <v>36352.629999999997</v>
      </c>
      <c r="J46" s="2">
        <v>36352.629999999997</v>
      </c>
      <c r="K46" s="2">
        <v>36352.629999999997</v>
      </c>
      <c r="L46" s="2">
        <f t="shared" si="0"/>
        <v>36567.110517000001</v>
      </c>
      <c r="M46" s="4">
        <f t="shared" si="1"/>
        <v>5.1628633148830261E-3</v>
      </c>
      <c r="P46" s="5"/>
      <c r="S46" s="3">
        <v>5.8999999999999999E-3</v>
      </c>
    </row>
    <row r="47" spans="7:19" x14ac:dyDescent="0.3">
      <c r="G47" s="1">
        <v>45593</v>
      </c>
      <c r="H47" s="2">
        <v>36138.03</v>
      </c>
      <c r="I47" s="2">
        <v>36138.03</v>
      </c>
      <c r="J47" s="2">
        <v>36138.03</v>
      </c>
      <c r="K47" s="2">
        <v>36138.03</v>
      </c>
      <c r="L47" s="2">
        <f t="shared" si="0"/>
        <v>36372.927194999997</v>
      </c>
      <c r="M47" s="4">
        <f t="shared" si="1"/>
        <v>-5.9207800539056166E-3</v>
      </c>
      <c r="N47" s="8">
        <f t="shared" ref="N47:N97" si="14">SUM(M43:M47)</f>
        <v>1.3342240986522924E-2</v>
      </c>
      <c r="O47" s="8">
        <f t="shared" ref="O47" si="15">STDEV(M43:M47)</f>
        <v>7.6727997395582056E-3</v>
      </c>
      <c r="P47" s="5"/>
      <c r="S47" s="3">
        <v>6.4999999999999997E-3</v>
      </c>
    </row>
    <row r="48" spans="7:19" x14ac:dyDescent="0.3">
      <c r="G48" s="1">
        <v>45590</v>
      </c>
      <c r="H48" s="2">
        <v>35902.92</v>
      </c>
      <c r="I48" s="2">
        <v>35902.92</v>
      </c>
      <c r="J48" s="2">
        <v>35902.92</v>
      </c>
      <c r="K48" s="2">
        <v>35902.92</v>
      </c>
      <c r="L48" s="2">
        <f t="shared" si="0"/>
        <v>35579.793720000001</v>
      </c>
      <c r="M48" s="4">
        <f t="shared" si="1"/>
        <v>-6.5271442064744889E-3</v>
      </c>
      <c r="P48" s="5"/>
      <c r="S48" s="3">
        <v>-8.9999999999999993E-3</v>
      </c>
    </row>
    <row r="49" spans="7:19" x14ac:dyDescent="0.3">
      <c r="G49" s="1">
        <v>45589</v>
      </c>
      <c r="H49" s="2">
        <v>36227.519999999997</v>
      </c>
      <c r="I49" s="2">
        <v>36227.519999999997</v>
      </c>
      <c r="J49" s="2">
        <v>36227.519999999997</v>
      </c>
      <c r="K49" s="2">
        <v>36227.519999999997</v>
      </c>
      <c r="L49" s="2">
        <f t="shared" si="0"/>
        <v>36173.178719999996</v>
      </c>
      <c r="M49" s="4">
        <f t="shared" si="1"/>
        <v>9.0004217706809442E-3</v>
      </c>
      <c r="P49" s="5"/>
      <c r="S49" s="3">
        <v>-1.5E-3</v>
      </c>
    </row>
    <row r="50" spans="7:19" x14ac:dyDescent="0.3">
      <c r="G50" s="1">
        <v>45588</v>
      </c>
      <c r="H50" s="2">
        <v>36281.1</v>
      </c>
      <c r="I50" s="2">
        <v>36281.1</v>
      </c>
      <c r="J50" s="2">
        <v>36281.1</v>
      </c>
      <c r="K50" s="2">
        <v>36281.1</v>
      </c>
      <c r="L50" s="2">
        <f t="shared" si="0"/>
        <v>36226.678350000002</v>
      </c>
      <c r="M50" s="4">
        <f t="shared" si="1"/>
        <v>1.4778935181034569E-3</v>
      </c>
      <c r="P50" s="5"/>
      <c r="S50" s="3">
        <v>-1.5E-3</v>
      </c>
    </row>
    <row r="51" spans="7:19" x14ac:dyDescent="0.3">
      <c r="G51" s="1">
        <v>45587</v>
      </c>
      <c r="H51" s="2">
        <v>36335.46</v>
      </c>
      <c r="I51" s="2">
        <v>36335.46</v>
      </c>
      <c r="J51" s="2">
        <v>36335.46</v>
      </c>
      <c r="K51" s="2">
        <v>36335.46</v>
      </c>
      <c r="L51" s="2">
        <f t="shared" si="0"/>
        <v>35884.900296</v>
      </c>
      <c r="M51" s="4">
        <f t="shared" si="1"/>
        <v>1.4971794354963208E-3</v>
      </c>
      <c r="P51" s="5"/>
      <c r="S51" s="3">
        <v>-1.24E-2</v>
      </c>
    </row>
    <row r="52" spans="7:19" x14ac:dyDescent="0.3">
      <c r="G52" s="1">
        <v>45586</v>
      </c>
      <c r="H52" s="2">
        <v>36789.949999999997</v>
      </c>
      <c r="I52" s="2">
        <v>36789.949999999997</v>
      </c>
      <c r="J52" s="2">
        <v>36789.949999999997</v>
      </c>
      <c r="K52" s="2">
        <v>36789.949999999997</v>
      </c>
      <c r="L52" s="2">
        <f t="shared" si="0"/>
        <v>36683.259144999996</v>
      </c>
      <c r="M52" s="4">
        <f t="shared" si="1"/>
        <v>1.2430586092607498E-2</v>
      </c>
      <c r="N52" s="8">
        <f t="shared" ref="N52:N102" si="16">SUM(M48:M52)</f>
        <v>1.7878936610413732E-2</v>
      </c>
      <c r="O52" s="8">
        <f t="shared" ref="O52" si="17">STDEV(M48:M52)</f>
        <v>7.3929884822897356E-3</v>
      </c>
      <c r="P52" s="5"/>
      <c r="S52" s="3">
        <v>-2.8999999999999998E-3</v>
      </c>
    </row>
    <row r="53" spans="7:19" x14ac:dyDescent="0.3">
      <c r="G53" s="1">
        <v>45583</v>
      </c>
      <c r="H53" s="2">
        <v>36898.25</v>
      </c>
      <c r="I53" s="2">
        <v>36898.25</v>
      </c>
      <c r="J53" s="2">
        <v>36898.25</v>
      </c>
      <c r="K53" s="2">
        <v>36898.25</v>
      </c>
      <c r="L53" s="2">
        <f t="shared" si="0"/>
        <v>37056.912474999997</v>
      </c>
      <c r="M53" s="4">
        <f t="shared" si="1"/>
        <v>2.9394143968062281E-3</v>
      </c>
      <c r="P53" s="5"/>
      <c r="S53" s="3">
        <v>4.3E-3</v>
      </c>
    </row>
    <row r="54" spans="7:19" x14ac:dyDescent="0.3">
      <c r="G54" s="1">
        <v>45582</v>
      </c>
      <c r="H54" s="2">
        <v>36740.300000000003</v>
      </c>
      <c r="I54" s="2">
        <v>36740.300000000003</v>
      </c>
      <c r="J54" s="2">
        <v>36740.300000000003</v>
      </c>
      <c r="K54" s="2">
        <v>36740.300000000003</v>
      </c>
      <c r="L54" s="2">
        <f t="shared" si="0"/>
        <v>36413.311330000004</v>
      </c>
      <c r="M54" s="4">
        <f t="shared" si="1"/>
        <v>-4.2898792067536107E-3</v>
      </c>
      <c r="P54" s="5"/>
      <c r="S54" s="3">
        <v>-8.8999999999999999E-3</v>
      </c>
    </row>
    <row r="55" spans="7:19" x14ac:dyDescent="0.3">
      <c r="G55" s="1">
        <v>45581</v>
      </c>
      <c r="H55" s="2">
        <v>37068.99</v>
      </c>
      <c r="I55" s="2">
        <v>37068.99</v>
      </c>
      <c r="J55" s="2">
        <v>37068.99</v>
      </c>
      <c r="K55" s="2">
        <v>37068.99</v>
      </c>
      <c r="L55" s="2">
        <f t="shared" si="0"/>
        <v>36942.955433999996</v>
      </c>
      <c r="M55" s="4">
        <f t="shared" si="1"/>
        <v>8.9065257993379277E-3</v>
      </c>
      <c r="P55" s="5"/>
      <c r="S55" s="3">
        <v>-3.3999999999999998E-3</v>
      </c>
    </row>
    <row r="56" spans="7:19" x14ac:dyDescent="0.3">
      <c r="G56" s="1">
        <v>45580</v>
      </c>
      <c r="H56" s="2">
        <v>37196.69</v>
      </c>
      <c r="I56" s="2">
        <v>37196.69</v>
      </c>
      <c r="J56" s="2">
        <v>37196.69</v>
      </c>
      <c r="K56" s="2">
        <v>37196.69</v>
      </c>
      <c r="L56" s="2">
        <f t="shared" si="0"/>
        <v>37092.539268</v>
      </c>
      <c r="M56" s="4">
        <f t="shared" si="1"/>
        <v>3.439007785468462E-3</v>
      </c>
      <c r="P56" s="5"/>
      <c r="S56" s="3">
        <v>-2.8E-3</v>
      </c>
    </row>
    <row r="57" spans="7:19" x14ac:dyDescent="0.3">
      <c r="G57" s="1">
        <v>45579</v>
      </c>
      <c r="H57" s="2">
        <v>37301.5</v>
      </c>
      <c r="I57" s="2">
        <v>37301.5</v>
      </c>
      <c r="J57" s="2">
        <v>37301.5</v>
      </c>
      <c r="K57" s="2">
        <v>37301.5</v>
      </c>
      <c r="L57" s="2">
        <f t="shared" si="0"/>
        <v>37547.689899999998</v>
      </c>
      <c r="M57" s="4">
        <f t="shared" si="1"/>
        <v>2.8137614927459254E-3</v>
      </c>
      <c r="N57" s="8">
        <f t="shared" ref="N57" si="18">SUM(M53:M57)</f>
        <v>1.3808830267604932E-2</v>
      </c>
      <c r="O57" s="8">
        <f t="shared" ref="O57" si="19">STDEV(M53:M57)</f>
        <v>4.6897945592965177E-3</v>
      </c>
      <c r="P57" s="5"/>
      <c r="S57" s="3">
        <v>6.6E-3</v>
      </c>
    </row>
    <row r="58" spans="7:19" x14ac:dyDescent="0.3">
      <c r="G58" s="1">
        <v>45576</v>
      </c>
      <c r="H58" s="2">
        <v>37058.49</v>
      </c>
      <c r="I58" s="2">
        <v>37058.49</v>
      </c>
      <c r="J58" s="2">
        <v>37058.49</v>
      </c>
      <c r="K58" s="2">
        <v>37058.49</v>
      </c>
      <c r="L58" s="2">
        <f t="shared" si="0"/>
        <v>37006.608113999995</v>
      </c>
      <c r="M58" s="4">
        <f t="shared" si="1"/>
        <v>-6.5360650295396283E-3</v>
      </c>
      <c r="P58" s="5"/>
      <c r="S58" s="3">
        <v>-1.4E-3</v>
      </c>
    </row>
    <row r="59" spans="7:19" x14ac:dyDescent="0.3">
      <c r="G59" s="1">
        <v>45575</v>
      </c>
      <c r="H59" s="2">
        <v>37109.26</v>
      </c>
      <c r="I59" s="2">
        <v>37109.26</v>
      </c>
      <c r="J59" s="2">
        <v>37109.26</v>
      </c>
      <c r="K59" s="2">
        <v>37109.26</v>
      </c>
      <c r="L59" s="2">
        <f t="shared" si="0"/>
        <v>37135.236482</v>
      </c>
      <c r="M59" s="4">
        <f t="shared" si="1"/>
        <v>1.3690588680379534E-3</v>
      </c>
      <c r="P59" s="5"/>
      <c r="S59" s="3">
        <v>6.9999999999999999E-4</v>
      </c>
    </row>
    <row r="60" spans="7:19" x14ac:dyDescent="0.3">
      <c r="G60" s="1">
        <v>45574</v>
      </c>
      <c r="H60" s="2">
        <v>37084.75</v>
      </c>
      <c r="I60" s="2">
        <v>37084.75</v>
      </c>
      <c r="J60" s="2">
        <v>37084.75</v>
      </c>
      <c r="K60" s="2">
        <v>37084.75</v>
      </c>
      <c r="L60" s="2">
        <f t="shared" si="0"/>
        <v>37040.248299999999</v>
      </c>
      <c r="M60" s="4">
        <f t="shared" si="1"/>
        <v>-6.607002611556112E-4</v>
      </c>
      <c r="P60" s="5"/>
      <c r="S60" s="3">
        <v>-1.1999999999999999E-3</v>
      </c>
    </row>
    <row r="61" spans="7:19" x14ac:dyDescent="0.3">
      <c r="G61" s="1">
        <v>45573</v>
      </c>
      <c r="H61" s="2">
        <v>37131.07</v>
      </c>
      <c r="I61" s="2">
        <v>37131.07</v>
      </c>
      <c r="J61" s="2">
        <v>37131.07</v>
      </c>
      <c r="K61" s="2">
        <v>37131.07</v>
      </c>
      <c r="L61" s="2">
        <f t="shared" si="0"/>
        <v>37457.823415999999</v>
      </c>
      <c r="M61" s="4">
        <f t="shared" si="1"/>
        <v>1.2482515456770926E-3</v>
      </c>
      <c r="P61" s="5"/>
      <c r="S61" s="3">
        <v>8.8000000000000005E-3</v>
      </c>
    </row>
    <row r="62" spans="7:19" x14ac:dyDescent="0.3">
      <c r="G62" s="1">
        <v>45572</v>
      </c>
      <c r="H62" s="2">
        <v>36808.370000000003</v>
      </c>
      <c r="I62" s="2">
        <v>36808.370000000003</v>
      </c>
      <c r="J62" s="2">
        <v>36808.370000000003</v>
      </c>
      <c r="K62" s="2">
        <v>36808.370000000003</v>
      </c>
      <c r="L62" s="2">
        <f t="shared" si="0"/>
        <v>36488.137181000006</v>
      </c>
      <c r="M62" s="4">
        <f t="shared" si="1"/>
        <v>-8.7288204762021593E-3</v>
      </c>
      <c r="N62" s="8">
        <f t="shared" ref="N62" si="20">SUM(M58:M62)</f>
        <v>-1.3308275353182353E-2</v>
      </c>
      <c r="O62" s="8">
        <f t="shared" ref="O62" si="21">STDEV(M58:M62)</f>
        <v>4.6733123515725564E-3</v>
      </c>
      <c r="P62" s="5"/>
      <c r="S62" s="3">
        <v>-8.6999999999999994E-3</v>
      </c>
    </row>
    <row r="63" spans="7:19" x14ac:dyDescent="0.3">
      <c r="G63" s="1">
        <v>45569</v>
      </c>
      <c r="H63" s="2">
        <v>37133.25</v>
      </c>
      <c r="I63" s="2">
        <v>37133.25</v>
      </c>
      <c r="J63" s="2">
        <v>37133.25</v>
      </c>
      <c r="K63" s="2">
        <v>37133.25</v>
      </c>
      <c r="L63" s="2">
        <f t="shared" si="0"/>
        <v>36787.910774999997</v>
      </c>
      <c r="M63" s="4">
        <f t="shared" si="1"/>
        <v>8.7875296921655632E-3</v>
      </c>
      <c r="P63" s="5"/>
      <c r="S63" s="3">
        <v>-9.2999999999999992E-3</v>
      </c>
    </row>
    <row r="64" spans="7:19" x14ac:dyDescent="0.3">
      <c r="G64" s="1">
        <v>45568</v>
      </c>
      <c r="H64" s="2">
        <v>37482.839999999997</v>
      </c>
      <c r="I64" s="2">
        <v>37482.839999999997</v>
      </c>
      <c r="J64" s="2">
        <v>37482.839999999997</v>
      </c>
      <c r="K64" s="2">
        <v>37482.839999999997</v>
      </c>
      <c r="L64" s="2">
        <f t="shared" si="0"/>
        <v>36688.203792</v>
      </c>
      <c r="M64" s="4">
        <f t="shared" si="1"/>
        <v>9.3704335881490408E-3</v>
      </c>
      <c r="P64" s="5"/>
      <c r="S64" s="3">
        <v>-2.12E-2</v>
      </c>
    </row>
    <row r="65" spans="7:19" x14ac:dyDescent="0.3">
      <c r="G65" s="1">
        <v>45566</v>
      </c>
      <c r="H65" s="2">
        <v>38294.54</v>
      </c>
      <c r="I65" s="2">
        <v>38294.54</v>
      </c>
      <c r="J65" s="2">
        <v>38294.54</v>
      </c>
      <c r="K65" s="2">
        <v>38294.54</v>
      </c>
      <c r="L65" s="2">
        <f t="shared" si="0"/>
        <v>38275.39273</v>
      </c>
      <c r="M65" s="4">
        <f t="shared" si="1"/>
        <v>2.1424099031866817E-2</v>
      </c>
      <c r="P65" s="5"/>
      <c r="S65" s="3">
        <v>-5.0000000000000001E-4</v>
      </c>
    </row>
    <row r="66" spans="7:19" x14ac:dyDescent="0.3">
      <c r="G66" s="1">
        <v>45565</v>
      </c>
      <c r="H66" s="2">
        <v>38315.21</v>
      </c>
      <c r="I66" s="2">
        <v>38315.21</v>
      </c>
      <c r="J66" s="2">
        <v>38315.21</v>
      </c>
      <c r="K66" s="2">
        <v>38315.21</v>
      </c>
      <c r="L66" s="2">
        <f t="shared" ref="L66:L129" si="22">S66*I66+I66</f>
        <v>37774.965538999997</v>
      </c>
      <c r="M66" s="4">
        <f t="shared" si="1"/>
        <v>5.3961801210888893E-4</v>
      </c>
      <c r="P66" s="5"/>
      <c r="S66" s="3">
        <v>-1.41E-2</v>
      </c>
    </row>
    <row r="67" spans="7:19" x14ac:dyDescent="0.3">
      <c r="G67" s="1">
        <v>45562</v>
      </c>
      <c r="H67" s="2">
        <v>38861.64</v>
      </c>
      <c r="I67" s="2">
        <v>38861.64</v>
      </c>
      <c r="J67" s="2">
        <v>38861.64</v>
      </c>
      <c r="K67" s="2">
        <v>38861.64</v>
      </c>
      <c r="L67" s="2">
        <f t="shared" si="22"/>
        <v>38807.233703999998</v>
      </c>
      <c r="M67" s="4">
        <f t="shared" si="1"/>
        <v>1.4160700548480065E-2</v>
      </c>
      <c r="N67" s="8">
        <f t="shared" si="12"/>
        <v>5.4282380872770375E-2</v>
      </c>
      <c r="O67" s="8">
        <f t="shared" ref="O67" si="23">STDEV(M63:M67)</f>
        <v>7.6733137565730743E-3</v>
      </c>
      <c r="P67" s="5"/>
      <c r="S67" s="3">
        <v>-1.4E-3</v>
      </c>
    </row>
    <row r="68" spans="7:19" x14ac:dyDescent="0.3">
      <c r="G68" s="1">
        <v>45561</v>
      </c>
      <c r="H68" s="2">
        <v>38916.76</v>
      </c>
      <c r="I68" s="2">
        <v>38916.76</v>
      </c>
      <c r="J68" s="2">
        <v>38916.76</v>
      </c>
      <c r="K68" s="2">
        <v>38916.76</v>
      </c>
      <c r="L68" s="2">
        <f t="shared" si="22"/>
        <v>39231.985756000002</v>
      </c>
      <c r="M68" s="4">
        <f t="shared" ref="M68:M131" si="24">LN(K68)-LN(K67)</f>
        <v>1.4173603269700408E-3</v>
      </c>
      <c r="P68" s="5"/>
      <c r="S68" s="3">
        <v>8.0999999999999996E-3</v>
      </c>
    </row>
    <row r="69" spans="7:19" x14ac:dyDescent="0.3">
      <c r="G69" s="1">
        <v>45560</v>
      </c>
      <c r="H69" s="2">
        <v>38602.21</v>
      </c>
      <c r="I69" s="2">
        <v>38602.21</v>
      </c>
      <c r="J69" s="2">
        <v>38602.21</v>
      </c>
      <c r="K69" s="2">
        <v>38602.21</v>
      </c>
      <c r="L69" s="2">
        <f t="shared" si="22"/>
        <v>38698.715525</v>
      </c>
      <c r="M69" s="4">
        <f t="shared" si="24"/>
        <v>-8.1154774471041691E-3</v>
      </c>
      <c r="P69" s="5"/>
      <c r="S69" s="3">
        <v>2.5000000000000001E-3</v>
      </c>
    </row>
    <row r="70" spans="7:19" x14ac:dyDescent="0.3">
      <c r="G70" s="1">
        <v>45559</v>
      </c>
      <c r="H70" s="2">
        <v>38507.550000000003</v>
      </c>
      <c r="I70" s="2">
        <v>38507.550000000003</v>
      </c>
      <c r="J70" s="2">
        <v>38507.550000000003</v>
      </c>
      <c r="K70" s="2">
        <v>38507.550000000003</v>
      </c>
      <c r="L70" s="2">
        <f t="shared" si="22"/>
        <v>38511.400755000002</v>
      </c>
      <c r="M70" s="4">
        <f t="shared" si="24"/>
        <v>-2.4552027538682353E-3</v>
      </c>
      <c r="P70" s="5"/>
      <c r="S70" s="3">
        <v>1E-4</v>
      </c>
    </row>
    <row r="71" spans="7:19" x14ac:dyDescent="0.3">
      <c r="G71" s="1">
        <v>45558</v>
      </c>
      <c r="H71" s="2">
        <v>38505.51</v>
      </c>
      <c r="I71" s="2">
        <v>38505.51</v>
      </c>
      <c r="J71" s="2">
        <v>38505.51</v>
      </c>
      <c r="K71" s="2">
        <v>38505.51</v>
      </c>
      <c r="L71" s="2">
        <f t="shared" si="22"/>
        <v>38724.991407000001</v>
      </c>
      <c r="M71" s="4">
        <f t="shared" si="24"/>
        <v>-5.2978027374805947E-5</v>
      </c>
      <c r="P71" s="5"/>
      <c r="S71" s="3">
        <v>5.7000000000000002E-3</v>
      </c>
    </row>
    <row r="72" spans="7:19" x14ac:dyDescent="0.3">
      <c r="G72" s="1">
        <v>45555</v>
      </c>
      <c r="H72" s="2">
        <v>38285.67</v>
      </c>
      <c r="I72" s="2">
        <v>38285.67</v>
      </c>
      <c r="J72" s="2">
        <v>38285.67</v>
      </c>
      <c r="K72" s="2">
        <v>38285.67</v>
      </c>
      <c r="L72" s="2">
        <f t="shared" si="22"/>
        <v>38852.297915999996</v>
      </c>
      <c r="M72" s="4">
        <f t="shared" si="24"/>
        <v>-5.7256731981549791E-3</v>
      </c>
      <c r="N72" s="8">
        <f t="shared" si="14"/>
        <v>-1.4931971099532149E-2</v>
      </c>
      <c r="O72" s="8">
        <f t="shared" ref="O72" si="25">STDEV(M68:M72)</f>
        <v>3.9399014300337933E-3</v>
      </c>
      <c r="P72" s="5"/>
      <c r="S72" s="3">
        <v>1.4800000000000001E-2</v>
      </c>
    </row>
    <row r="73" spans="7:19" x14ac:dyDescent="0.3">
      <c r="G73" s="1">
        <v>45554</v>
      </c>
      <c r="H73" s="2">
        <v>37728.83</v>
      </c>
      <c r="I73" s="2">
        <v>37728.83</v>
      </c>
      <c r="J73" s="2">
        <v>37728.83</v>
      </c>
      <c r="K73" s="2">
        <v>37728.83</v>
      </c>
      <c r="L73" s="2">
        <f t="shared" si="22"/>
        <v>37785.423244999998</v>
      </c>
      <c r="M73" s="4">
        <f t="shared" si="24"/>
        <v>-1.4651151049571709E-2</v>
      </c>
      <c r="P73" s="5"/>
      <c r="S73" s="3">
        <v>1.5E-3</v>
      </c>
    </row>
    <row r="74" spans="7:19" x14ac:dyDescent="0.3">
      <c r="G74" s="1">
        <v>45553</v>
      </c>
      <c r="H74" s="2">
        <v>37672.03</v>
      </c>
      <c r="I74" s="2">
        <v>37672.03</v>
      </c>
      <c r="J74" s="2">
        <v>37672.03</v>
      </c>
      <c r="K74" s="2">
        <v>37672.03</v>
      </c>
      <c r="L74" s="2">
        <f t="shared" si="22"/>
        <v>37611.754752000001</v>
      </c>
      <c r="M74" s="4">
        <f t="shared" si="24"/>
        <v>-1.5066144005295712E-3</v>
      </c>
      <c r="P74" s="5"/>
      <c r="S74" s="3">
        <v>-1.6000000000000001E-3</v>
      </c>
    </row>
    <row r="75" spans="7:19" x14ac:dyDescent="0.3">
      <c r="G75" s="1">
        <v>45552</v>
      </c>
      <c r="H75" s="2">
        <v>37732.870000000003</v>
      </c>
      <c r="I75" s="2">
        <v>37732.870000000003</v>
      </c>
      <c r="J75" s="2">
        <v>37732.870000000003</v>
      </c>
      <c r="K75" s="2">
        <v>37732.870000000003</v>
      </c>
      <c r="L75" s="2">
        <f t="shared" si="22"/>
        <v>37785.696018000002</v>
      </c>
      <c r="M75" s="4">
        <f t="shared" si="24"/>
        <v>1.6136885852837679E-3</v>
      </c>
      <c r="P75" s="5"/>
      <c r="S75" s="3">
        <v>1.4E-3</v>
      </c>
    </row>
    <row r="76" spans="7:19" x14ac:dyDescent="0.3">
      <c r="G76" s="1">
        <v>45551</v>
      </c>
      <c r="H76" s="2">
        <v>37681.24</v>
      </c>
      <c r="I76" s="2">
        <v>37681.24</v>
      </c>
      <c r="J76" s="2">
        <v>37681.24</v>
      </c>
      <c r="K76" s="2">
        <v>37681.24</v>
      </c>
      <c r="L76" s="2">
        <f t="shared" si="22"/>
        <v>37722.689363999998</v>
      </c>
      <c r="M76" s="4">
        <f t="shared" si="24"/>
        <v>-1.3692400020737239E-3</v>
      </c>
      <c r="P76" s="5"/>
      <c r="S76" s="3">
        <v>1.1000000000000001E-3</v>
      </c>
    </row>
    <row r="77" spans="7:19" x14ac:dyDescent="0.3">
      <c r="G77" s="1">
        <v>45548</v>
      </c>
      <c r="H77" s="2">
        <v>37640.800000000003</v>
      </c>
      <c r="I77" s="2">
        <v>37640.800000000003</v>
      </c>
      <c r="J77" s="2">
        <v>37640.800000000003</v>
      </c>
      <c r="K77" s="2">
        <v>37640.800000000003</v>
      </c>
      <c r="L77" s="2">
        <f t="shared" si="22"/>
        <v>37591.866959999999</v>
      </c>
      <c r="M77" s="4">
        <f t="shared" si="24"/>
        <v>-1.0737893951269228E-3</v>
      </c>
      <c r="N77" s="8">
        <f t="shared" si="16"/>
        <v>-1.6987106262018159E-2</v>
      </c>
      <c r="O77" s="8">
        <f t="shared" ref="O77" si="26">STDEV(M73:M77)</f>
        <v>6.4196104028295788E-3</v>
      </c>
      <c r="P77" s="5"/>
      <c r="S77" s="3">
        <v>-1.2999999999999999E-3</v>
      </c>
    </row>
    <row r="78" spans="7:19" x14ac:dyDescent="0.3">
      <c r="G78" s="1">
        <v>45547</v>
      </c>
      <c r="H78" s="2">
        <v>37688.9</v>
      </c>
      <c r="I78" s="2">
        <v>37688.9</v>
      </c>
      <c r="J78" s="2">
        <v>37688.9</v>
      </c>
      <c r="K78" s="2">
        <v>37688.9</v>
      </c>
      <c r="L78" s="2">
        <f t="shared" si="22"/>
        <v>38401.220209999999</v>
      </c>
      <c r="M78" s="4">
        <f t="shared" si="24"/>
        <v>1.2770529163663724E-3</v>
      </c>
      <c r="P78" s="5"/>
      <c r="S78" s="3">
        <v>1.89E-2</v>
      </c>
    </row>
    <row r="79" spans="7:19" x14ac:dyDescent="0.3">
      <c r="G79" s="1">
        <v>45546</v>
      </c>
      <c r="H79" s="2">
        <v>36990.519999999997</v>
      </c>
      <c r="I79" s="2">
        <v>36990.519999999997</v>
      </c>
      <c r="J79" s="2">
        <v>36990.519999999997</v>
      </c>
      <c r="K79" s="2">
        <v>36990.519999999997</v>
      </c>
      <c r="L79" s="2">
        <f t="shared" si="22"/>
        <v>36809.266451999996</v>
      </c>
      <c r="M79" s="4">
        <f t="shared" si="24"/>
        <v>-1.8703957793778869E-2</v>
      </c>
      <c r="P79" s="5"/>
      <c r="S79" s="3">
        <v>-4.8999999999999998E-3</v>
      </c>
    </row>
    <row r="80" spans="7:19" x14ac:dyDescent="0.3">
      <c r="G80" s="1">
        <v>45545</v>
      </c>
      <c r="H80" s="2">
        <v>37172.57</v>
      </c>
      <c r="I80" s="2">
        <v>37172.57</v>
      </c>
      <c r="J80" s="2">
        <v>37172.57</v>
      </c>
      <c r="K80" s="2">
        <v>37172.57</v>
      </c>
      <c r="L80" s="2">
        <f t="shared" si="22"/>
        <v>37328.694794000003</v>
      </c>
      <c r="M80" s="4">
        <f t="shared" si="24"/>
        <v>4.9094601009578298E-3</v>
      </c>
      <c r="P80" s="5"/>
      <c r="S80" s="3">
        <v>4.1999999999999997E-3</v>
      </c>
    </row>
    <row r="81" spans="7:19" x14ac:dyDescent="0.3">
      <c r="G81" s="1">
        <v>45544</v>
      </c>
      <c r="H81" s="2">
        <v>37017.15</v>
      </c>
      <c r="I81" s="2">
        <v>37017.15</v>
      </c>
      <c r="J81" s="2">
        <v>37017.15</v>
      </c>
      <c r="K81" s="2">
        <v>37017.15</v>
      </c>
      <c r="L81" s="2">
        <f t="shared" si="22"/>
        <v>37143.008310000005</v>
      </c>
      <c r="M81" s="4">
        <f t="shared" si="24"/>
        <v>-4.1898049314514907E-3</v>
      </c>
      <c r="P81" s="5"/>
      <c r="S81" s="3">
        <v>3.3999999999999998E-3</v>
      </c>
    </row>
    <row r="82" spans="7:19" x14ac:dyDescent="0.3">
      <c r="G82" s="1">
        <v>45541</v>
      </c>
      <c r="H82" s="2">
        <v>36892.07</v>
      </c>
      <c r="I82" s="2">
        <v>36892.07</v>
      </c>
      <c r="J82" s="2">
        <v>36892.07</v>
      </c>
      <c r="K82" s="2">
        <v>36892.07</v>
      </c>
      <c r="L82" s="2">
        <f t="shared" si="22"/>
        <v>36460.432781000003</v>
      </c>
      <c r="M82" s="4">
        <f t="shared" si="24"/>
        <v>-3.3846959665240206E-3</v>
      </c>
      <c r="N82" s="8">
        <f t="shared" ref="N82" si="27">SUM(M78:M82)</f>
        <v>-2.0091945674430178E-2</v>
      </c>
      <c r="O82" s="8">
        <f t="shared" ref="O82" si="28">STDEV(M78:M82)</f>
        <v>8.9978480168611229E-3</v>
      </c>
      <c r="P82" s="5"/>
      <c r="S82" s="3">
        <v>-1.17E-2</v>
      </c>
    </row>
    <row r="83" spans="7:19" x14ac:dyDescent="0.3">
      <c r="G83" s="1">
        <v>45540</v>
      </c>
      <c r="H83" s="2">
        <v>37326.99</v>
      </c>
      <c r="I83" s="2">
        <v>37326.99</v>
      </c>
      <c r="J83" s="2">
        <v>37326.99</v>
      </c>
      <c r="K83" s="2">
        <v>37326.99</v>
      </c>
      <c r="L83" s="2">
        <f t="shared" si="22"/>
        <v>37248.603320999995</v>
      </c>
      <c r="M83" s="4">
        <f t="shared" si="24"/>
        <v>1.1720034674230106E-2</v>
      </c>
      <c r="P83" s="5"/>
      <c r="S83" s="3">
        <v>-2.0999999999999999E-3</v>
      </c>
    </row>
    <row r="84" spans="7:19" x14ac:dyDescent="0.3">
      <c r="G84" s="1">
        <v>45539</v>
      </c>
      <c r="H84" s="2">
        <v>37406.550000000003</v>
      </c>
      <c r="I84" s="2">
        <v>37406.550000000003</v>
      </c>
      <c r="J84" s="2">
        <v>37406.550000000003</v>
      </c>
      <c r="K84" s="2">
        <v>37406.550000000003</v>
      </c>
      <c r="L84" s="2">
        <f t="shared" si="22"/>
        <v>37286.849040000001</v>
      </c>
      <c r="M84" s="4">
        <f t="shared" si="24"/>
        <v>2.1291652999728683E-3</v>
      </c>
      <c r="P84" s="5"/>
      <c r="S84" s="3">
        <v>-3.2000000000000002E-3</v>
      </c>
    </row>
    <row r="85" spans="7:19" x14ac:dyDescent="0.3">
      <c r="G85" s="1">
        <v>45538</v>
      </c>
      <c r="H85" s="2">
        <v>37526.97</v>
      </c>
      <c r="I85" s="2">
        <v>37526.97</v>
      </c>
      <c r="J85" s="2">
        <v>37526.97</v>
      </c>
      <c r="K85" s="2">
        <v>37526.97</v>
      </c>
      <c r="L85" s="2">
        <f t="shared" si="22"/>
        <v>37526.97</v>
      </c>
      <c r="M85" s="4">
        <f t="shared" si="24"/>
        <v>3.2140516997678503E-3</v>
      </c>
      <c r="P85" s="5"/>
      <c r="S85" s="3">
        <v>0</v>
      </c>
    </row>
    <row r="86" spans="7:19" x14ac:dyDescent="0.3">
      <c r="G86" s="1">
        <v>45537</v>
      </c>
      <c r="H86" s="2">
        <v>37525.279999999999</v>
      </c>
      <c r="I86" s="2">
        <v>37525.279999999999</v>
      </c>
      <c r="J86" s="2">
        <v>37525.279999999999</v>
      </c>
      <c r="K86" s="2">
        <v>37525.279999999999</v>
      </c>
      <c r="L86" s="2">
        <f t="shared" si="22"/>
        <v>37589.072975999996</v>
      </c>
      <c r="M86" s="4">
        <f t="shared" si="24"/>
        <v>-4.5035292087547418E-5</v>
      </c>
      <c r="P86" s="5"/>
      <c r="S86" s="3">
        <v>1.6999999999999999E-3</v>
      </c>
    </row>
    <row r="87" spans="7:19" x14ac:dyDescent="0.3">
      <c r="G87" s="1">
        <v>45534</v>
      </c>
      <c r="H87" s="2">
        <v>37461.730000000003</v>
      </c>
      <c r="I87" s="2">
        <v>37461.730000000003</v>
      </c>
      <c r="J87" s="2">
        <v>37461.730000000003</v>
      </c>
      <c r="K87" s="2">
        <v>37461.730000000003</v>
      </c>
      <c r="L87" s="2">
        <f t="shared" si="22"/>
        <v>37585.353709000003</v>
      </c>
      <c r="M87" s="4">
        <f t="shared" si="24"/>
        <v>-1.6949606395648686E-3</v>
      </c>
      <c r="N87" s="8">
        <f t="shared" ref="N87" si="29">SUM(M83:M87)</f>
        <v>1.5323255742318409E-2</v>
      </c>
      <c r="O87" s="8">
        <f t="shared" ref="O87" si="30">STDEV(M83:M87)</f>
        <v>5.1994512308236413E-3</v>
      </c>
      <c r="P87" s="5"/>
      <c r="S87" s="3">
        <v>3.3E-3</v>
      </c>
    </row>
    <row r="88" spans="7:19" x14ac:dyDescent="0.3">
      <c r="G88" s="1">
        <v>45533</v>
      </c>
      <c r="H88" s="2">
        <v>37337.089999999997</v>
      </c>
      <c r="I88" s="2">
        <v>37337.089999999997</v>
      </c>
      <c r="J88" s="2">
        <v>37337.089999999997</v>
      </c>
      <c r="K88" s="2">
        <v>37337.089999999997</v>
      </c>
      <c r="L88" s="2">
        <f t="shared" si="22"/>
        <v>37486.43836</v>
      </c>
      <c r="M88" s="4">
        <f t="shared" si="24"/>
        <v>-3.3326759796974414E-3</v>
      </c>
      <c r="P88" s="5"/>
      <c r="S88" s="3">
        <v>4.0000000000000001E-3</v>
      </c>
    </row>
    <row r="89" spans="7:19" x14ac:dyDescent="0.3">
      <c r="G89" s="1">
        <v>45532</v>
      </c>
      <c r="H89" s="2">
        <v>37189.269999999997</v>
      </c>
      <c r="I89" s="2">
        <v>37189.269999999997</v>
      </c>
      <c r="J89" s="2">
        <v>37189.269999999997</v>
      </c>
      <c r="K89" s="2">
        <v>37189.269999999997</v>
      </c>
      <c r="L89" s="2">
        <f t="shared" si="22"/>
        <v>37241.334977999999</v>
      </c>
      <c r="M89" s="4">
        <f t="shared" si="24"/>
        <v>-3.9669237528094925E-3</v>
      </c>
      <c r="P89" s="5"/>
      <c r="S89" s="3">
        <v>1.4E-3</v>
      </c>
    </row>
    <row r="90" spans="7:19" x14ac:dyDescent="0.3">
      <c r="G90" s="1">
        <v>45531</v>
      </c>
      <c r="H90" s="2">
        <v>37137.910000000003</v>
      </c>
      <c r="I90" s="2">
        <v>37137.910000000003</v>
      </c>
      <c r="J90" s="2">
        <v>37137.910000000003</v>
      </c>
      <c r="K90" s="2">
        <v>37137.910000000003</v>
      </c>
      <c r="L90" s="2">
        <f t="shared" si="22"/>
        <v>37149.051373000002</v>
      </c>
      <c r="M90" s="4">
        <f t="shared" si="24"/>
        <v>-1.3819980301814638E-3</v>
      </c>
      <c r="P90" s="5"/>
      <c r="S90" s="3">
        <v>2.9999999999999997E-4</v>
      </c>
    </row>
    <row r="91" spans="7:19" x14ac:dyDescent="0.3">
      <c r="G91" s="1">
        <v>45530</v>
      </c>
      <c r="H91" s="2">
        <v>37127.300000000003</v>
      </c>
      <c r="I91" s="2">
        <v>37127.300000000003</v>
      </c>
      <c r="J91" s="2">
        <v>37127.300000000003</v>
      </c>
      <c r="K91" s="2">
        <v>37127.300000000003</v>
      </c>
      <c r="L91" s="2">
        <f t="shared" si="22"/>
        <v>37409.467479999999</v>
      </c>
      <c r="M91" s="4">
        <f t="shared" si="24"/>
        <v>-2.857327158221068E-4</v>
      </c>
      <c r="P91" s="5"/>
      <c r="S91" s="3">
        <v>7.6E-3</v>
      </c>
    </row>
    <row r="92" spans="7:19" x14ac:dyDescent="0.3">
      <c r="G92" s="1">
        <v>45527</v>
      </c>
      <c r="H92" s="2">
        <v>36849.019999999997</v>
      </c>
      <c r="I92" s="2">
        <v>36849.019999999997</v>
      </c>
      <c r="J92" s="2">
        <v>36849.019999999997</v>
      </c>
      <c r="K92" s="2">
        <v>36849.019999999997</v>
      </c>
      <c r="L92" s="2">
        <f t="shared" si="22"/>
        <v>36871.129411999995</v>
      </c>
      <c r="M92" s="4">
        <f t="shared" si="24"/>
        <v>-7.5235240853270824E-3</v>
      </c>
      <c r="N92" s="8">
        <f t="shared" si="12"/>
        <v>-1.6490854563837587E-2</v>
      </c>
      <c r="O92" s="8">
        <f t="shared" ref="O92" si="31">STDEV(M88:M92)</f>
        <v>2.7860605162101692E-3</v>
      </c>
      <c r="P92" s="5"/>
      <c r="S92" s="3">
        <v>5.9999999999999995E-4</v>
      </c>
    </row>
    <row r="93" spans="7:19" x14ac:dyDescent="0.3">
      <c r="G93" s="1">
        <v>45526</v>
      </c>
      <c r="H93" s="2">
        <v>36828.5</v>
      </c>
      <c r="I93" s="2">
        <v>36828.5</v>
      </c>
      <c r="J93" s="2">
        <v>36828.5</v>
      </c>
      <c r="K93" s="2">
        <v>36828.5</v>
      </c>
      <c r="L93" s="2">
        <f t="shared" si="22"/>
        <v>36891.10845</v>
      </c>
      <c r="M93" s="4">
        <f t="shared" si="24"/>
        <v>-5.5702202057261729E-4</v>
      </c>
      <c r="P93" s="5"/>
      <c r="S93" s="3">
        <v>1.6999999999999999E-3</v>
      </c>
    </row>
    <row r="94" spans="7:19" x14ac:dyDescent="0.3">
      <c r="G94" s="1">
        <v>45525</v>
      </c>
      <c r="H94" s="2">
        <v>36767.19</v>
      </c>
      <c r="I94" s="2">
        <v>36767.19</v>
      </c>
      <c r="J94" s="2">
        <v>36767.19</v>
      </c>
      <c r="K94" s="2">
        <v>36767.19</v>
      </c>
      <c r="L94" s="2">
        <f t="shared" si="22"/>
        <v>36873.814851000003</v>
      </c>
      <c r="M94" s="4">
        <f t="shared" si="24"/>
        <v>-1.6661305623468792E-3</v>
      </c>
      <c r="P94" s="5"/>
      <c r="S94" s="3">
        <v>2.8999999999999998E-3</v>
      </c>
    </row>
    <row r="95" spans="7:19" x14ac:dyDescent="0.3">
      <c r="G95" s="1">
        <v>45524</v>
      </c>
      <c r="H95" s="2">
        <v>36661.24</v>
      </c>
      <c r="I95" s="2">
        <v>36661.24</v>
      </c>
      <c r="J95" s="2">
        <v>36661.24</v>
      </c>
      <c r="K95" s="2">
        <v>36661.24</v>
      </c>
      <c r="L95" s="2">
        <f t="shared" si="22"/>
        <v>36848.212324</v>
      </c>
      <c r="M95" s="4">
        <f t="shared" si="24"/>
        <v>-2.8858052263451839E-3</v>
      </c>
      <c r="P95" s="5"/>
      <c r="S95" s="3">
        <v>5.1000000000000004E-3</v>
      </c>
    </row>
    <row r="96" spans="7:19" x14ac:dyDescent="0.3">
      <c r="G96" s="1">
        <v>45523</v>
      </c>
      <c r="H96" s="2">
        <v>36473.949999999997</v>
      </c>
      <c r="I96" s="2">
        <v>36473.949999999997</v>
      </c>
      <c r="J96" s="2">
        <v>36473.949999999997</v>
      </c>
      <c r="K96" s="2">
        <v>36473.949999999997</v>
      </c>
      <c r="L96" s="2">
        <f t="shared" si="22"/>
        <v>36532.308319999996</v>
      </c>
      <c r="M96" s="4">
        <f t="shared" si="24"/>
        <v>-5.1217590170260507E-3</v>
      </c>
      <c r="P96" s="5"/>
      <c r="S96" s="3">
        <v>1.6000000000000001E-3</v>
      </c>
    </row>
    <row r="97" spans="7:19" x14ac:dyDescent="0.3">
      <c r="G97" s="1">
        <v>45520</v>
      </c>
      <c r="H97" s="2">
        <v>36415.85</v>
      </c>
      <c r="I97" s="2">
        <v>36415.85</v>
      </c>
      <c r="J97" s="2">
        <v>36415.85</v>
      </c>
      <c r="K97" s="2">
        <v>36415.85</v>
      </c>
      <c r="L97" s="2">
        <f t="shared" si="22"/>
        <v>37023.994695000001</v>
      </c>
      <c r="M97" s="4">
        <f t="shared" si="24"/>
        <v>-1.5941877273579763E-3</v>
      </c>
      <c r="N97" s="8">
        <f t="shared" si="14"/>
        <v>-1.1824904553648707E-2</v>
      </c>
      <c r="O97" s="8">
        <f t="shared" ref="O97" si="32">STDEV(M93:M97)</f>
        <v>1.7480212230230761E-3</v>
      </c>
      <c r="P97" s="5"/>
      <c r="S97" s="3">
        <v>1.67E-2</v>
      </c>
    </row>
    <row r="98" spans="7:19" x14ac:dyDescent="0.3">
      <c r="G98" s="1">
        <v>45518</v>
      </c>
      <c r="H98" s="2">
        <v>35817.89</v>
      </c>
      <c r="I98" s="2">
        <v>35817.89</v>
      </c>
      <c r="J98" s="2">
        <v>35817.89</v>
      </c>
      <c r="K98" s="2">
        <v>35817.89</v>
      </c>
      <c r="L98" s="2">
        <f t="shared" si="22"/>
        <v>35825.053577999999</v>
      </c>
      <c r="M98" s="4">
        <f t="shared" si="24"/>
        <v>-1.6556630168588882E-2</v>
      </c>
      <c r="P98" s="5"/>
      <c r="S98" s="3">
        <v>2.0000000000000001E-4</v>
      </c>
    </row>
    <row r="99" spans="7:19" x14ac:dyDescent="0.3">
      <c r="G99" s="1">
        <v>45517</v>
      </c>
      <c r="H99" s="2">
        <v>35810.83</v>
      </c>
      <c r="I99" s="2">
        <v>35810.83</v>
      </c>
      <c r="J99" s="2">
        <v>35810.83</v>
      </c>
      <c r="K99" s="2">
        <v>35810.83</v>
      </c>
      <c r="L99" s="2">
        <f t="shared" si="22"/>
        <v>35506.437945000005</v>
      </c>
      <c r="M99" s="4">
        <f t="shared" si="24"/>
        <v>-1.9712763324086779E-4</v>
      </c>
      <c r="P99" s="5"/>
      <c r="S99" s="3">
        <v>-8.5000000000000006E-3</v>
      </c>
    </row>
    <row r="100" spans="7:19" x14ac:dyDescent="0.3">
      <c r="G100" s="1">
        <v>45516</v>
      </c>
      <c r="H100" s="2">
        <v>36119.449999999997</v>
      </c>
      <c r="I100" s="2">
        <v>36119.449999999997</v>
      </c>
      <c r="J100" s="2">
        <v>36119.449999999997</v>
      </c>
      <c r="K100" s="2">
        <v>36119.449999999997</v>
      </c>
      <c r="L100" s="2">
        <f t="shared" si="22"/>
        <v>36112.226109999996</v>
      </c>
      <c r="M100" s="4">
        <f t="shared" si="24"/>
        <v>8.581139786800307E-3</v>
      </c>
      <c r="P100" s="5"/>
      <c r="S100" s="3">
        <v>-2.0000000000000001E-4</v>
      </c>
    </row>
    <row r="101" spans="7:19" x14ac:dyDescent="0.3">
      <c r="G101" s="1">
        <v>45513</v>
      </c>
      <c r="H101" s="2">
        <v>36126.230000000003</v>
      </c>
      <c r="I101" s="2">
        <v>36126.230000000003</v>
      </c>
      <c r="J101" s="2">
        <v>36126.230000000003</v>
      </c>
      <c r="K101" s="2">
        <v>36126.230000000003</v>
      </c>
      <c r="L101" s="2">
        <f t="shared" si="22"/>
        <v>36501.942792000002</v>
      </c>
      <c r="M101" s="4">
        <f t="shared" si="24"/>
        <v>1.876928840562897E-4</v>
      </c>
      <c r="P101" s="5"/>
      <c r="S101" s="3">
        <v>1.04E-2</v>
      </c>
    </row>
    <row r="102" spans="7:19" x14ac:dyDescent="0.3">
      <c r="G102" s="1">
        <v>45512</v>
      </c>
      <c r="H102" s="2">
        <v>35753.120000000003</v>
      </c>
      <c r="I102" s="2">
        <v>35753.120000000003</v>
      </c>
      <c r="J102" s="2">
        <v>35753.120000000003</v>
      </c>
      <c r="K102" s="2">
        <v>35753.120000000003</v>
      </c>
      <c r="L102" s="2">
        <f t="shared" si="22"/>
        <v>35488.546912000005</v>
      </c>
      <c r="M102" s="4">
        <f t="shared" si="24"/>
        <v>-1.0381656236621239E-2</v>
      </c>
      <c r="N102" s="8">
        <f t="shared" si="16"/>
        <v>-1.8366581367594392E-2</v>
      </c>
      <c r="O102" s="8">
        <f t="shared" ref="O102" si="33">STDEV(M98:M102)</f>
        <v>9.8506925453420643E-3</v>
      </c>
      <c r="P102" s="5"/>
      <c r="S102" s="3">
        <v>-7.4000000000000003E-3</v>
      </c>
    </row>
    <row r="103" spans="7:19" x14ac:dyDescent="0.3">
      <c r="G103" s="1">
        <v>45511</v>
      </c>
      <c r="H103" s="2">
        <v>36020.75</v>
      </c>
      <c r="I103" s="2">
        <v>36020.75</v>
      </c>
      <c r="J103" s="2">
        <v>36020.75</v>
      </c>
      <c r="K103" s="2">
        <v>36020.75</v>
      </c>
      <c r="L103" s="2">
        <f t="shared" si="22"/>
        <v>36492.621825000002</v>
      </c>
      <c r="M103" s="4">
        <f t="shared" si="24"/>
        <v>7.4576232374798934E-3</v>
      </c>
      <c r="P103" s="5"/>
      <c r="S103" s="3">
        <v>1.3100000000000001E-2</v>
      </c>
    </row>
    <row r="104" spans="7:19" x14ac:dyDescent="0.3">
      <c r="G104" s="1">
        <v>45510</v>
      </c>
      <c r="H104" s="2">
        <v>35554.15</v>
      </c>
      <c r="I104" s="2">
        <v>35554.15</v>
      </c>
      <c r="J104" s="2">
        <v>35554.15</v>
      </c>
      <c r="K104" s="2">
        <v>35554.15</v>
      </c>
      <c r="L104" s="2">
        <f t="shared" si="22"/>
        <v>35461.709210000001</v>
      </c>
      <c r="M104" s="4">
        <f t="shared" si="24"/>
        <v>-1.3038274870554645E-2</v>
      </c>
      <c r="P104" s="5"/>
      <c r="S104" s="3">
        <v>-2.5999999999999999E-3</v>
      </c>
    </row>
    <row r="105" spans="7:19" x14ac:dyDescent="0.3">
      <c r="G105" s="1">
        <v>45509</v>
      </c>
      <c r="H105" s="2">
        <v>35646.370000000003</v>
      </c>
      <c r="I105" s="2">
        <v>35646.370000000003</v>
      </c>
      <c r="J105" s="2">
        <v>35646.370000000003</v>
      </c>
      <c r="K105" s="2">
        <v>35646.370000000003</v>
      </c>
      <c r="L105" s="2">
        <f t="shared" si="22"/>
        <v>34694.611921000003</v>
      </c>
      <c r="M105" s="4">
        <f t="shared" si="24"/>
        <v>2.5904319678833332E-3</v>
      </c>
      <c r="P105" s="5"/>
      <c r="S105" s="3">
        <v>-2.6700000000000002E-2</v>
      </c>
    </row>
    <row r="106" spans="7:19" x14ac:dyDescent="0.3">
      <c r="G106" s="1">
        <v>45506</v>
      </c>
      <c r="H106" s="2">
        <v>36624.49</v>
      </c>
      <c r="I106" s="2">
        <v>36624.49</v>
      </c>
      <c r="J106" s="2">
        <v>36624.49</v>
      </c>
      <c r="K106" s="2">
        <v>36624.49</v>
      </c>
      <c r="L106" s="2">
        <f t="shared" si="22"/>
        <v>36203.308364999997</v>
      </c>
      <c r="M106" s="4">
        <f t="shared" si="24"/>
        <v>2.7069823931547887E-2</v>
      </c>
      <c r="P106" s="5"/>
      <c r="S106" s="3">
        <v>-1.15E-2</v>
      </c>
    </row>
    <row r="107" spans="7:19" x14ac:dyDescent="0.3">
      <c r="G107" s="1">
        <v>45505</v>
      </c>
      <c r="H107" s="2">
        <v>37049.699999999997</v>
      </c>
      <c r="I107" s="2">
        <v>37049.699999999997</v>
      </c>
      <c r="J107" s="2">
        <v>37049.699999999997</v>
      </c>
      <c r="K107" s="2">
        <v>37049.699999999997</v>
      </c>
      <c r="L107" s="2">
        <f t="shared" si="22"/>
        <v>37138.619279999999</v>
      </c>
      <c r="M107" s="4">
        <f t="shared" si="24"/>
        <v>1.1543112217719198E-2</v>
      </c>
      <c r="N107" s="8">
        <f t="shared" ref="N107" si="34">SUM(M103:M107)</f>
        <v>3.5622716484075667E-2</v>
      </c>
      <c r="O107" s="8">
        <f t="shared" ref="O107" si="35">STDEV(M103:M107)</f>
        <v>1.4530539521534141E-2</v>
      </c>
      <c r="P107" s="5"/>
      <c r="S107" s="3">
        <v>2.3999999999999998E-3</v>
      </c>
    </row>
    <row r="108" spans="7:19" x14ac:dyDescent="0.3">
      <c r="G108" s="1">
        <v>45504</v>
      </c>
      <c r="H108" s="2">
        <v>36959.480000000003</v>
      </c>
      <c r="I108" s="2">
        <v>36959.480000000003</v>
      </c>
      <c r="J108" s="2">
        <v>36959.480000000003</v>
      </c>
      <c r="K108" s="2">
        <v>36959.480000000003</v>
      </c>
      <c r="L108" s="2">
        <f t="shared" si="22"/>
        <v>37099.926024</v>
      </c>
      <c r="M108" s="4">
        <f t="shared" si="24"/>
        <v>-2.4380771328811335E-3</v>
      </c>
      <c r="P108" s="5"/>
      <c r="S108" s="3">
        <v>3.8E-3</v>
      </c>
    </row>
    <row r="109" spans="7:19" x14ac:dyDescent="0.3">
      <c r="G109" s="1">
        <v>45503</v>
      </c>
      <c r="H109" s="2">
        <v>36820.47</v>
      </c>
      <c r="I109" s="2">
        <v>36820.47</v>
      </c>
      <c r="J109" s="2">
        <v>36820.47</v>
      </c>
      <c r="K109" s="2">
        <v>36820.47</v>
      </c>
      <c r="L109" s="2">
        <f t="shared" si="22"/>
        <v>36853.608422999998</v>
      </c>
      <c r="M109" s="4">
        <f t="shared" si="24"/>
        <v>-3.768236885241194E-3</v>
      </c>
      <c r="P109" s="5"/>
      <c r="S109" s="3">
        <v>8.9999999999999998E-4</v>
      </c>
    </row>
    <row r="110" spans="7:19" x14ac:dyDescent="0.3">
      <c r="G110" s="1">
        <v>45502</v>
      </c>
      <c r="H110" s="2">
        <v>36786.300000000003</v>
      </c>
      <c r="I110" s="2">
        <v>36786.300000000003</v>
      </c>
      <c r="J110" s="2">
        <v>36786.300000000003</v>
      </c>
      <c r="K110" s="2">
        <v>36786.300000000003</v>
      </c>
      <c r="L110" s="2">
        <f t="shared" si="22"/>
        <v>36786.300000000003</v>
      </c>
      <c r="M110" s="4">
        <f t="shared" si="24"/>
        <v>-9.2844727338459165E-4</v>
      </c>
      <c r="P110" s="5"/>
      <c r="S110" s="3">
        <v>0</v>
      </c>
    </row>
    <row r="111" spans="7:19" x14ac:dyDescent="0.3">
      <c r="G111" s="1">
        <v>45499</v>
      </c>
      <c r="H111" s="2">
        <v>36784.480000000003</v>
      </c>
      <c r="I111" s="2">
        <v>36784.480000000003</v>
      </c>
      <c r="J111" s="2">
        <v>36784.480000000003</v>
      </c>
      <c r="K111" s="2">
        <v>36784.480000000003</v>
      </c>
      <c r="L111" s="2">
        <f t="shared" si="22"/>
        <v>37431.886848000002</v>
      </c>
      <c r="M111" s="4">
        <f t="shared" si="24"/>
        <v>-4.9476164324602223E-5</v>
      </c>
      <c r="P111" s="5"/>
      <c r="S111" s="3">
        <v>1.7600000000000001E-2</v>
      </c>
    </row>
    <row r="112" spans="7:19" x14ac:dyDescent="0.3">
      <c r="G112" s="1">
        <v>45498</v>
      </c>
      <c r="H112" s="2">
        <v>36149.4</v>
      </c>
      <c r="I112" s="2">
        <v>36149.4</v>
      </c>
      <c r="J112" s="2">
        <v>36149.4</v>
      </c>
      <c r="K112" s="2">
        <v>36149.4</v>
      </c>
      <c r="L112" s="2">
        <f t="shared" si="22"/>
        <v>36138.555180000003</v>
      </c>
      <c r="M112" s="4">
        <f t="shared" si="24"/>
        <v>-1.7415666130830232E-2</v>
      </c>
      <c r="N112" s="8">
        <f t="shared" ref="N112" si="36">SUM(M108:M112)</f>
        <v>-2.4599903586661753E-2</v>
      </c>
      <c r="O112" s="8">
        <f t="shared" ref="O112" si="37">STDEV(M108:M112)</f>
        <v>7.1288615333270113E-3</v>
      </c>
      <c r="P112" s="5"/>
      <c r="S112" s="3">
        <v>-2.9999999999999997E-4</v>
      </c>
    </row>
    <row r="113" spans="7:19" x14ac:dyDescent="0.3">
      <c r="G113" s="1">
        <v>45497</v>
      </c>
      <c r="H113" s="2">
        <v>36160.36</v>
      </c>
      <c r="I113" s="2">
        <v>36160.36</v>
      </c>
      <c r="J113" s="2">
        <v>36160.36</v>
      </c>
      <c r="K113" s="2">
        <v>36160.36</v>
      </c>
      <c r="L113" s="2">
        <f t="shared" si="22"/>
        <v>36062.727028000001</v>
      </c>
      <c r="M113" s="4">
        <f t="shared" si="24"/>
        <v>3.0314026996869359E-4</v>
      </c>
      <c r="P113" s="5"/>
      <c r="S113" s="3">
        <v>-2.7000000000000001E-3</v>
      </c>
    </row>
    <row r="114" spans="7:19" x14ac:dyDescent="0.3">
      <c r="G114" s="1">
        <v>45496</v>
      </c>
      <c r="H114" s="2">
        <v>36257.51</v>
      </c>
      <c r="I114" s="2">
        <v>36257.51</v>
      </c>
      <c r="J114" s="2">
        <v>36257.51</v>
      </c>
      <c r="K114" s="2">
        <v>36257.51</v>
      </c>
      <c r="L114" s="2">
        <f t="shared" si="22"/>
        <v>36217.626738999999</v>
      </c>
      <c r="M114" s="4">
        <f t="shared" si="24"/>
        <v>2.6830410306075692E-3</v>
      </c>
      <c r="P114" s="5"/>
      <c r="S114" s="3">
        <v>-1.1000000000000001E-3</v>
      </c>
    </row>
    <row r="115" spans="7:19" x14ac:dyDescent="0.3">
      <c r="G115" s="1">
        <v>45495</v>
      </c>
      <c r="H115" s="2">
        <v>36296.550000000003</v>
      </c>
      <c r="I115" s="2">
        <v>36296.550000000003</v>
      </c>
      <c r="J115" s="2">
        <v>36296.550000000003</v>
      </c>
      <c r="K115" s="2">
        <v>36296.550000000003</v>
      </c>
      <c r="L115" s="2">
        <f t="shared" si="22"/>
        <v>36263.883105000001</v>
      </c>
      <c r="M115" s="4">
        <f t="shared" si="24"/>
        <v>1.0761631745417333E-3</v>
      </c>
      <c r="P115" s="5"/>
      <c r="S115" s="3">
        <v>-8.9999999999999998E-4</v>
      </c>
    </row>
    <row r="116" spans="7:19" x14ac:dyDescent="0.3">
      <c r="G116" s="1">
        <v>45492</v>
      </c>
      <c r="H116" s="2">
        <v>36328.6</v>
      </c>
      <c r="I116" s="2">
        <v>36328.6</v>
      </c>
      <c r="J116" s="2">
        <v>36328.6</v>
      </c>
      <c r="K116" s="2">
        <v>36328.6</v>
      </c>
      <c r="L116" s="2">
        <f t="shared" si="22"/>
        <v>35936.251120000001</v>
      </c>
      <c r="M116" s="4">
        <f t="shared" si="24"/>
        <v>8.826144133422531E-4</v>
      </c>
      <c r="P116" s="5"/>
      <c r="S116" s="3">
        <v>-1.0800000000000001E-2</v>
      </c>
    </row>
    <row r="117" spans="7:19" x14ac:dyDescent="0.3">
      <c r="G117" s="1">
        <v>45491</v>
      </c>
      <c r="H117" s="2">
        <v>36723.93</v>
      </c>
      <c r="I117" s="2">
        <v>36723.93</v>
      </c>
      <c r="J117" s="2">
        <v>36723.93</v>
      </c>
      <c r="K117" s="2">
        <v>36723.93</v>
      </c>
      <c r="L117" s="2">
        <f t="shared" si="22"/>
        <v>37003.031867999998</v>
      </c>
      <c r="M117" s="4">
        <f t="shared" si="24"/>
        <v>1.0823276324071429E-2</v>
      </c>
      <c r="N117" s="8">
        <f t="shared" ref="N117:N167" si="38">SUM(M113:M117)</f>
        <v>1.5768235212531678E-2</v>
      </c>
      <c r="O117" s="8">
        <f t="shared" ref="O117" si="39">STDEV(M113:M117)</f>
        <v>4.3773165472621471E-3</v>
      </c>
      <c r="P117" s="5"/>
      <c r="S117" s="3">
        <v>7.6E-3</v>
      </c>
    </row>
    <row r="118" spans="7:19" x14ac:dyDescent="0.3">
      <c r="G118" s="1">
        <v>45489</v>
      </c>
      <c r="H118" s="2">
        <v>36445.79</v>
      </c>
      <c r="I118" s="2">
        <v>36445.79</v>
      </c>
      <c r="J118" s="2">
        <v>36445.79</v>
      </c>
      <c r="K118" s="2">
        <v>36445.79</v>
      </c>
      <c r="L118" s="2">
        <f t="shared" si="22"/>
        <v>36489.524947999998</v>
      </c>
      <c r="M118" s="4">
        <f t="shared" si="24"/>
        <v>-7.6026350711142499E-3</v>
      </c>
      <c r="P118" s="5"/>
      <c r="S118" s="3">
        <v>1.1999999999999999E-3</v>
      </c>
    </row>
    <row r="119" spans="7:19" x14ac:dyDescent="0.3">
      <c r="G119" s="1">
        <v>45488</v>
      </c>
      <c r="H119" s="2">
        <v>36403.86</v>
      </c>
      <c r="I119" s="2">
        <v>36403.86</v>
      </c>
      <c r="J119" s="2">
        <v>36403.86</v>
      </c>
      <c r="K119" s="2">
        <v>36403.86</v>
      </c>
      <c r="L119" s="2">
        <f t="shared" si="22"/>
        <v>36531.273509999999</v>
      </c>
      <c r="M119" s="4">
        <f t="shared" si="24"/>
        <v>-1.1511381216013916E-3</v>
      </c>
      <c r="P119" s="5"/>
      <c r="S119" s="3">
        <v>3.5000000000000001E-3</v>
      </c>
    </row>
    <row r="120" spans="7:19" x14ac:dyDescent="0.3">
      <c r="G120" s="1">
        <v>45485</v>
      </c>
      <c r="H120" s="2">
        <v>36278.67</v>
      </c>
      <c r="I120" s="2">
        <v>36278.67</v>
      </c>
      <c r="J120" s="2">
        <v>36278.67</v>
      </c>
      <c r="K120" s="2">
        <v>36278.67</v>
      </c>
      <c r="L120" s="2">
        <f t="shared" si="22"/>
        <v>36558.015759000002</v>
      </c>
      <c r="M120" s="4">
        <f t="shared" si="24"/>
        <v>-3.4448477179385151E-3</v>
      </c>
      <c r="P120" s="5"/>
      <c r="S120" s="3">
        <v>7.7000000000000002E-3</v>
      </c>
    </row>
    <row r="121" spans="7:19" x14ac:dyDescent="0.3">
      <c r="G121" s="1">
        <v>45484</v>
      </c>
      <c r="H121" s="2">
        <v>36000.25</v>
      </c>
      <c r="I121" s="2">
        <v>36000.25</v>
      </c>
      <c r="J121" s="2">
        <v>36000.25</v>
      </c>
      <c r="K121" s="2">
        <v>36000.25</v>
      </c>
      <c r="L121" s="2">
        <f t="shared" si="22"/>
        <v>35989.449925000001</v>
      </c>
      <c r="M121" s="4">
        <f t="shared" si="24"/>
        <v>-7.704082382096189E-3</v>
      </c>
      <c r="P121" s="5"/>
      <c r="S121" s="3">
        <v>-2.9999999999999997E-4</v>
      </c>
    </row>
    <row r="122" spans="7:19" x14ac:dyDescent="0.3">
      <c r="G122" s="1">
        <v>45483</v>
      </c>
      <c r="H122" s="2">
        <v>36012.82</v>
      </c>
      <c r="I122" s="2">
        <v>36012.82</v>
      </c>
      <c r="J122" s="2">
        <v>36012.82</v>
      </c>
      <c r="K122" s="2">
        <v>36012.82</v>
      </c>
      <c r="L122" s="2">
        <f t="shared" si="22"/>
        <v>35850.762309999998</v>
      </c>
      <c r="M122" s="4">
        <f t="shared" si="24"/>
        <v>3.4910329826765008E-4</v>
      </c>
      <c r="N122" s="8">
        <f t="shared" ref="N122:N172" si="40">SUM(M118:M122)</f>
        <v>-1.9553599994482695E-2</v>
      </c>
      <c r="O122" s="8">
        <f t="shared" ref="O122" si="41">STDEV(M118:M122)</f>
        <v>3.6741753739263062E-3</v>
      </c>
      <c r="P122" s="5"/>
      <c r="S122" s="3">
        <v>-4.4999999999999997E-3</v>
      </c>
    </row>
    <row r="123" spans="7:19" x14ac:dyDescent="0.3">
      <c r="G123" s="1">
        <v>45482</v>
      </c>
      <c r="H123" s="2">
        <v>36173.870000000003</v>
      </c>
      <c r="I123" s="2">
        <v>36173.870000000003</v>
      </c>
      <c r="J123" s="2">
        <v>36173.870000000003</v>
      </c>
      <c r="K123" s="2">
        <v>36173.870000000003</v>
      </c>
      <c r="L123" s="2">
        <f t="shared" si="22"/>
        <v>36343.887189000001</v>
      </c>
      <c r="M123" s="4">
        <f t="shared" si="24"/>
        <v>4.4620488127957714E-3</v>
      </c>
      <c r="P123" s="5"/>
      <c r="S123" s="3">
        <v>4.7000000000000002E-3</v>
      </c>
    </row>
    <row r="124" spans="7:19" x14ac:dyDescent="0.3">
      <c r="G124" s="1">
        <v>45481</v>
      </c>
      <c r="H124" s="2">
        <v>36004.74</v>
      </c>
      <c r="I124" s="2">
        <v>36004.74</v>
      </c>
      <c r="J124" s="2">
        <v>36004.74</v>
      </c>
      <c r="K124" s="2">
        <v>36004.74</v>
      </c>
      <c r="L124" s="2">
        <f t="shared" si="22"/>
        <v>36001.139525999999</v>
      </c>
      <c r="M124" s="4">
        <f t="shared" si="24"/>
        <v>-4.6864385320226631E-3</v>
      </c>
      <c r="P124" s="5"/>
      <c r="S124" s="3">
        <v>-1E-4</v>
      </c>
    </row>
    <row r="125" spans="7:19" x14ac:dyDescent="0.3">
      <c r="G125" s="1">
        <v>45478</v>
      </c>
      <c r="H125" s="2">
        <v>36009.61</v>
      </c>
      <c r="I125" s="2">
        <v>36009.61</v>
      </c>
      <c r="J125" s="2">
        <v>36009.61</v>
      </c>
      <c r="K125" s="2">
        <v>36009.61</v>
      </c>
      <c r="L125" s="2">
        <f t="shared" si="22"/>
        <v>36070.826336999999</v>
      </c>
      <c r="M125" s="4">
        <f t="shared" si="24"/>
        <v>1.3525082174403735E-4</v>
      </c>
      <c r="P125" s="5"/>
      <c r="S125" s="3">
        <v>1.6999999999999999E-3</v>
      </c>
    </row>
    <row r="126" spans="7:19" x14ac:dyDescent="0.3">
      <c r="G126" s="1">
        <v>45476</v>
      </c>
      <c r="H126" s="2">
        <v>35947.53</v>
      </c>
      <c r="I126" s="2">
        <v>35947.53</v>
      </c>
      <c r="J126" s="2">
        <v>35947.53</v>
      </c>
      <c r="K126" s="2">
        <v>35947.53</v>
      </c>
      <c r="L126" s="2">
        <f t="shared" si="22"/>
        <v>36188.378450999997</v>
      </c>
      <c r="M126" s="4">
        <f t="shared" si="24"/>
        <v>-1.7254720074291185E-3</v>
      </c>
      <c r="P126" s="5"/>
      <c r="S126" s="3">
        <v>6.7000000000000002E-3</v>
      </c>
    </row>
    <row r="127" spans="7:19" x14ac:dyDescent="0.3">
      <c r="G127" s="1">
        <v>45475</v>
      </c>
      <c r="H127" s="2">
        <v>35706.769999999997</v>
      </c>
      <c r="I127" s="2">
        <v>35706.769999999997</v>
      </c>
      <c r="J127" s="2">
        <v>35706.769999999997</v>
      </c>
      <c r="K127" s="2">
        <v>35706.769999999997</v>
      </c>
      <c r="L127" s="2">
        <f t="shared" si="22"/>
        <v>35678.204583999999</v>
      </c>
      <c r="M127" s="4">
        <f t="shared" si="24"/>
        <v>-6.7200686084678551E-3</v>
      </c>
      <c r="N127" s="8">
        <f t="shared" ref="N127:N177" si="42">SUM(M123:M127)</f>
        <v>-8.5346795133798281E-3</v>
      </c>
      <c r="O127" s="8">
        <f t="shared" ref="O127" si="43">STDEV(M123:M127)</f>
        <v>4.3433657277132682E-3</v>
      </c>
      <c r="P127" s="5"/>
      <c r="S127" s="3">
        <v>-8.0000000000000004E-4</v>
      </c>
    </row>
    <row r="128" spans="7:19" x14ac:dyDescent="0.3">
      <c r="G128" s="1">
        <v>45474</v>
      </c>
      <c r="H128" s="2">
        <v>35733.58</v>
      </c>
      <c r="I128" s="2">
        <v>35733.58</v>
      </c>
      <c r="J128" s="2">
        <v>35733.58</v>
      </c>
      <c r="K128" s="2">
        <v>35733.58</v>
      </c>
      <c r="L128" s="2">
        <f t="shared" si="22"/>
        <v>35930.114690000002</v>
      </c>
      <c r="M128" s="4">
        <f t="shared" si="24"/>
        <v>7.5055626851217028E-4</v>
      </c>
      <c r="P128" s="5"/>
      <c r="S128" s="3">
        <v>5.4999999999999997E-3</v>
      </c>
    </row>
    <row r="129" spans="7:19" x14ac:dyDescent="0.3">
      <c r="G129" s="1">
        <v>45471</v>
      </c>
      <c r="H129" s="2">
        <v>35539.160000000003</v>
      </c>
      <c r="I129" s="2">
        <v>35539.160000000003</v>
      </c>
      <c r="J129" s="2">
        <v>35539.160000000003</v>
      </c>
      <c r="K129" s="2">
        <v>35539.160000000003</v>
      </c>
      <c r="L129" s="2">
        <f t="shared" si="22"/>
        <v>35492.959092000005</v>
      </c>
      <c r="M129" s="4">
        <f t="shared" si="24"/>
        <v>-5.455675823116124E-3</v>
      </c>
      <c r="P129" s="5"/>
      <c r="S129" s="3">
        <v>-1.2999999999999999E-3</v>
      </c>
    </row>
    <row r="130" spans="7:19" x14ac:dyDescent="0.3">
      <c r="G130" s="1">
        <v>45470</v>
      </c>
      <c r="H130" s="2">
        <v>35585.620000000003</v>
      </c>
      <c r="I130" s="2">
        <v>35585.620000000003</v>
      </c>
      <c r="J130" s="2">
        <v>35585.620000000003</v>
      </c>
      <c r="K130" s="2">
        <v>35585.620000000003</v>
      </c>
      <c r="L130" s="2">
        <f t="shared" ref="L130:L193" si="44">S130*I130+I130</f>
        <v>35848.953588000004</v>
      </c>
      <c r="M130" s="4">
        <f t="shared" si="24"/>
        <v>1.3064365642474485E-3</v>
      </c>
      <c r="P130" s="5"/>
      <c r="S130" s="3">
        <v>7.4000000000000003E-3</v>
      </c>
    </row>
    <row r="131" spans="7:19" x14ac:dyDescent="0.3">
      <c r="G131" s="1">
        <v>45469</v>
      </c>
      <c r="H131" s="2">
        <v>35324.11</v>
      </c>
      <c r="I131" s="2">
        <v>35324.11</v>
      </c>
      <c r="J131" s="2">
        <v>35324.11</v>
      </c>
      <c r="K131" s="2">
        <v>35324.11</v>
      </c>
      <c r="L131" s="2">
        <f t="shared" si="44"/>
        <v>35543.119482000002</v>
      </c>
      <c r="M131" s="4">
        <f t="shared" si="24"/>
        <v>-7.375890039144295E-3</v>
      </c>
      <c r="P131" s="5"/>
      <c r="S131" s="3">
        <v>6.1999999999999998E-3</v>
      </c>
    </row>
    <row r="132" spans="7:19" x14ac:dyDescent="0.3">
      <c r="G132" s="1">
        <v>45468</v>
      </c>
      <c r="H132" s="2">
        <v>35105.79</v>
      </c>
      <c r="I132" s="2">
        <v>35105.79</v>
      </c>
      <c r="J132" s="2">
        <v>35105.79</v>
      </c>
      <c r="K132" s="2">
        <v>35105.79</v>
      </c>
      <c r="L132" s="2">
        <f t="shared" si="44"/>
        <v>35379.615162000002</v>
      </c>
      <c r="M132" s="4">
        <f t="shared" ref="M132:M195" si="45">LN(K132)-LN(K131)</f>
        <v>-6.19965949900525E-3</v>
      </c>
      <c r="N132" s="8">
        <f t="shared" ref="N132" si="46">SUM(M128:M132)</f>
        <v>-1.697423252850605E-2</v>
      </c>
      <c r="O132" s="8">
        <f t="shared" ref="O132" si="47">STDEV(M128:M132)</f>
        <v>4.1002782735545789E-3</v>
      </c>
      <c r="P132" s="5"/>
      <c r="S132" s="3">
        <v>7.7999999999999996E-3</v>
      </c>
    </row>
    <row r="133" spans="7:19" x14ac:dyDescent="0.3">
      <c r="G133" s="1">
        <v>45467</v>
      </c>
      <c r="H133" s="2">
        <v>34834.33</v>
      </c>
      <c r="I133" s="2">
        <v>34834.33</v>
      </c>
      <c r="J133" s="2">
        <v>34834.33</v>
      </c>
      <c r="K133" s="2">
        <v>34834.33</v>
      </c>
      <c r="L133" s="2">
        <f t="shared" si="44"/>
        <v>34890.064928</v>
      </c>
      <c r="M133" s="4">
        <f t="shared" si="45"/>
        <v>-7.7626793652036952E-3</v>
      </c>
      <c r="P133" s="5"/>
      <c r="S133" s="3">
        <v>1.6000000000000001E-3</v>
      </c>
    </row>
    <row r="134" spans="7:19" x14ac:dyDescent="0.3">
      <c r="G134" s="1">
        <v>45464</v>
      </c>
      <c r="H134" s="2">
        <v>34779.9</v>
      </c>
      <c r="I134" s="2">
        <v>34779.9</v>
      </c>
      <c r="J134" s="2">
        <v>34779.9</v>
      </c>
      <c r="K134" s="2">
        <v>34779.9</v>
      </c>
      <c r="L134" s="2">
        <f t="shared" si="44"/>
        <v>34685.994270000003</v>
      </c>
      <c r="M134" s="4">
        <f t="shared" si="45"/>
        <v>-1.5637610612575514E-3</v>
      </c>
      <c r="P134" s="5"/>
      <c r="S134" s="3">
        <v>-2.7000000000000001E-3</v>
      </c>
    </row>
    <row r="135" spans="7:19" x14ac:dyDescent="0.3">
      <c r="G135" s="1">
        <v>45463</v>
      </c>
      <c r="H135" s="2">
        <v>34873.15</v>
      </c>
      <c r="I135" s="2">
        <v>34873.15</v>
      </c>
      <c r="J135" s="2">
        <v>34873.15</v>
      </c>
      <c r="K135" s="2">
        <v>34873.15</v>
      </c>
      <c r="L135" s="2">
        <f t="shared" si="44"/>
        <v>34960.332875</v>
      </c>
      <c r="M135" s="4">
        <f t="shared" si="45"/>
        <v>2.6775584331648616E-3</v>
      </c>
      <c r="P135" s="5"/>
      <c r="S135" s="3">
        <v>2.5000000000000001E-3</v>
      </c>
    </row>
    <row r="136" spans="7:19" x14ac:dyDescent="0.3">
      <c r="G136" s="1">
        <v>45462</v>
      </c>
      <c r="H136" s="2">
        <v>34786.58</v>
      </c>
      <c r="I136" s="2">
        <v>34786.58</v>
      </c>
      <c r="J136" s="2">
        <v>34786.58</v>
      </c>
      <c r="K136" s="2">
        <v>34786.58</v>
      </c>
      <c r="L136" s="2">
        <f t="shared" si="44"/>
        <v>34727.442814000002</v>
      </c>
      <c r="M136" s="4">
        <f t="shared" si="45"/>
        <v>-2.4855119182181085E-3</v>
      </c>
      <c r="P136" s="5"/>
      <c r="S136" s="3">
        <v>-1.6999999999999999E-3</v>
      </c>
    </row>
    <row r="137" spans="7:19" x14ac:dyDescent="0.3">
      <c r="G137" s="1">
        <v>45461</v>
      </c>
      <c r="H137" s="2">
        <v>34847.24</v>
      </c>
      <c r="I137" s="2">
        <v>34847.24</v>
      </c>
      <c r="J137" s="2">
        <v>34847.24</v>
      </c>
      <c r="K137" s="2">
        <v>34847.24</v>
      </c>
      <c r="L137" s="2">
        <f t="shared" si="44"/>
        <v>34983.144236</v>
      </c>
      <c r="M137" s="4">
        <f t="shared" si="45"/>
        <v>1.7422572923386781E-3</v>
      </c>
      <c r="N137" s="8">
        <f t="shared" ref="N137" si="48">SUM(M133:M137)</f>
        <v>-7.3921366191758153E-3</v>
      </c>
      <c r="O137" s="8">
        <f t="shared" ref="O137" si="49">STDEV(M133:M137)</f>
        <v>4.1279035828031526E-3</v>
      </c>
      <c r="P137" s="5"/>
      <c r="S137" s="3">
        <v>3.8999999999999998E-3</v>
      </c>
    </row>
    <row r="138" spans="7:19" x14ac:dyDescent="0.3">
      <c r="G138" s="1">
        <v>45457</v>
      </c>
      <c r="H138" s="2">
        <v>34710.67</v>
      </c>
      <c r="I138" s="2">
        <v>34710.67</v>
      </c>
      <c r="J138" s="2">
        <v>34710.67</v>
      </c>
      <c r="K138" s="2">
        <v>34710.67</v>
      </c>
      <c r="L138" s="2">
        <f t="shared" si="44"/>
        <v>34821.744143999997</v>
      </c>
      <c r="M138" s="4">
        <f t="shared" si="45"/>
        <v>-3.9268050316660918E-3</v>
      </c>
      <c r="P138" s="5"/>
      <c r="S138" s="3">
        <v>3.2000000000000002E-3</v>
      </c>
    </row>
    <row r="139" spans="7:19" x14ac:dyDescent="0.3">
      <c r="G139" s="1">
        <v>45456</v>
      </c>
      <c r="H139" s="2">
        <v>34600.19</v>
      </c>
      <c r="I139" s="2">
        <v>34600.19</v>
      </c>
      <c r="J139" s="2">
        <v>34600.19</v>
      </c>
      <c r="K139" s="2">
        <v>34600.19</v>
      </c>
      <c r="L139" s="2">
        <f t="shared" si="44"/>
        <v>34714.370627000004</v>
      </c>
      <c r="M139" s="4">
        <f t="shared" si="45"/>
        <v>-3.1879591039007948E-3</v>
      </c>
      <c r="P139" s="5"/>
      <c r="S139" s="3">
        <v>3.3E-3</v>
      </c>
    </row>
    <row r="140" spans="7:19" x14ac:dyDescent="0.3">
      <c r="G140" s="1">
        <v>45455</v>
      </c>
      <c r="H140" s="2">
        <v>34487.879999999997</v>
      </c>
      <c r="I140" s="2">
        <v>34487.879999999997</v>
      </c>
      <c r="J140" s="2">
        <v>34487.879999999997</v>
      </c>
      <c r="K140" s="2">
        <v>34487.879999999997</v>
      </c>
      <c r="L140" s="2">
        <f t="shared" si="44"/>
        <v>34574.099699999999</v>
      </c>
      <c r="M140" s="4">
        <f t="shared" si="45"/>
        <v>-3.2512154104207269E-3</v>
      </c>
      <c r="P140" s="5"/>
      <c r="S140" s="3">
        <v>2.5000000000000001E-3</v>
      </c>
    </row>
    <row r="141" spans="7:19" x14ac:dyDescent="0.3">
      <c r="G141" s="1">
        <v>45454</v>
      </c>
      <c r="H141" s="2">
        <v>34402</v>
      </c>
      <c r="I141" s="2">
        <v>34402</v>
      </c>
      <c r="J141" s="2">
        <v>34402</v>
      </c>
      <c r="K141" s="2">
        <v>34402</v>
      </c>
      <c r="L141" s="2">
        <f t="shared" si="44"/>
        <v>34419.201000000001</v>
      </c>
      <c r="M141" s="4">
        <f t="shared" si="45"/>
        <v>-2.4932557434613756E-3</v>
      </c>
      <c r="P141" s="5"/>
      <c r="S141" s="3">
        <v>5.0000000000000001E-4</v>
      </c>
    </row>
    <row r="142" spans="7:19" x14ac:dyDescent="0.3">
      <c r="G142" s="1">
        <v>45453</v>
      </c>
      <c r="H142" s="2">
        <v>34385.839999999997</v>
      </c>
      <c r="I142" s="2">
        <v>34385.839999999997</v>
      </c>
      <c r="J142" s="2">
        <v>34385.839999999997</v>
      </c>
      <c r="K142" s="2">
        <v>34385.839999999997</v>
      </c>
      <c r="L142" s="2">
        <f t="shared" si="44"/>
        <v>34341.138407999999</v>
      </c>
      <c r="M142" s="4">
        <f t="shared" si="45"/>
        <v>-4.6985049384495881E-4</v>
      </c>
      <c r="N142" s="8">
        <f t="shared" si="38"/>
        <v>-1.3329085783293948E-2</v>
      </c>
      <c r="O142" s="8">
        <f t="shared" ref="O142" si="50">STDEV(M138:M142)</f>
        <v>1.3282940915895689E-3</v>
      </c>
      <c r="P142" s="5"/>
      <c r="S142" s="3">
        <v>-1.2999999999999999E-3</v>
      </c>
    </row>
    <row r="143" spans="7:19" x14ac:dyDescent="0.3">
      <c r="G143" s="1">
        <v>45450</v>
      </c>
      <c r="H143" s="2">
        <v>34431.61</v>
      </c>
      <c r="I143" s="2">
        <v>34431.61</v>
      </c>
      <c r="J143" s="2">
        <v>34431.61</v>
      </c>
      <c r="K143" s="2">
        <v>34431.61</v>
      </c>
      <c r="L143" s="2">
        <f t="shared" si="44"/>
        <v>35137.458005</v>
      </c>
      <c r="M143" s="4">
        <f t="shared" si="45"/>
        <v>1.3301860719554526E-3</v>
      </c>
      <c r="P143" s="5"/>
      <c r="S143" s="3">
        <v>2.0500000000000001E-2</v>
      </c>
    </row>
    <row r="144" spans="7:19" x14ac:dyDescent="0.3">
      <c r="G144" s="1">
        <v>45449</v>
      </c>
      <c r="H144" s="2">
        <v>33738.58</v>
      </c>
      <c r="I144" s="2">
        <v>33738.58</v>
      </c>
      <c r="J144" s="2">
        <v>33738.58</v>
      </c>
      <c r="K144" s="2">
        <v>33738.58</v>
      </c>
      <c r="L144" s="2">
        <f t="shared" si="44"/>
        <v>34038.853362000002</v>
      </c>
      <c r="M144" s="4">
        <f t="shared" si="45"/>
        <v>-2.033304811431158E-2</v>
      </c>
      <c r="P144" s="5"/>
      <c r="S144" s="3">
        <v>8.8999999999999999E-3</v>
      </c>
    </row>
    <row r="145" spans="7:19" x14ac:dyDescent="0.3">
      <c r="G145" s="1">
        <v>45448</v>
      </c>
      <c r="H145" s="2">
        <v>33441.4</v>
      </c>
      <c r="I145" s="2">
        <v>33441.4</v>
      </c>
      <c r="J145" s="2">
        <v>33441.4</v>
      </c>
      <c r="K145" s="2">
        <v>33441.4</v>
      </c>
      <c r="L145" s="2">
        <f t="shared" si="44"/>
        <v>34565.031040000002</v>
      </c>
      <c r="M145" s="4">
        <f t="shared" si="45"/>
        <v>-8.8473363191461374E-3</v>
      </c>
      <c r="P145" s="5"/>
      <c r="S145" s="3">
        <v>3.3599999999999998E-2</v>
      </c>
    </row>
    <row r="146" spans="7:19" x14ac:dyDescent="0.3">
      <c r="G146" s="1">
        <v>45447</v>
      </c>
      <c r="H146" s="2">
        <v>32353.5</v>
      </c>
      <c r="I146" s="2">
        <v>32353.5</v>
      </c>
      <c r="J146" s="2">
        <v>32353.5</v>
      </c>
      <c r="K146" s="2">
        <v>32353.5</v>
      </c>
      <c r="L146" s="2">
        <f t="shared" si="44"/>
        <v>30457.584900000002</v>
      </c>
      <c r="M146" s="4">
        <f t="shared" si="45"/>
        <v>-3.3072446620449725E-2</v>
      </c>
      <c r="P146" s="5"/>
      <c r="S146" s="3">
        <v>-5.8599999999999999E-2</v>
      </c>
    </row>
    <row r="147" spans="7:19" x14ac:dyDescent="0.3">
      <c r="G147" s="1">
        <v>45446</v>
      </c>
      <c r="H147" s="2">
        <v>34369.129999999997</v>
      </c>
      <c r="I147" s="2">
        <v>34369.129999999997</v>
      </c>
      <c r="J147" s="2">
        <v>34369.129999999997</v>
      </c>
      <c r="K147" s="2">
        <v>34369.129999999997</v>
      </c>
      <c r="L147" s="2">
        <f t="shared" si="44"/>
        <v>35486.126724999995</v>
      </c>
      <c r="M147" s="4">
        <f t="shared" si="45"/>
        <v>6.0436571020199281E-2</v>
      </c>
      <c r="N147" s="8">
        <f t="shared" si="40"/>
        <v>-4.8607396175270878E-4</v>
      </c>
      <c r="O147" s="8">
        <f t="shared" ref="O147" si="51">STDEV(M143:M147)</f>
        <v>3.6193218249804225E-2</v>
      </c>
      <c r="P147" s="5"/>
      <c r="S147" s="3">
        <v>3.2500000000000001E-2</v>
      </c>
    </row>
    <row r="148" spans="7:19" x14ac:dyDescent="0.3">
      <c r="G148" s="1">
        <v>45443</v>
      </c>
      <c r="H148" s="2">
        <v>33285.9</v>
      </c>
      <c r="I148" s="2">
        <v>33285.9</v>
      </c>
      <c r="J148" s="2">
        <v>33285.9</v>
      </c>
      <c r="K148" s="2">
        <v>33285.9</v>
      </c>
      <c r="L148" s="2">
        <f t="shared" si="44"/>
        <v>33382.429110000005</v>
      </c>
      <c r="M148" s="4">
        <f t="shared" si="45"/>
        <v>-3.2024893874636362E-2</v>
      </c>
      <c r="P148" s="5"/>
      <c r="S148" s="3">
        <v>2.8999999999999998E-3</v>
      </c>
    </row>
    <row r="149" spans="7:19" x14ac:dyDescent="0.3">
      <c r="G149" s="1">
        <v>45442</v>
      </c>
      <c r="H149" s="2">
        <v>33190.35</v>
      </c>
      <c r="I149" s="2">
        <v>33190.35</v>
      </c>
      <c r="J149" s="2">
        <v>33190.35</v>
      </c>
      <c r="K149" s="2">
        <v>33190.35</v>
      </c>
      <c r="L149" s="2">
        <f t="shared" si="44"/>
        <v>32875.041675</v>
      </c>
      <c r="M149" s="4">
        <f t="shared" si="45"/>
        <v>-2.8747128726998028E-3</v>
      </c>
      <c r="P149" s="5"/>
      <c r="S149" s="3">
        <v>-9.4999999999999998E-3</v>
      </c>
    </row>
    <row r="150" spans="7:19" x14ac:dyDescent="0.3">
      <c r="G150" s="1">
        <v>45441</v>
      </c>
      <c r="H150" s="2">
        <v>33509.230000000003</v>
      </c>
      <c r="I150" s="2">
        <v>33509.230000000003</v>
      </c>
      <c r="J150" s="2">
        <v>33509.230000000003</v>
      </c>
      <c r="K150" s="2">
        <v>33509.230000000003</v>
      </c>
      <c r="L150" s="2">
        <f t="shared" si="44"/>
        <v>33241.156160000006</v>
      </c>
      <c r="M150" s="4">
        <f t="shared" si="45"/>
        <v>9.5617522484925388E-3</v>
      </c>
      <c r="P150" s="5"/>
      <c r="S150" s="3">
        <v>-8.0000000000000002E-3</v>
      </c>
    </row>
    <row r="151" spans="7:19" x14ac:dyDescent="0.3">
      <c r="G151" s="1">
        <v>45440</v>
      </c>
      <c r="H151" s="2">
        <v>33780.01</v>
      </c>
      <c r="I151" s="2">
        <v>33780.01</v>
      </c>
      <c r="J151" s="2">
        <v>33780.01</v>
      </c>
      <c r="K151" s="2">
        <v>33780.01</v>
      </c>
      <c r="L151" s="2">
        <f t="shared" si="44"/>
        <v>33715.827981000002</v>
      </c>
      <c r="M151" s="4">
        <f t="shared" si="45"/>
        <v>8.0482841430082885E-3</v>
      </c>
      <c r="P151" s="5"/>
      <c r="S151" s="3">
        <v>-1.9E-3</v>
      </c>
    </row>
    <row r="152" spans="7:19" x14ac:dyDescent="0.3">
      <c r="G152" s="1">
        <v>45439</v>
      </c>
      <c r="H152" s="2">
        <v>33845.39</v>
      </c>
      <c r="I152" s="2">
        <v>33845.39</v>
      </c>
      <c r="J152" s="2">
        <v>33845.39</v>
      </c>
      <c r="K152" s="2">
        <v>33845.39</v>
      </c>
      <c r="L152" s="2">
        <f t="shared" si="44"/>
        <v>33808.160070999998</v>
      </c>
      <c r="M152" s="4">
        <f t="shared" si="45"/>
        <v>1.9335936015210109E-3</v>
      </c>
      <c r="N152" s="8">
        <f t="shared" si="42"/>
        <v>-1.5355976754314327E-2</v>
      </c>
      <c r="O152" s="8">
        <f t="shared" ref="O152" si="52">STDEV(M148:M152)</f>
        <v>1.6931017137862485E-2</v>
      </c>
      <c r="P152" s="5"/>
      <c r="S152" s="3">
        <v>-1.1000000000000001E-3</v>
      </c>
    </row>
    <row r="153" spans="7:19" x14ac:dyDescent="0.3">
      <c r="G153" s="1">
        <v>45436</v>
      </c>
      <c r="H153" s="2">
        <v>33881.75</v>
      </c>
      <c r="I153" s="2">
        <v>33881.75</v>
      </c>
      <c r="J153" s="2">
        <v>33881.75</v>
      </c>
      <c r="K153" s="2">
        <v>33881.75</v>
      </c>
      <c r="L153" s="2">
        <f t="shared" si="44"/>
        <v>33868.1973</v>
      </c>
      <c r="M153" s="4">
        <f t="shared" si="45"/>
        <v>1.0737203281649954E-3</v>
      </c>
      <c r="P153" s="5"/>
      <c r="S153" s="3">
        <v>-4.0000000000000002E-4</v>
      </c>
    </row>
    <row r="154" spans="7:19" x14ac:dyDescent="0.3">
      <c r="G154" s="1">
        <v>45435</v>
      </c>
      <c r="H154" s="2">
        <v>33895.660000000003</v>
      </c>
      <c r="I154" s="2">
        <v>33895.660000000003</v>
      </c>
      <c r="J154" s="2">
        <v>33895.660000000003</v>
      </c>
      <c r="K154" s="2">
        <v>33895.660000000003</v>
      </c>
      <c r="L154" s="2">
        <f t="shared" si="44"/>
        <v>34451.548824000005</v>
      </c>
      <c r="M154" s="4">
        <f t="shared" si="45"/>
        <v>4.1046124941246376E-4</v>
      </c>
      <c r="P154" s="5"/>
      <c r="S154" s="3">
        <v>1.6400000000000001E-2</v>
      </c>
    </row>
    <row r="155" spans="7:19" x14ac:dyDescent="0.3">
      <c r="G155" s="1">
        <v>45434</v>
      </c>
      <c r="H155" s="2">
        <v>33349.839999999997</v>
      </c>
      <c r="I155" s="2">
        <v>33349.839999999997</v>
      </c>
      <c r="J155" s="2">
        <v>33349.839999999997</v>
      </c>
      <c r="K155" s="2">
        <v>33349.839999999997</v>
      </c>
      <c r="L155" s="2">
        <f t="shared" si="44"/>
        <v>33469.899423999996</v>
      </c>
      <c r="M155" s="4">
        <f t="shared" si="45"/>
        <v>-1.6234007842939491E-2</v>
      </c>
      <c r="P155" s="5"/>
      <c r="S155" s="3">
        <v>3.5999999999999999E-3</v>
      </c>
    </row>
    <row r="156" spans="7:19" x14ac:dyDescent="0.3">
      <c r="G156" s="1">
        <v>45433</v>
      </c>
      <c r="H156" s="2">
        <v>33230.839999999997</v>
      </c>
      <c r="I156" s="2">
        <v>33230.839999999997</v>
      </c>
      <c r="J156" s="2">
        <v>33230.839999999997</v>
      </c>
      <c r="K156" s="2">
        <v>33230.839999999997</v>
      </c>
      <c r="L156" s="2">
        <f t="shared" si="44"/>
        <v>33270.717008</v>
      </c>
      <c r="M156" s="4">
        <f t="shared" si="45"/>
        <v>-3.5746143389889795E-3</v>
      </c>
      <c r="P156" s="5"/>
      <c r="S156" s="3">
        <v>1.1999999999999999E-3</v>
      </c>
    </row>
    <row r="157" spans="7:19" x14ac:dyDescent="0.3">
      <c r="G157" s="1">
        <v>45430</v>
      </c>
      <c r="H157" s="2">
        <v>33190.97</v>
      </c>
      <c r="I157" s="2">
        <v>33190.97</v>
      </c>
      <c r="J157" s="2">
        <v>33190.97</v>
      </c>
      <c r="K157" s="2">
        <v>33190.97</v>
      </c>
      <c r="L157" s="2">
        <f t="shared" si="44"/>
        <v>33244.075552000002</v>
      </c>
      <c r="M157" s="4">
        <f t="shared" si="45"/>
        <v>-1.2005094347316003E-3</v>
      </c>
      <c r="N157" s="8">
        <f t="shared" ref="N157" si="53">SUM(M153:M157)</f>
        <v>-1.9524950039082611E-2</v>
      </c>
      <c r="O157" s="8">
        <f t="shared" ref="O157" si="54">STDEV(M153:M157)</f>
        <v>7.121072956280108E-3</v>
      </c>
      <c r="P157" s="5"/>
      <c r="S157" s="3">
        <v>1.6000000000000001E-3</v>
      </c>
    </row>
    <row r="158" spans="7:19" x14ac:dyDescent="0.3">
      <c r="G158" s="1">
        <v>45429</v>
      </c>
      <c r="H158" s="2">
        <v>33138.019999999997</v>
      </c>
      <c r="I158" s="2">
        <v>33138.019999999997</v>
      </c>
      <c r="J158" s="2">
        <v>33138.019999999997</v>
      </c>
      <c r="K158" s="2">
        <v>33138.019999999997</v>
      </c>
      <c r="L158" s="2">
        <f t="shared" si="44"/>
        <v>33230.806455999998</v>
      </c>
      <c r="M158" s="4">
        <f t="shared" si="45"/>
        <v>-1.596587291555096E-3</v>
      </c>
      <c r="P158" s="5"/>
      <c r="S158" s="3">
        <v>2.8E-3</v>
      </c>
    </row>
    <row r="159" spans="7:19" x14ac:dyDescent="0.3">
      <c r="G159" s="1">
        <v>45428</v>
      </c>
      <c r="H159" s="2">
        <v>33046.160000000003</v>
      </c>
      <c r="I159" s="2">
        <v>33046.160000000003</v>
      </c>
      <c r="J159" s="2">
        <v>33046.160000000003</v>
      </c>
      <c r="K159" s="2">
        <v>33046.160000000003</v>
      </c>
      <c r="L159" s="2">
        <f t="shared" si="44"/>
        <v>33356.793904000006</v>
      </c>
      <c r="M159" s="4">
        <f t="shared" si="45"/>
        <v>-2.7758917308080555E-3</v>
      </c>
      <c r="P159" s="5"/>
      <c r="S159" s="3">
        <v>9.4000000000000004E-3</v>
      </c>
    </row>
    <row r="160" spans="7:19" x14ac:dyDescent="0.3">
      <c r="G160" s="1">
        <v>45427</v>
      </c>
      <c r="H160" s="2">
        <v>32736.91</v>
      </c>
      <c r="I160" s="2">
        <v>32736.91</v>
      </c>
      <c r="J160" s="2">
        <v>32736.91</v>
      </c>
      <c r="K160" s="2">
        <v>32736.91</v>
      </c>
      <c r="L160" s="2">
        <f t="shared" si="44"/>
        <v>32710.720472000001</v>
      </c>
      <c r="M160" s="4">
        <f t="shared" si="45"/>
        <v>-9.4021844272695887E-3</v>
      </c>
      <c r="P160" s="5"/>
      <c r="S160" s="3">
        <v>-8.0000000000000004E-4</v>
      </c>
    </row>
    <row r="161" spans="7:19" x14ac:dyDescent="0.3">
      <c r="G161" s="1">
        <v>45426</v>
      </c>
      <c r="H161" s="2">
        <v>32762.37</v>
      </c>
      <c r="I161" s="2">
        <v>32762.37</v>
      </c>
      <c r="J161" s="2">
        <v>32762.37</v>
      </c>
      <c r="K161" s="2">
        <v>32762.37</v>
      </c>
      <c r="L161" s="2">
        <f t="shared" si="44"/>
        <v>32929.458086999999</v>
      </c>
      <c r="M161" s="4">
        <f t="shared" si="45"/>
        <v>7.774131649167515E-4</v>
      </c>
      <c r="P161" s="5"/>
      <c r="S161" s="3">
        <v>5.1000000000000004E-3</v>
      </c>
    </row>
    <row r="162" spans="7:19" x14ac:dyDescent="0.3">
      <c r="G162" s="1">
        <v>45425</v>
      </c>
      <c r="H162" s="2">
        <v>32594.61</v>
      </c>
      <c r="I162" s="2">
        <v>32594.61</v>
      </c>
      <c r="J162" s="2">
        <v>32594.61</v>
      </c>
      <c r="K162" s="2">
        <v>32594.61</v>
      </c>
      <c r="L162" s="2">
        <f t="shared" si="44"/>
        <v>32666.318142</v>
      </c>
      <c r="M162" s="4">
        <f t="shared" si="45"/>
        <v>-5.1336634108771761E-3</v>
      </c>
      <c r="N162" s="8">
        <f t="shared" ref="N162" si="55">SUM(M158:M162)</f>
        <v>-1.8130913695593165E-2</v>
      </c>
      <c r="O162" s="8">
        <f t="shared" ref="O162" si="56">STDEV(M158:M162)</f>
        <v>3.8687401968492902E-3</v>
      </c>
      <c r="P162" s="5"/>
      <c r="S162" s="3">
        <v>2.2000000000000001E-3</v>
      </c>
    </row>
    <row r="163" spans="7:19" x14ac:dyDescent="0.3">
      <c r="G163" s="1">
        <v>45422</v>
      </c>
      <c r="H163" s="2">
        <v>32522.55</v>
      </c>
      <c r="I163" s="2">
        <v>32522.55</v>
      </c>
      <c r="J163" s="2">
        <v>32522.55</v>
      </c>
      <c r="K163" s="2">
        <v>32522.55</v>
      </c>
      <c r="L163" s="2">
        <f t="shared" si="44"/>
        <v>32717.685300000001</v>
      </c>
      <c r="M163" s="4">
        <f t="shared" si="45"/>
        <v>-2.2132423900291798E-3</v>
      </c>
      <c r="P163" s="5"/>
      <c r="S163" s="3">
        <v>6.0000000000000001E-3</v>
      </c>
    </row>
    <row r="164" spans="7:19" x14ac:dyDescent="0.3">
      <c r="G164" s="1">
        <v>45421</v>
      </c>
      <c r="H164" s="2">
        <v>32329.72</v>
      </c>
      <c r="I164" s="2">
        <v>32329.72</v>
      </c>
      <c r="J164" s="2">
        <v>32329.72</v>
      </c>
      <c r="K164" s="2">
        <v>32329.72</v>
      </c>
      <c r="L164" s="2">
        <f t="shared" si="44"/>
        <v>31828.609340000003</v>
      </c>
      <c r="M164" s="4">
        <f t="shared" si="45"/>
        <v>-5.9467638764125752E-3</v>
      </c>
      <c r="P164" s="5"/>
      <c r="S164" s="3">
        <v>-1.55E-2</v>
      </c>
    </row>
    <row r="165" spans="7:19" x14ac:dyDescent="0.3">
      <c r="G165" s="1">
        <v>45420</v>
      </c>
      <c r="H165" s="2">
        <v>32837.65</v>
      </c>
      <c r="I165" s="2">
        <v>32837.65</v>
      </c>
      <c r="J165" s="2">
        <v>32837.65</v>
      </c>
      <c r="K165" s="2">
        <v>32837.65</v>
      </c>
      <c r="L165" s="2">
        <f t="shared" si="44"/>
        <v>32837.65</v>
      </c>
      <c r="M165" s="4">
        <f t="shared" si="45"/>
        <v>1.5588791936286484E-2</v>
      </c>
      <c r="P165" s="5"/>
      <c r="S165" s="3">
        <v>0</v>
      </c>
    </row>
    <row r="166" spans="7:19" x14ac:dyDescent="0.3">
      <c r="G166" s="1">
        <v>45419</v>
      </c>
      <c r="H166" s="2">
        <v>32837.71</v>
      </c>
      <c r="I166" s="2">
        <v>32837.71</v>
      </c>
      <c r="J166" s="2">
        <v>32837.71</v>
      </c>
      <c r="K166" s="2">
        <v>32837.71</v>
      </c>
      <c r="L166" s="2">
        <f t="shared" si="44"/>
        <v>32637.399968999998</v>
      </c>
      <c r="M166" s="4">
        <f t="shared" si="45"/>
        <v>1.8271692763249803E-6</v>
      </c>
      <c r="P166" s="5"/>
      <c r="S166" s="3">
        <v>-6.1000000000000004E-3</v>
      </c>
    </row>
    <row r="167" spans="7:19" x14ac:dyDescent="0.3">
      <c r="G167" s="1">
        <v>45418</v>
      </c>
      <c r="H167" s="2">
        <v>33037.730000000003</v>
      </c>
      <c r="I167" s="2">
        <v>33037.730000000003</v>
      </c>
      <c r="J167" s="2">
        <v>33037.730000000003</v>
      </c>
      <c r="K167" s="2">
        <v>33037.730000000003</v>
      </c>
      <c r="L167" s="2">
        <f t="shared" si="44"/>
        <v>32988.173405000001</v>
      </c>
      <c r="M167" s="4">
        <f t="shared" si="45"/>
        <v>6.072691573292488E-3</v>
      </c>
      <c r="N167" s="8">
        <f t="shared" si="38"/>
        <v>1.3503304412413542E-2</v>
      </c>
      <c r="O167" s="8">
        <f t="shared" ref="O167" si="57">STDEV(M163:M167)</f>
        <v>8.421440149755887E-3</v>
      </c>
      <c r="P167" s="5"/>
      <c r="S167" s="3">
        <v>-1.5E-3</v>
      </c>
    </row>
    <row r="168" spans="7:19" x14ac:dyDescent="0.3">
      <c r="G168" s="1">
        <v>45415</v>
      </c>
      <c r="H168" s="2">
        <v>33086.51</v>
      </c>
      <c r="I168" s="2">
        <v>33086.51</v>
      </c>
      <c r="J168" s="2">
        <v>33086.51</v>
      </c>
      <c r="K168" s="2">
        <v>33086.51</v>
      </c>
      <c r="L168" s="2">
        <f t="shared" si="44"/>
        <v>32835.052523999999</v>
      </c>
      <c r="M168" s="4">
        <f t="shared" si="45"/>
        <v>1.4754047486587041E-3</v>
      </c>
      <c r="P168" s="5"/>
      <c r="S168" s="3">
        <v>-7.6E-3</v>
      </c>
    </row>
    <row r="169" spans="7:19" x14ac:dyDescent="0.3">
      <c r="G169" s="1">
        <v>45414</v>
      </c>
      <c r="H169" s="2">
        <v>33340.199999999997</v>
      </c>
      <c r="I169" s="2">
        <v>33340.199999999997</v>
      </c>
      <c r="J169" s="2">
        <v>33340.199999999997</v>
      </c>
      <c r="K169" s="2">
        <v>33340.199999999997</v>
      </c>
      <c r="L169" s="2">
        <f t="shared" si="44"/>
        <v>33403.54638</v>
      </c>
      <c r="M169" s="4">
        <f t="shared" si="45"/>
        <v>7.6382296642112379E-3</v>
      </c>
      <c r="P169" s="5"/>
      <c r="S169" s="3">
        <v>1.9E-3</v>
      </c>
    </row>
    <row r="170" spans="7:19" x14ac:dyDescent="0.3">
      <c r="G170" s="1">
        <v>45412</v>
      </c>
      <c r="H170" s="2">
        <v>33276.410000000003</v>
      </c>
      <c r="I170" s="2">
        <v>33276.410000000003</v>
      </c>
      <c r="J170" s="2">
        <v>33276.410000000003</v>
      </c>
      <c r="K170" s="2">
        <v>33276.410000000003</v>
      </c>
      <c r="L170" s="2">
        <f t="shared" si="44"/>
        <v>33219.840103000002</v>
      </c>
      <c r="M170" s="4">
        <f t="shared" si="45"/>
        <v>-1.9151385667068865E-3</v>
      </c>
      <c r="P170" s="5"/>
      <c r="S170" s="3">
        <v>-1.6999999999999999E-3</v>
      </c>
    </row>
    <row r="171" spans="7:19" x14ac:dyDescent="0.3">
      <c r="G171" s="1">
        <v>45408</v>
      </c>
      <c r="H171" s="2">
        <v>33333.120000000003</v>
      </c>
      <c r="I171" s="2">
        <v>33333.120000000003</v>
      </c>
      <c r="J171" s="2">
        <v>33333.120000000003</v>
      </c>
      <c r="K171" s="2">
        <v>33333.120000000003</v>
      </c>
      <c r="L171" s="2">
        <f t="shared" si="44"/>
        <v>33439.785984000002</v>
      </c>
      <c r="M171" s="4">
        <f t="shared" si="45"/>
        <v>1.7027597613132883E-3</v>
      </c>
      <c r="P171" s="5"/>
      <c r="S171" s="3">
        <v>3.2000000000000002E-3</v>
      </c>
    </row>
    <row r="172" spans="7:19" x14ac:dyDescent="0.3">
      <c r="G172" s="1">
        <v>45407</v>
      </c>
      <c r="H172" s="2">
        <v>33225.64</v>
      </c>
      <c r="I172" s="2">
        <v>33225.64</v>
      </c>
      <c r="J172" s="2">
        <v>33225.64</v>
      </c>
      <c r="K172" s="2">
        <v>33225.64</v>
      </c>
      <c r="L172" s="2">
        <f t="shared" si="44"/>
        <v>33474.832300000002</v>
      </c>
      <c r="M172" s="4">
        <f t="shared" si="45"/>
        <v>-3.229630282252316E-3</v>
      </c>
      <c r="N172" s="8">
        <f t="shared" si="40"/>
        <v>5.6716253252240278E-3</v>
      </c>
      <c r="O172" s="8">
        <f t="shared" ref="O172" si="58">STDEV(M168:M172)</f>
        <v>4.2155534365055092E-3</v>
      </c>
      <c r="P172" s="5"/>
      <c r="S172" s="3">
        <v>7.4999999999999997E-3</v>
      </c>
    </row>
    <row r="173" spans="7:19" x14ac:dyDescent="0.3">
      <c r="G173" s="1">
        <v>45406</v>
      </c>
      <c r="H173" s="2">
        <v>32978.370000000003</v>
      </c>
      <c r="I173" s="2">
        <v>32978.370000000003</v>
      </c>
      <c r="J173" s="2">
        <v>32978.370000000003</v>
      </c>
      <c r="K173" s="2">
        <v>32978.370000000003</v>
      </c>
      <c r="L173" s="2">
        <f t="shared" si="44"/>
        <v>33027.837555000006</v>
      </c>
      <c r="M173" s="4">
        <f t="shared" si="45"/>
        <v>-7.4699750004647569E-3</v>
      </c>
      <c r="P173" s="5"/>
      <c r="S173" s="3">
        <v>1.5E-3</v>
      </c>
    </row>
    <row r="174" spans="7:19" x14ac:dyDescent="0.3">
      <c r="G174" s="1">
        <v>45405</v>
      </c>
      <c r="H174" s="2">
        <v>32927.730000000003</v>
      </c>
      <c r="I174" s="2">
        <v>32927.730000000003</v>
      </c>
      <c r="J174" s="2">
        <v>32927.730000000003</v>
      </c>
      <c r="K174" s="2">
        <v>32927.730000000003</v>
      </c>
      <c r="L174" s="2">
        <f t="shared" si="44"/>
        <v>32973.828822000003</v>
      </c>
      <c r="M174" s="4">
        <f t="shared" si="45"/>
        <v>-1.5367321072172757E-3</v>
      </c>
      <c r="P174" s="5"/>
      <c r="S174" s="3">
        <v>1.4E-3</v>
      </c>
    </row>
    <row r="175" spans="7:19" x14ac:dyDescent="0.3">
      <c r="G175" s="1">
        <v>45404</v>
      </c>
      <c r="H175" s="2">
        <v>32881.22</v>
      </c>
      <c r="I175" s="2">
        <v>32881.22</v>
      </c>
      <c r="J175" s="2">
        <v>32881.22</v>
      </c>
      <c r="K175" s="2">
        <v>32881.22</v>
      </c>
      <c r="L175" s="2">
        <f t="shared" si="44"/>
        <v>33163.998491999999</v>
      </c>
      <c r="M175" s="4">
        <f t="shared" si="45"/>
        <v>-1.4134857870757855E-3</v>
      </c>
      <c r="P175" s="5"/>
      <c r="S175" s="3">
        <v>8.6E-3</v>
      </c>
    </row>
    <row r="176" spans="7:19" x14ac:dyDescent="0.3">
      <c r="G176" s="1">
        <v>45401</v>
      </c>
      <c r="H176" s="2">
        <v>32602.42</v>
      </c>
      <c r="I176" s="2">
        <v>32602.42</v>
      </c>
      <c r="J176" s="2">
        <v>32602.42</v>
      </c>
      <c r="K176" s="2">
        <v>32602.42</v>
      </c>
      <c r="L176" s="2">
        <f t="shared" si="44"/>
        <v>32827.376698</v>
      </c>
      <c r="M176" s="4">
        <f t="shared" si="45"/>
        <v>-8.5151553761360077E-3</v>
      </c>
      <c r="P176" s="5"/>
      <c r="S176" s="3">
        <v>6.8999999999999999E-3</v>
      </c>
    </row>
    <row r="177" spans="7:19" x14ac:dyDescent="0.3">
      <c r="G177" s="1">
        <v>45400</v>
      </c>
      <c r="H177" s="2">
        <v>32379.9</v>
      </c>
      <c r="I177" s="2">
        <v>32379.9</v>
      </c>
      <c r="J177" s="2">
        <v>32379.9</v>
      </c>
      <c r="K177" s="2">
        <v>32379.9</v>
      </c>
      <c r="L177" s="2">
        <f t="shared" si="44"/>
        <v>32156.47869</v>
      </c>
      <c r="M177" s="4">
        <f t="shared" si="45"/>
        <v>-6.8486588277618665E-3</v>
      </c>
      <c r="N177" s="8">
        <f t="shared" si="42"/>
        <v>-2.5784007098655692E-2</v>
      </c>
      <c r="O177" s="8">
        <f t="shared" ref="O177" si="59">STDEV(M173:M177)</f>
        <v>3.4135395322633664E-3</v>
      </c>
      <c r="P177" s="5"/>
      <c r="S177" s="3">
        <v>-6.8999999999999999E-3</v>
      </c>
    </row>
    <row r="178" spans="7:19" x14ac:dyDescent="0.3">
      <c r="G178" s="1">
        <v>45398</v>
      </c>
      <c r="H178" s="2">
        <v>32603.74</v>
      </c>
      <c r="I178" s="2">
        <v>32603.74</v>
      </c>
      <c r="J178" s="2">
        <v>32603.74</v>
      </c>
      <c r="K178" s="2">
        <v>32603.74</v>
      </c>
      <c r="L178" s="2">
        <f t="shared" si="44"/>
        <v>32421.159056</v>
      </c>
      <c r="M178" s="4">
        <f t="shared" si="45"/>
        <v>6.8891458001623107E-3</v>
      </c>
      <c r="P178" s="5"/>
      <c r="S178" s="3">
        <v>-5.5999999999999999E-3</v>
      </c>
    </row>
    <row r="179" spans="7:19" x14ac:dyDescent="0.3">
      <c r="G179" s="1">
        <v>45397</v>
      </c>
      <c r="H179" s="2">
        <v>32787.15</v>
      </c>
      <c r="I179" s="2">
        <v>32787.15</v>
      </c>
      <c r="J179" s="2">
        <v>32787.15</v>
      </c>
      <c r="K179" s="2">
        <v>32787.15</v>
      </c>
      <c r="L179" s="2">
        <f t="shared" si="44"/>
        <v>32426.49135</v>
      </c>
      <c r="M179" s="4">
        <f t="shared" si="45"/>
        <v>5.6096646174133014E-3</v>
      </c>
      <c r="P179" s="5"/>
      <c r="S179" s="3">
        <v>-1.0999999999999999E-2</v>
      </c>
    </row>
    <row r="180" spans="7:19" x14ac:dyDescent="0.3">
      <c r="G180" s="1">
        <v>45394</v>
      </c>
      <c r="H180" s="2">
        <v>33150.589999999997</v>
      </c>
      <c r="I180" s="2">
        <v>33150.589999999997</v>
      </c>
      <c r="J180" s="2">
        <v>33150.589999999997</v>
      </c>
      <c r="K180" s="2">
        <v>33150.589999999997</v>
      </c>
      <c r="L180" s="2">
        <f t="shared" si="44"/>
        <v>32809.138922999999</v>
      </c>
      <c r="M180" s="4">
        <f t="shared" si="45"/>
        <v>1.1023844025707774E-2</v>
      </c>
      <c r="P180" s="5"/>
      <c r="S180" s="3">
        <v>-1.03E-2</v>
      </c>
    </row>
    <row r="181" spans="7:19" x14ac:dyDescent="0.3">
      <c r="G181" s="1">
        <v>45392</v>
      </c>
      <c r="H181" s="2">
        <v>33495.65</v>
      </c>
      <c r="I181" s="2">
        <v>33495.65</v>
      </c>
      <c r="J181" s="2">
        <v>33495.65</v>
      </c>
      <c r="K181" s="2">
        <v>33495.65</v>
      </c>
      <c r="L181" s="2">
        <f t="shared" si="44"/>
        <v>33659.778685000005</v>
      </c>
      <c r="M181" s="4">
        <f t="shared" si="45"/>
        <v>1.0355065291538068E-2</v>
      </c>
      <c r="P181" s="5"/>
      <c r="S181" s="3">
        <v>4.8999999999999998E-3</v>
      </c>
    </row>
    <row r="182" spans="7:19" x14ac:dyDescent="0.3">
      <c r="G182" s="1">
        <v>45391</v>
      </c>
      <c r="H182" s="2">
        <v>33332.19</v>
      </c>
      <c r="I182" s="2">
        <v>33332.19</v>
      </c>
      <c r="J182" s="2">
        <v>33332.19</v>
      </c>
      <c r="K182" s="2">
        <v>33332.19</v>
      </c>
      <c r="L182" s="2">
        <f t="shared" si="44"/>
        <v>33298.857810000001</v>
      </c>
      <c r="M182" s="4">
        <f t="shared" si="45"/>
        <v>-4.8919829216913513E-3</v>
      </c>
      <c r="N182" s="8">
        <f t="shared" ref="N182" si="60">SUM(M178:M182)</f>
        <v>2.8985736813130103E-2</v>
      </c>
      <c r="O182" s="8">
        <f t="shared" ref="O182" si="61">STDEV(M178:M182)</f>
        <v>6.3948825332646409E-3</v>
      </c>
      <c r="P182" s="5"/>
      <c r="S182" s="3">
        <v>-1E-3</v>
      </c>
    </row>
    <row r="183" spans="7:19" x14ac:dyDescent="0.3">
      <c r="G183" s="1">
        <v>45390</v>
      </c>
      <c r="H183" s="2">
        <v>33366.870000000003</v>
      </c>
      <c r="I183" s="2">
        <v>33366.870000000003</v>
      </c>
      <c r="J183" s="2">
        <v>33366.870000000003</v>
      </c>
      <c r="K183" s="2">
        <v>33366.870000000003</v>
      </c>
      <c r="L183" s="2">
        <f t="shared" si="44"/>
        <v>33593.764716000005</v>
      </c>
      <c r="M183" s="4">
        <f t="shared" si="45"/>
        <v>1.039894808869235E-3</v>
      </c>
      <c r="P183" s="5"/>
      <c r="S183" s="3">
        <v>6.7999999999999996E-3</v>
      </c>
    </row>
    <row r="184" spans="7:19" x14ac:dyDescent="0.3">
      <c r="G184" s="1">
        <v>45387</v>
      </c>
      <c r="H184" s="2">
        <v>33142.19</v>
      </c>
      <c r="I184" s="2">
        <v>33142.19</v>
      </c>
      <c r="J184" s="2">
        <v>33142.19</v>
      </c>
      <c r="K184" s="2">
        <v>33142.19</v>
      </c>
      <c r="L184" s="2">
        <f t="shared" si="44"/>
        <v>33142.19</v>
      </c>
      <c r="M184" s="4">
        <f t="shared" si="45"/>
        <v>-6.7563984425369483E-3</v>
      </c>
      <c r="P184" s="5"/>
      <c r="S184" s="3">
        <v>0</v>
      </c>
    </row>
    <row r="185" spans="7:19" x14ac:dyDescent="0.3">
      <c r="G185" s="1">
        <v>45386</v>
      </c>
      <c r="H185" s="2">
        <v>33143.589999999997</v>
      </c>
      <c r="I185" s="2">
        <v>33143.589999999997</v>
      </c>
      <c r="J185" s="2">
        <v>33143.589999999997</v>
      </c>
      <c r="K185" s="2">
        <v>33143.589999999997</v>
      </c>
      <c r="L185" s="2">
        <f t="shared" si="44"/>
        <v>33262.906923999995</v>
      </c>
      <c r="M185" s="4">
        <f t="shared" si="45"/>
        <v>4.2241337439463678E-5</v>
      </c>
      <c r="P185" s="5"/>
      <c r="S185" s="3">
        <v>3.5999999999999999E-3</v>
      </c>
    </row>
    <row r="186" spans="7:19" x14ac:dyDescent="0.3">
      <c r="G186" s="1">
        <v>45385</v>
      </c>
      <c r="H186" s="2">
        <v>33025.82</v>
      </c>
      <c r="I186" s="2">
        <v>33025.82</v>
      </c>
      <c r="J186" s="2">
        <v>33025.82</v>
      </c>
      <c r="K186" s="2">
        <v>33025.82</v>
      </c>
      <c r="L186" s="2">
        <f t="shared" si="44"/>
        <v>32999.399343999998</v>
      </c>
      <c r="M186" s="4">
        <f t="shared" si="45"/>
        <v>-3.5596546608687163E-3</v>
      </c>
      <c r="P186" s="5"/>
      <c r="S186" s="3">
        <v>-8.0000000000000004E-4</v>
      </c>
    </row>
    <row r="187" spans="7:19" x14ac:dyDescent="0.3">
      <c r="G187" s="1">
        <v>45384</v>
      </c>
      <c r="H187" s="2">
        <v>33053.33</v>
      </c>
      <c r="I187" s="2">
        <v>33053.33</v>
      </c>
      <c r="J187" s="2">
        <v>33053.33</v>
      </c>
      <c r="K187" s="2">
        <v>33053.33</v>
      </c>
      <c r="L187" s="2">
        <f t="shared" si="44"/>
        <v>33040.108668000001</v>
      </c>
      <c r="M187" s="4">
        <f t="shared" si="45"/>
        <v>8.3263787713327986E-4</v>
      </c>
      <c r="N187" s="8">
        <f t="shared" ref="N187" si="62">SUM(M183:M187)</f>
        <v>-8.4012790799636861E-3</v>
      </c>
      <c r="O187" s="8">
        <f t="shared" ref="O187" si="63">STDEV(M183:M187)</f>
        <v>3.3904356121895254E-3</v>
      </c>
      <c r="P187" s="5"/>
      <c r="S187" s="3">
        <v>-4.0000000000000002E-4</v>
      </c>
    </row>
    <row r="188" spans="7:19" x14ac:dyDescent="0.3">
      <c r="G188" s="1">
        <v>45383</v>
      </c>
      <c r="H188" s="2">
        <v>33066.129999999997</v>
      </c>
      <c r="I188" s="2">
        <v>33066.129999999997</v>
      </c>
      <c r="J188" s="2">
        <v>33066.129999999997</v>
      </c>
      <c r="K188" s="2">
        <v>33066.129999999997</v>
      </c>
      <c r="L188" s="2">
        <f t="shared" si="44"/>
        <v>33267.833393000001</v>
      </c>
      <c r="M188" s="4">
        <f t="shared" si="45"/>
        <v>3.8717800054399731E-4</v>
      </c>
      <c r="P188" s="5"/>
      <c r="S188" s="3">
        <v>6.1000000000000004E-3</v>
      </c>
    </row>
    <row r="189" spans="7:19" x14ac:dyDescent="0.3">
      <c r="G189" s="1">
        <v>45379</v>
      </c>
      <c r="H189" s="2">
        <v>32867.230000000003</v>
      </c>
      <c r="I189" s="2">
        <v>32867.230000000003</v>
      </c>
      <c r="J189" s="2">
        <v>32867.230000000003</v>
      </c>
      <c r="K189" s="2">
        <v>32867.230000000003</v>
      </c>
      <c r="L189" s="2">
        <f t="shared" si="44"/>
        <v>33169.608516</v>
      </c>
      <c r="M189" s="4">
        <f t="shared" si="45"/>
        <v>-6.0333828992789051E-3</v>
      </c>
      <c r="P189" s="5"/>
      <c r="S189" s="3">
        <v>9.1999999999999998E-3</v>
      </c>
    </row>
    <row r="190" spans="7:19" x14ac:dyDescent="0.3">
      <c r="G190" s="1">
        <v>45378</v>
      </c>
      <c r="H190" s="2">
        <v>32568.01</v>
      </c>
      <c r="I190" s="2">
        <v>32568.01</v>
      </c>
      <c r="J190" s="2">
        <v>32568.01</v>
      </c>
      <c r="K190" s="2">
        <v>32568.01</v>
      </c>
      <c r="L190" s="2">
        <f t="shared" si="44"/>
        <v>32743.877253999999</v>
      </c>
      <c r="M190" s="4">
        <f t="shared" si="45"/>
        <v>-9.1455945025291641E-3</v>
      </c>
      <c r="P190" s="5"/>
      <c r="S190" s="3">
        <v>5.4000000000000003E-3</v>
      </c>
    </row>
    <row r="191" spans="7:19" x14ac:dyDescent="0.3">
      <c r="G191" s="1">
        <v>45377</v>
      </c>
      <c r="H191" s="2">
        <v>32392.94</v>
      </c>
      <c r="I191" s="2">
        <v>32392.94</v>
      </c>
      <c r="J191" s="2">
        <v>32392.94</v>
      </c>
      <c r="K191" s="2">
        <v>32392.94</v>
      </c>
      <c r="L191" s="2">
        <f t="shared" si="44"/>
        <v>32256.889651999998</v>
      </c>
      <c r="M191" s="4">
        <f t="shared" si="45"/>
        <v>-5.3900204307026911E-3</v>
      </c>
      <c r="P191" s="5"/>
      <c r="S191" s="3">
        <v>-4.1999999999999997E-3</v>
      </c>
    </row>
    <row r="192" spans="7:19" x14ac:dyDescent="0.3">
      <c r="G192" s="1">
        <v>45373</v>
      </c>
      <c r="H192" s="2">
        <v>32528.43</v>
      </c>
      <c r="I192" s="2">
        <v>32528.43</v>
      </c>
      <c r="J192" s="2">
        <v>32528.43</v>
      </c>
      <c r="K192" s="2">
        <v>32528.43</v>
      </c>
      <c r="L192" s="2">
        <f t="shared" si="44"/>
        <v>32655.290876999999</v>
      </c>
      <c r="M192" s="4">
        <f t="shared" si="45"/>
        <v>4.1739783590486468E-3</v>
      </c>
      <c r="N192" s="8">
        <f t="shared" ref="N192:N242" si="64">SUM(M188:M192)</f>
        <v>-1.6007841472918116E-2</v>
      </c>
      <c r="O192" s="8">
        <f t="shared" ref="O192" si="65">STDEV(M188:M192)</f>
        <v>5.3716322630763605E-3</v>
      </c>
      <c r="P192" s="5"/>
      <c r="S192" s="3">
        <v>3.8999999999999998E-3</v>
      </c>
    </row>
    <row r="193" spans="7:19" x14ac:dyDescent="0.3">
      <c r="G193" s="1">
        <v>45372</v>
      </c>
      <c r="H193" s="2">
        <v>32403.599999999999</v>
      </c>
      <c r="I193" s="2">
        <v>32403.599999999999</v>
      </c>
      <c r="J193" s="2">
        <v>32403.599999999999</v>
      </c>
      <c r="K193" s="2">
        <v>32403.599999999999</v>
      </c>
      <c r="L193" s="2">
        <f t="shared" si="44"/>
        <v>32659.58844</v>
      </c>
      <c r="M193" s="4">
        <f t="shared" si="45"/>
        <v>-3.8449484418290325E-3</v>
      </c>
      <c r="P193" s="5"/>
      <c r="S193" s="3">
        <v>7.9000000000000008E-3</v>
      </c>
    </row>
    <row r="194" spans="7:19" x14ac:dyDescent="0.3">
      <c r="G194" s="1">
        <v>45371</v>
      </c>
      <c r="H194" s="2">
        <v>32149.17</v>
      </c>
      <c r="I194" s="2">
        <v>32149.17</v>
      </c>
      <c r="J194" s="2">
        <v>32149.17</v>
      </c>
      <c r="K194" s="2">
        <v>32149.17</v>
      </c>
      <c r="L194" s="2">
        <f t="shared" ref="L194:L257" si="66">S194*I194+I194</f>
        <v>32181.319169999999</v>
      </c>
      <c r="M194" s="4">
        <f t="shared" si="45"/>
        <v>-7.8828938718604746E-3</v>
      </c>
      <c r="P194" s="5"/>
      <c r="S194" s="3">
        <v>1E-3</v>
      </c>
    </row>
    <row r="195" spans="7:19" x14ac:dyDescent="0.3">
      <c r="G195" s="1">
        <v>45370</v>
      </c>
      <c r="H195" s="2">
        <v>32117.3</v>
      </c>
      <c r="I195" s="2">
        <v>32117.3</v>
      </c>
      <c r="J195" s="2">
        <v>32117.3</v>
      </c>
      <c r="K195" s="2">
        <v>32117.3</v>
      </c>
      <c r="L195" s="2">
        <f t="shared" si="66"/>
        <v>31770.43316</v>
      </c>
      <c r="M195" s="4">
        <f t="shared" si="45"/>
        <v>-9.918080956516917E-4</v>
      </c>
      <c r="P195" s="5"/>
      <c r="S195" s="3">
        <v>-1.0800000000000001E-2</v>
      </c>
    </row>
    <row r="196" spans="7:19" x14ac:dyDescent="0.3">
      <c r="G196" s="1">
        <v>45369</v>
      </c>
      <c r="H196" s="2">
        <v>32468</v>
      </c>
      <c r="I196" s="2">
        <v>32468</v>
      </c>
      <c r="J196" s="2">
        <v>32468</v>
      </c>
      <c r="K196" s="2">
        <v>32468</v>
      </c>
      <c r="L196" s="2">
        <f t="shared" si="66"/>
        <v>32331.634399999999</v>
      </c>
      <c r="M196" s="4">
        <f t="shared" ref="M196:M259" si="67">LN(K196)-LN(K195)</f>
        <v>1.0860163129429168E-2</v>
      </c>
      <c r="P196" s="5"/>
      <c r="S196" s="3">
        <v>-4.1999999999999997E-3</v>
      </c>
    </row>
    <row r="197" spans="7:19" x14ac:dyDescent="0.3">
      <c r="G197" s="1">
        <v>45367</v>
      </c>
      <c r="H197" s="2">
        <v>32603.74</v>
      </c>
      <c r="I197" s="2">
        <v>32603.74</v>
      </c>
      <c r="J197" s="2">
        <v>32603.74</v>
      </c>
      <c r="K197" s="2">
        <v>32603.74</v>
      </c>
      <c r="L197" s="2">
        <f t="shared" si="66"/>
        <v>32789.581318000004</v>
      </c>
      <c r="M197" s="4">
        <f t="shared" si="67"/>
        <v>4.172016819826041E-3</v>
      </c>
      <c r="N197" s="8">
        <f t="shared" ref="N197:N247" si="68">SUM(M193:M197)</f>
        <v>2.31252953991401E-3</v>
      </c>
      <c r="O197" s="8">
        <f t="shared" ref="O197" si="69">STDEV(M193:M197)</f>
        <v>7.2833137475682786E-3</v>
      </c>
      <c r="P197" s="5"/>
      <c r="S197" s="3">
        <v>5.7000000000000002E-3</v>
      </c>
    </row>
    <row r="198" spans="7:19" x14ac:dyDescent="0.3">
      <c r="G198" s="1">
        <v>45366</v>
      </c>
      <c r="H198" s="2">
        <v>32420.41</v>
      </c>
      <c r="I198" s="2">
        <v>32420.41</v>
      </c>
      <c r="J198" s="2">
        <v>32420.41</v>
      </c>
      <c r="K198" s="2">
        <v>32420.41</v>
      </c>
      <c r="L198" s="2">
        <f t="shared" si="66"/>
        <v>32238.855704000001</v>
      </c>
      <c r="M198" s="4">
        <f t="shared" si="67"/>
        <v>-5.6388429766940362E-3</v>
      </c>
      <c r="P198" s="5"/>
      <c r="S198" s="3">
        <v>-5.5999999999999999E-3</v>
      </c>
    </row>
    <row r="199" spans="7:19" x14ac:dyDescent="0.3">
      <c r="G199" s="1">
        <v>45365</v>
      </c>
      <c r="H199" s="2">
        <v>32601.49</v>
      </c>
      <c r="I199" s="2">
        <v>32601.49</v>
      </c>
      <c r="J199" s="2">
        <v>32601.49</v>
      </c>
      <c r="K199" s="2">
        <v>32601.49</v>
      </c>
      <c r="L199" s="2">
        <f t="shared" si="66"/>
        <v>32823.180132000001</v>
      </c>
      <c r="M199" s="4">
        <f t="shared" si="67"/>
        <v>5.5698301076070322E-3</v>
      </c>
      <c r="P199" s="5"/>
      <c r="S199" s="3">
        <v>6.7999999999999996E-3</v>
      </c>
    </row>
    <row r="200" spans="7:19" x14ac:dyDescent="0.3">
      <c r="G200" s="1">
        <v>45364</v>
      </c>
      <c r="H200" s="2">
        <v>32382.22</v>
      </c>
      <c r="I200" s="2">
        <v>32382.22</v>
      </c>
      <c r="J200" s="2">
        <v>32382.22</v>
      </c>
      <c r="K200" s="2">
        <v>32382.22</v>
      </c>
      <c r="L200" s="2">
        <f t="shared" si="66"/>
        <v>31893.248478000001</v>
      </c>
      <c r="M200" s="4">
        <f t="shared" si="67"/>
        <v>-6.7484861103412896E-3</v>
      </c>
      <c r="P200" s="5"/>
      <c r="S200" s="3">
        <v>-1.5100000000000001E-2</v>
      </c>
    </row>
    <row r="201" spans="7:19" x14ac:dyDescent="0.3">
      <c r="G201" s="1">
        <v>45363</v>
      </c>
      <c r="H201" s="2">
        <v>32879.74</v>
      </c>
      <c r="I201" s="2">
        <v>32879.74</v>
      </c>
      <c r="J201" s="2">
        <v>32879.74</v>
      </c>
      <c r="K201" s="2">
        <v>32879.74</v>
      </c>
      <c r="L201" s="2">
        <f t="shared" si="66"/>
        <v>32883.027973999997</v>
      </c>
      <c r="M201" s="4">
        <f t="shared" si="67"/>
        <v>1.5247155874808627E-2</v>
      </c>
      <c r="P201" s="5"/>
      <c r="S201" s="3">
        <v>1E-4</v>
      </c>
    </row>
    <row r="202" spans="7:19" x14ac:dyDescent="0.3">
      <c r="G202" s="1">
        <v>45362</v>
      </c>
      <c r="H202" s="2">
        <v>32875.25</v>
      </c>
      <c r="I202" s="2">
        <v>32875.25</v>
      </c>
      <c r="J202" s="2">
        <v>32875.25</v>
      </c>
      <c r="K202" s="2">
        <v>32875.25</v>
      </c>
      <c r="L202" s="2">
        <f t="shared" si="66"/>
        <v>32638.548200000001</v>
      </c>
      <c r="M202" s="4">
        <f t="shared" si="67"/>
        <v>-1.3656758238411726E-4</v>
      </c>
      <c r="N202" s="8">
        <f t="shared" ref="N202:N252" si="70">SUM(M198:M202)</f>
        <v>8.2930893129962158E-3</v>
      </c>
      <c r="O202" s="8">
        <f t="shared" ref="O202" si="71">STDEV(M198:M202)</f>
        <v>9.0429664550617708E-3</v>
      </c>
      <c r="P202" s="5"/>
      <c r="S202" s="3">
        <v>-7.1999999999999998E-3</v>
      </c>
    </row>
    <row r="203" spans="7:19" x14ac:dyDescent="0.3">
      <c r="G203" s="1">
        <v>45358</v>
      </c>
      <c r="H203" s="2">
        <v>33112.15</v>
      </c>
      <c r="I203" s="2">
        <v>33112.15</v>
      </c>
      <c r="J203" s="2">
        <v>33112.15</v>
      </c>
      <c r="K203" s="2">
        <v>33112.15</v>
      </c>
      <c r="L203" s="2">
        <f t="shared" si="66"/>
        <v>33141.950935000001</v>
      </c>
      <c r="M203" s="4">
        <f t="shared" si="67"/>
        <v>7.1801894841492242E-3</v>
      </c>
      <c r="P203" s="5"/>
      <c r="S203" s="3">
        <v>8.9999999999999998E-4</v>
      </c>
    </row>
    <row r="204" spans="7:19" x14ac:dyDescent="0.3">
      <c r="G204" s="1">
        <v>45357</v>
      </c>
      <c r="H204" s="2">
        <v>33083.42</v>
      </c>
      <c r="I204" s="2">
        <v>33083.42</v>
      </c>
      <c r="J204" s="2">
        <v>33083.42</v>
      </c>
      <c r="K204" s="2">
        <v>33083.42</v>
      </c>
      <c r="L204" s="2">
        <f t="shared" si="66"/>
        <v>33258.762126000001</v>
      </c>
      <c r="M204" s="4">
        <f t="shared" si="67"/>
        <v>-8.6803397278600869E-4</v>
      </c>
      <c r="P204" s="5"/>
      <c r="S204" s="3">
        <v>5.3E-3</v>
      </c>
    </row>
    <row r="205" spans="7:19" x14ac:dyDescent="0.3">
      <c r="G205" s="1">
        <v>45356</v>
      </c>
      <c r="H205" s="2">
        <v>32910.07</v>
      </c>
      <c r="I205" s="2">
        <v>32910.07</v>
      </c>
      <c r="J205" s="2">
        <v>32910.07</v>
      </c>
      <c r="K205" s="2">
        <v>32910.07</v>
      </c>
      <c r="L205" s="2">
        <f t="shared" si="66"/>
        <v>32837.667845999997</v>
      </c>
      <c r="M205" s="4">
        <f t="shared" si="67"/>
        <v>-5.2535605770618332E-3</v>
      </c>
      <c r="P205" s="5"/>
      <c r="S205" s="3">
        <v>-2.2000000000000001E-3</v>
      </c>
    </row>
    <row r="206" spans="7:19" x14ac:dyDescent="0.3">
      <c r="G206" s="1">
        <v>45355</v>
      </c>
      <c r="H206" s="2">
        <v>32982.68</v>
      </c>
      <c r="I206" s="2">
        <v>32982.68</v>
      </c>
      <c r="J206" s="2">
        <v>32982.68</v>
      </c>
      <c r="K206" s="2">
        <v>32982.68</v>
      </c>
      <c r="L206" s="2">
        <f t="shared" si="66"/>
        <v>33022.259215999999</v>
      </c>
      <c r="M206" s="4">
        <f t="shared" si="67"/>
        <v>2.2038852344010706E-3</v>
      </c>
      <c r="P206" s="5"/>
      <c r="S206" s="3">
        <v>1.1999999999999999E-3</v>
      </c>
    </row>
    <row r="207" spans="7:19" x14ac:dyDescent="0.3">
      <c r="G207" s="1">
        <v>45353</v>
      </c>
      <c r="H207" s="2">
        <v>32942.629999999997</v>
      </c>
      <c r="I207" s="2">
        <v>32942.629999999997</v>
      </c>
      <c r="J207" s="2">
        <v>32942.629999999997</v>
      </c>
      <c r="K207" s="2">
        <v>32942.629999999997</v>
      </c>
      <c r="L207" s="2">
        <f t="shared" si="66"/>
        <v>33001.926734000001</v>
      </c>
      <c r="M207" s="4">
        <f t="shared" si="67"/>
        <v>-1.2150115009550433E-3</v>
      </c>
      <c r="N207" s="8">
        <f t="shared" ref="N207" si="72">SUM(M203:M207)</f>
        <v>2.0474686677474097E-3</v>
      </c>
      <c r="O207" s="8">
        <f t="shared" ref="O207" si="73">STDEV(M203:M207)</f>
        <v>4.6206990874714682E-3</v>
      </c>
      <c r="P207" s="5"/>
      <c r="S207" s="3">
        <v>1.8E-3</v>
      </c>
    </row>
    <row r="208" spans="7:19" x14ac:dyDescent="0.3">
      <c r="G208" s="1">
        <v>45352</v>
      </c>
      <c r="H208" s="2">
        <v>32884.29</v>
      </c>
      <c r="I208" s="2">
        <v>32884.29</v>
      </c>
      <c r="J208" s="2">
        <v>32884.29</v>
      </c>
      <c r="K208" s="2">
        <v>32884.29</v>
      </c>
      <c r="L208" s="2">
        <f t="shared" si="66"/>
        <v>33417.015498000001</v>
      </c>
      <c r="M208" s="4">
        <f t="shared" si="67"/>
        <v>-1.7725275700151144E-3</v>
      </c>
      <c r="P208" s="5"/>
      <c r="S208" s="3">
        <v>1.6199999999999999E-2</v>
      </c>
    </row>
    <row r="209" spans="7:19" x14ac:dyDescent="0.3">
      <c r="G209" s="1">
        <v>45351</v>
      </c>
      <c r="H209" s="2">
        <v>32360.25</v>
      </c>
      <c r="I209" s="2">
        <v>32360.25</v>
      </c>
      <c r="J209" s="2">
        <v>32360.25</v>
      </c>
      <c r="K209" s="2">
        <v>32360.25</v>
      </c>
      <c r="L209" s="2">
        <f t="shared" si="66"/>
        <v>32405.554349999999</v>
      </c>
      <c r="M209" s="4">
        <f t="shared" si="67"/>
        <v>-1.6064218381890427E-2</v>
      </c>
      <c r="P209" s="5"/>
      <c r="S209" s="3">
        <v>1.4E-3</v>
      </c>
    </row>
    <row r="210" spans="7:19" x14ac:dyDescent="0.3">
      <c r="G210" s="1">
        <v>45350</v>
      </c>
      <c r="H210" s="2">
        <v>32313.7</v>
      </c>
      <c r="I210" s="2">
        <v>32313.7</v>
      </c>
      <c r="J210" s="2">
        <v>32313.7</v>
      </c>
      <c r="K210" s="2">
        <v>32313.7</v>
      </c>
      <c r="L210" s="2">
        <f t="shared" si="66"/>
        <v>31955.017930000002</v>
      </c>
      <c r="M210" s="4">
        <f t="shared" si="67"/>
        <v>-1.4395288377642146E-3</v>
      </c>
      <c r="P210" s="5"/>
      <c r="S210" s="3">
        <v>-1.11E-2</v>
      </c>
    </row>
    <row r="211" spans="7:19" x14ac:dyDescent="0.3">
      <c r="G211" s="1">
        <v>45349</v>
      </c>
      <c r="H211" s="2">
        <v>32677.61</v>
      </c>
      <c r="I211" s="2">
        <v>32677.61</v>
      </c>
      <c r="J211" s="2">
        <v>32677.61</v>
      </c>
      <c r="K211" s="2">
        <v>32677.61</v>
      </c>
      <c r="L211" s="2">
        <f t="shared" si="66"/>
        <v>32788.713874000001</v>
      </c>
      <c r="M211" s="4">
        <f t="shared" si="67"/>
        <v>1.1198844992660995E-2</v>
      </c>
      <c r="P211" s="5"/>
      <c r="S211" s="3">
        <v>3.3999999999999998E-3</v>
      </c>
    </row>
    <row r="212" spans="7:19" x14ac:dyDescent="0.3">
      <c r="G212" s="1">
        <v>45348</v>
      </c>
      <c r="H212" s="2">
        <v>32565.29</v>
      </c>
      <c r="I212" s="2">
        <v>32565.29</v>
      </c>
      <c r="J212" s="2">
        <v>32565.29</v>
      </c>
      <c r="K212" s="2">
        <v>32565.29</v>
      </c>
      <c r="L212" s="2">
        <f t="shared" si="66"/>
        <v>32431.772311000001</v>
      </c>
      <c r="M212" s="4">
        <f t="shared" si="67"/>
        <v>-3.4431366773866046E-3</v>
      </c>
      <c r="N212" s="8">
        <f t="shared" ref="N212" si="74">SUM(M208:M212)</f>
        <v>-1.1520566474395366E-2</v>
      </c>
      <c r="O212" s="8">
        <f t="shared" ref="O212" si="75">STDEV(M208:M212)</f>
        <v>9.6695118601316347E-3</v>
      </c>
      <c r="P212" s="5"/>
      <c r="S212" s="3">
        <v>-4.1000000000000003E-3</v>
      </c>
    </row>
    <row r="213" spans="7:19" x14ac:dyDescent="0.3">
      <c r="G213" s="1">
        <v>45345</v>
      </c>
      <c r="H213" s="2">
        <v>32698.69</v>
      </c>
      <c r="I213" s="2">
        <v>32698.69</v>
      </c>
      <c r="J213" s="2">
        <v>32698.69</v>
      </c>
      <c r="K213" s="2">
        <v>32698.69</v>
      </c>
      <c r="L213" s="2">
        <f t="shared" si="66"/>
        <v>32692.150261999999</v>
      </c>
      <c r="M213" s="4">
        <f t="shared" si="67"/>
        <v>4.0880187135545754E-3</v>
      </c>
      <c r="P213" s="5"/>
      <c r="S213" s="3">
        <v>-2.0000000000000001E-4</v>
      </c>
    </row>
    <row r="214" spans="7:19" x14ac:dyDescent="0.3">
      <c r="G214" s="1">
        <v>45344</v>
      </c>
      <c r="H214" s="2">
        <v>32705.7</v>
      </c>
      <c r="I214" s="2">
        <v>32705.7</v>
      </c>
      <c r="J214" s="2">
        <v>32705.7</v>
      </c>
      <c r="K214" s="2">
        <v>32705.7</v>
      </c>
      <c r="L214" s="2">
        <f t="shared" si="66"/>
        <v>32947.722180000004</v>
      </c>
      <c r="M214" s="4">
        <f t="shared" si="67"/>
        <v>2.1435870059605122E-4</v>
      </c>
      <c r="P214" s="5"/>
      <c r="S214" s="3">
        <v>7.4000000000000003E-3</v>
      </c>
    </row>
    <row r="215" spans="7:19" x14ac:dyDescent="0.3">
      <c r="G215" s="1">
        <v>45343</v>
      </c>
      <c r="H215" s="2">
        <v>32466.65</v>
      </c>
      <c r="I215" s="2">
        <v>32466.65</v>
      </c>
      <c r="J215" s="2">
        <v>32466.65</v>
      </c>
      <c r="K215" s="2">
        <v>32466.65</v>
      </c>
      <c r="L215" s="2">
        <f t="shared" si="66"/>
        <v>32258.863440000001</v>
      </c>
      <c r="M215" s="4">
        <f t="shared" si="67"/>
        <v>-7.3359660060283716E-3</v>
      </c>
      <c r="P215" s="5"/>
      <c r="S215" s="3">
        <v>-6.4000000000000003E-3</v>
      </c>
    </row>
    <row r="216" spans="7:19" x14ac:dyDescent="0.3">
      <c r="G216" s="1">
        <v>45342</v>
      </c>
      <c r="H216" s="2">
        <v>32675.53</v>
      </c>
      <c r="I216" s="2">
        <v>32675.53</v>
      </c>
      <c r="J216" s="2">
        <v>32675.53</v>
      </c>
      <c r="K216" s="2">
        <v>32675.53</v>
      </c>
      <c r="L216" s="2">
        <f t="shared" si="66"/>
        <v>32789.894354999997</v>
      </c>
      <c r="M216" s="4">
        <f t="shared" si="67"/>
        <v>6.4130710974623639E-3</v>
      </c>
      <c r="P216" s="5"/>
      <c r="S216" s="3">
        <v>3.5000000000000001E-3</v>
      </c>
    </row>
    <row r="217" spans="7:19" x14ac:dyDescent="0.3">
      <c r="G217" s="1">
        <v>45341</v>
      </c>
      <c r="H217" s="2">
        <v>32561.34</v>
      </c>
      <c r="I217" s="2">
        <v>32561.34</v>
      </c>
      <c r="J217" s="2">
        <v>32561.34</v>
      </c>
      <c r="K217" s="2">
        <v>32561.34</v>
      </c>
      <c r="L217" s="2">
        <f t="shared" si="66"/>
        <v>32681.816957999999</v>
      </c>
      <c r="M217" s="4">
        <f t="shared" si="67"/>
        <v>-3.5007846520294095E-3</v>
      </c>
      <c r="N217" s="8">
        <f t="shared" si="64"/>
        <v>-1.2130214644479054E-4</v>
      </c>
      <c r="O217" s="8">
        <f t="shared" ref="O217" si="76">STDEV(M213:M217)</f>
        <v>5.5667377146615873E-3</v>
      </c>
      <c r="P217" s="5"/>
      <c r="S217" s="3">
        <v>3.7000000000000002E-3</v>
      </c>
    </row>
    <row r="218" spans="7:19" x14ac:dyDescent="0.3">
      <c r="G218" s="1">
        <v>45338</v>
      </c>
      <c r="H218" s="2">
        <v>32441.32</v>
      </c>
      <c r="I218" s="2">
        <v>32441.32</v>
      </c>
      <c r="J218" s="2">
        <v>32441.32</v>
      </c>
      <c r="K218" s="2">
        <v>32441.32</v>
      </c>
      <c r="L218" s="2">
        <f t="shared" si="66"/>
        <v>32639.212051999999</v>
      </c>
      <c r="M218" s="4">
        <f t="shared" si="67"/>
        <v>-3.6927761537342008E-3</v>
      </c>
      <c r="P218" s="5"/>
      <c r="S218" s="3">
        <v>6.1000000000000004E-3</v>
      </c>
    </row>
    <row r="219" spans="7:19" x14ac:dyDescent="0.3">
      <c r="G219" s="1">
        <v>45337</v>
      </c>
      <c r="H219" s="2">
        <v>32244.79</v>
      </c>
      <c r="I219" s="2">
        <v>32244.79</v>
      </c>
      <c r="J219" s="2">
        <v>32244.79</v>
      </c>
      <c r="K219" s="2">
        <v>32244.79</v>
      </c>
      <c r="L219" s="2">
        <f t="shared" si="66"/>
        <v>32357.646765000001</v>
      </c>
      <c r="M219" s="4">
        <f t="shared" si="67"/>
        <v>-6.0764391214096491E-3</v>
      </c>
      <c r="P219" s="5"/>
      <c r="S219" s="3">
        <v>3.5000000000000001E-3</v>
      </c>
    </row>
    <row r="220" spans="7:19" x14ac:dyDescent="0.3">
      <c r="G220" s="1">
        <v>45336</v>
      </c>
      <c r="H220" s="2">
        <v>32133.040000000001</v>
      </c>
      <c r="I220" s="2">
        <v>32133.040000000001</v>
      </c>
      <c r="J220" s="2">
        <v>32133.040000000001</v>
      </c>
      <c r="K220" s="2">
        <v>32133.040000000001</v>
      </c>
      <c r="L220" s="2">
        <f t="shared" si="66"/>
        <v>32277.63868</v>
      </c>
      <c r="M220" s="4">
        <f t="shared" si="67"/>
        <v>-3.4716955274962658E-3</v>
      </c>
      <c r="P220" s="5"/>
      <c r="S220" s="3">
        <v>4.4999999999999997E-3</v>
      </c>
    </row>
    <row r="221" spans="7:19" x14ac:dyDescent="0.3">
      <c r="G221" s="1">
        <v>45335</v>
      </c>
      <c r="H221" s="2">
        <v>31990.61</v>
      </c>
      <c r="I221" s="2">
        <v>31990.61</v>
      </c>
      <c r="J221" s="2">
        <v>31990.61</v>
      </c>
      <c r="K221" s="2">
        <v>31990.61</v>
      </c>
      <c r="L221" s="2">
        <f t="shared" si="66"/>
        <v>32179.354599000002</v>
      </c>
      <c r="M221" s="4">
        <f t="shared" si="67"/>
        <v>-4.442362037499592E-3</v>
      </c>
      <c r="P221" s="5"/>
      <c r="S221" s="3">
        <v>5.8999999999999999E-3</v>
      </c>
    </row>
    <row r="222" spans="7:19" x14ac:dyDescent="0.3">
      <c r="G222" s="1">
        <v>45334</v>
      </c>
      <c r="H222" s="2">
        <v>31803.52</v>
      </c>
      <c r="I222" s="2">
        <v>31803.52</v>
      </c>
      <c r="J222" s="2">
        <v>31803.52</v>
      </c>
      <c r="K222" s="2">
        <v>31803.52</v>
      </c>
      <c r="L222" s="2">
        <f t="shared" si="66"/>
        <v>31561.813248000002</v>
      </c>
      <c r="M222" s="4">
        <f t="shared" si="67"/>
        <v>-5.8654467543757249E-3</v>
      </c>
      <c r="N222" s="8">
        <f t="shared" si="68"/>
        <v>-2.3548719594515433E-2</v>
      </c>
      <c r="O222" s="8">
        <f t="shared" ref="O222" si="77">STDEV(M218:M222)</f>
        <v>1.2085099447081968E-3</v>
      </c>
      <c r="P222" s="5"/>
      <c r="S222" s="3">
        <v>-7.6E-3</v>
      </c>
    </row>
    <row r="223" spans="7:19" x14ac:dyDescent="0.3">
      <c r="G223" s="1">
        <v>45331</v>
      </c>
      <c r="H223" s="2">
        <v>32048.38</v>
      </c>
      <c r="I223" s="2">
        <v>32048.38</v>
      </c>
      <c r="J223" s="2">
        <v>32048.38</v>
      </c>
      <c r="K223" s="2">
        <v>32048.38</v>
      </c>
      <c r="L223" s="2">
        <f t="shared" si="66"/>
        <v>32147.729977999999</v>
      </c>
      <c r="M223" s="4">
        <f t="shared" si="67"/>
        <v>7.6696605832022868E-3</v>
      </c>
      <c r="P223" s="5"/>
      <c r="S223" s="3">
        <v>3.0999999999999999E-3</v>
      </c>
    </row>
    <row r="224" spans="7:19" x14ac:dyDescent="0.3">
      <c r="G224" s="1">
        <v>45330</v>
      </c>
      <c r="H224" s="2">
        <v>31950.32</v>
      </c>
      <c r="I224" s="2">
        <v>31950.32</v>
      </c>
      <c r="J224" s="2">
        <v>31950.32</v>
      </c>
      <c r="K224" s="2">
        <v>31950.32</v>
      </c>
      <c r="L224" s="2">
        <f t="shared" si="66"/>
        <v>31659.572088000001</v>
      </c>
      <c r="M224" s="4">
        <f t="shared" si="67"/>
        <v>-3.0644396445058675E-3</v>
      </c>
      <c r="P224" s="5"/>
      <c r="S224" s="3">
        <v>-9.1000000000000004E-3</v>
      </c>
    </row>
    <row r="225" spans="7:19" x14ac:dyDescent="0.3">
      <c r="G225" s="1">
        <v>45329</v>
      </c>
      <c r="H225" s="2">
        <v>32244.22</v>
      </c>
      <c r="I225" s="2">
        <v>32244.22</v>
      </c>
      <c r="J225" s="2">
        <v>32244.22</v>
      </c>
      <c r="K225" s="2">
        <v>32244.22</v>
      </c>
      <c r="L225" s="2">
        <f t="shared" si="66"/>
        <v>32247.444422</v>
      </c>
      <c r="M225" s="4">
        <f t="shared" si="67"/>
        <v>9.1566059500554076E-3</v>
      </c>
      <c r="P225" s="5"/>
      <c r="S225" s="3">
        <v>1E-4</v>
      </c>
    </row>
    <row r="226" spans="7:19" x14ac:dyDescent="0.3">
      <c r="G226" s="1">
        <v>45328</v>
      </c>
      <c r="H226" s="2">
        <v>32242.59</v>
      </c>
      <c r="I226" s="2">
        <v>32242.59</v>
      </c>
      <c r="J226" s="2">
        <v>32242.59</v>
      </c>
      <c r="K226" s="2">
        <v>32242.59</v>
      </c>
      <c r="L226" s="2">
        <f t="shared" si="66"/>
        <v>32481.185165999999</v>
      </c>
      <c r="M226" s="4">
        <f t="shared" si="67"/>
        <v>-5.0552973556605707E-5</v>
      </c>
      <c r="P226" s="5"/>
      <c r="S226" s="3">
        <v>7.4000000000000003E-3</v>
      </c>
    </row>
    <row r="227" spans="7:19" x14ac:dyDescent="0.3">
      <c r="G227" s="1">
        <v>45327</v>
      </c>
      <c r="H227" s="2">
        <v>32007.18</v>
      </c>
      <c r="I227" s="2">
        <v>32007.18</v>
      </c>
      <c r="J227" s="2">
        <v>32007.18</v>
      </c>
      <c r="K227" s="2">
        <v>32007.18</v>
      </c>
      <c r="L227" s="2">
        <f t="shared" si="66"/>
        <v>31885.552716000002</v>
      </c>
      <c r="M227" s="4">
        <f t="shared" si="67"/>
        <v>-7.3279967679180658E-3</v>
      </c>
      <c r="N227" s="8">
        <f t="shared" si="70"/>
        <v>6.3832771472771554E-3</v>
      </c>
      <c r="O227" s="8">
        <f t="shared" ref="O227" si="78">STDEV(M223:M227)</f>
        <v>7.0287047726963724E-3</v>
      </c>
      <c r="P227" s="5"/>
      <c r="S227" s="3">
        <v>-3.8E-3</v>
      </c>
    </row>
    <row r="228" spans="7:19" x14ac:dyDescent="0.3">
      <c r="G228" s="1">
        <v>45324</v>
      </c>
      <c r="H228" s="2">
        <v>32127.9</v>
      </c>
      <c r="I228" s="2">
        <v>32127.9</v>
      </c>
      <c r="J228" s="2">
        <v>32127.9</v>
      </c>
      <c r="K228" s="2">
        <v>32127.9</v>
      </c>
      <c r="L228" s="2">
        <f t="shared" si="66"/>
        <v>32359.220880000001</v>
      </c>
      <c r="M228" s="4">
        <f t="shared" si="67"/>
        <v>3.764558883199598E-3</v>
      </c>
      <c r="P228" s="5"/>
      <c r="S228" s="3">
        <v>7.1999999999999998E-3</v>
      </c>
    </row>
    <row r="229" spans="7:19" x14ac:dyDescent="0.3">
      <c r="G229" s="1">
        <v>45323</v>
      </c>
      <c r="H229" s="2">
        <v>31898.06</v>
      </c>
      <c r="I229" s="2">
        <v>31898.06</v>
      </c>
      <c r="J229" s="2">
        <v>31898.06</v>
      </c>
      <c r="K229" s="2">
        <v>31898.06</v>
      </c>
      <c r="L229" s="2">
        <f t="shared" si="66"/>
        <v>31856.592522000003</v>
      </c>
      <c r="M229" s="4">
        <f t="shared" si="67"/>
        <v>-7.1796186201531498E-3</v>
      </c>
      <c r="P229" s="5"/>
      <c r="S229" s="3">
        <v>-1.2999999999999999E-3</v>
      </c>
    </row>
    <row r="230" spans="7:19" x14ac:dyDescent="0.3">
      <c r="G230" s="1">
        <v>45322</v>
      </c>
      <c r="H230" s="2">
        <v>31939.59</v>
      </c>
      <c r="I230" s="2">
        <v>31939.59</v>
      </c>
      <c r="J230" s="2">
        <v>31939.59</v>
      </c>
      <c r="K230" s="2">
        <v>31939.59</v>
      </c>
      <c r="L230" s="2">
        <f t="shared" si="66"/>
        <v>32243.016104999999</v>
      </c>
      <c r="M230" s="4">
        <f t="shared" si="67"/>
        <v>1.3011132414444404E-3</v>
      </c>
      <c r="P230" s="5"/>
      <c r="S230" s="3">
        <v>9.4999999999999998E-3</v>
      </c>
    </row>
    <row r="231" spans="7:19" x14ac:dyDescent="0.3">
      <c r="G231" s="1">
        <v>45321</v>
      </c>
      <c r="H231" s="2">
        <v>31640.240000000002</v>
      </c>
      <c r="I231" s="2">
        <v>31640.240000000002</v>
      </c>
      <c r="J231" s="2">
        <v>31640.240000000002</v>
      </c>
      <c r="K231" s="2">
        <v>31640.240000000002</v>
      </c>
      <c r="L231" s="2">
        <f t="shared" si="66"/>
        <v>31327.001624</v>
      </c>
      <c r="M231" s="4">
        <f t="shared" si="67"/>
        <v>-9.4165779302084474E-3</v>
      </c>
      <c r="P231" s="5"/>
      <c r="S231" s="3">
        <v>-9.9000000000000008E-3</v>
      </c>
    </row>
    <row r="232" spans="7:19" x14ac:dyDescent="0.3">
      <c r="G232" s="1">
        <v>45320</v>
      </c>
      <c r="H232" s="2">
        <v>31957.05</v>
      </c>
      <c r="I232" s="2">
        <v>31957.05</v>
      </c>
      <c r="J232" s="2">
        <v>31957.05</v>
      </c>
      <c r="K232" s="2">
        <v>31957.05</v>
      </c>
      <c r="L232" s="2">
        <f t="shared" si="66"/>
        <v>32532.276900000001</v>
      </c>
      <c r="M232" s="4">
        <f t="shared" si="67"/>
        <v>9.9630855536005924E-3</v>
      </c>
      <c r="N232" s="8">
        <f t="shared" ref="N232" si="79">SUM(M228:M232)</f>
        <v>-1.5674388721169663E-3</v>
      </c>
      <c r="O232" s="8">
        <f t="shared" ref="O232" si="80">STDEV(M228:M232)</f>
        <v>7.9820950182811941E-3</v>
      </c>
      <c r="P232" s="5"/>
      <c r="S232" s="3">
        <v>1.7999999999999999E-2</v>
      </c>
    </row>
    <row r="233" spans="7:19" x14ac:dyDescent="0.3">
      <c r="G233" s="1">
        <v>45316</v>
      </c>
      <c r="H233" s="2">
        <v>31391.07</v>
      </c>
      <c r="I233" s="2">
        <v>31391.07</v>
      </c>
      <c r="J233" s="2">
        <v>31391.07</v>
      </c>
      <c r="K233" s="2">
        <v>31391.07</v>
      </c>
      <c r="L233" s="2">
        <f t="shared" si="66"/>
        <v>31243.531971</v>
      </c>
      <c r="M233" s="4">
        <f t="shared" si="67"/>
        <v>-1.7869356197454778E-2</v>
      </c>
      <c r="P233" s="5"/>
      <c r="S233" s="3">
        <v>-4.7000000000000002E-3</v>
      </c>
    </row>
    <row r="234" spans="7:19" x14ac:dyDescent="0.3">
      <c r="G234" s="1">
        <v>45315</v>
      </c>
      <c r="H234" s="2">
        <v>31540.07</v>
      </c>
      <c r="I234" s="2">
        <v>31540.07</v>
      </c>
      <c r="J234" s="2">
        <v>31540.07</v>
      </c>
      <c r="K234" s="2">
        <v>31540.07</v>
      </c>
      <c r="L234" s="2">
        <f t="shared" si="66"/>
        <v>31858.624706999999</v>
      </c>
      <c r="M234" s="4">
        <f t="shared" si="67"/>
        <v>4.7353433745129792E-3</v>
      </c>
      <c r="P234" s="5"/>
      <c r="S234" s="3">
        <v>1.01E-2</v>
      </c>
    </row>
    <row r="235" spans="7:19" x14ac:dyDescent="0.3">
      <c r="G235" s="1">
        <v>45314</v>
      </c>
      <c r="H235" s="2">
        <v>31223.3</v>
      </c>
      <c r="I235" s="2">
        <v>31223.3</v>
      </c>
      <c r="J235" s="2">
        <v>31223.3</v>
      </c>
      <c r="K235" s="2">
        <v>31223.3</v>
      </c>
      <c r="L235" s="2">
        <f t="shared" si="66"/>
        <v>30742.461179999998</v>
      </c>
      <c r="M235" s="4">
        <f t="shared" si="67"/>
        <v>-1.0094189961668221E-2</v>
      </c>
      <c r="P235" s="5"/>
      <c r="S235" s="3">
        <v>-1.54E-2</v>
      </c>
    </row>
    <row r="236" spans="7:19" x14ac:dyDescent="0.3">
      <c r="G236" s="1">
        <v>45311</v>
      </c>
      <c r="H236" s="2">
        <v>31712.86</v>
      </c>
      <c r="I236" s="2">
        <v>31712.86</v>
      </c>
      <c r="J236" s="2">
        <v>31712.86</v>
      </c>
      <c r="K236" s="2">
        <v>31712.86</v>
      </c>
      <c r="L236" s="2">
        <f t="shared" si="66"/>
        <v>31639.920421999999</v>
      </c>
      <c r="M236" s="4">
        <f t="shared" si="67"/>
        <v>1.5557665876814397E-2</v>
      </c>
      <c r="P236" s="5"/>
      <c r="S236" s="3">
        <v>-2.3E-3</v>
      </c>
    </row>
    <row r="237" spans="7:19" x14ac:dyDescent="0.3">
      <c r="G237" s="1">
        <v>45310</v>
      </c>
      <c r="H237" s="2">
        <v>31787.24</v>
      </c>
      <c r="I237" s="2">
        <v>31787.24</v>
      </c>
      <c r="J237" s="2">
        <v>31787.24</v>
      </c>
      <c r="K237" s="2">
        <v>31787.24</v>
      </c>
      <c r="L237" s="2">
        <f t="shared" si="66"/>
        <v>32038.359196000001</v>
      </c>
      <c r="M237" s="4">
        <f t="shared" si="67"/>
        <v>2.3426745475099153E-3</v>
      </c>
      <c r="N237" s="8">
        <f t="shared" ref="N237" si="81">SUM(M233:M237)</f>
        <v>-5.3278623602857067E-3</v>
      </c>
      <c r="O237" s="8">
        <f t="shared" ref="O237" si="82">STDEV(M233:M237)</f>
        <v>1.3090854697769156E-2</v>
      </c>
      <c r="P237" s="5"/>
      <c r="S237" s="3">
        <v>7.9000000000000008E-3</v>
      </c>
    </row>
    <row r="238" spans="7:19" x14ac:dyDescent="0.3">
      <c r="G238" s="1">
        <v>45309</v>
      </c>
      <c r="H238" s="2">
        <v>31538.400000000001</v>
      </c>
      <c r="I238" s="2">
        <v>31538.400000000001</v>
      </c>
      <c r="J238" s="2">
        <v>31538.400000000001</v>
      </c>
      <c r="K238" s="2">
        <v>31538.400000000001</v>
      </c>
      <c r="L238" s="2">
        <f t="shared" si="66"/>
        <v>31377.55416</v>
      </c>
      <c r="M238" s="4">
        <f t="shared" si="67"/>
        <v>-7.8591003836159246E-3</v>
      </c>
      <c r="P238" s="5"/>
      <c r="S238" s="3">
        <v>-5.1000000000000004E-3</v>
      </c>
    </row>
    <row r="239" spans="7:19" x14ac:dyDescent="0.3">
      <c r="G239" s="1">
        <v>45308</v>
      </c>
      <c r="H239" s="2">
        <v>31699.64</v>
      </c>
      <c r="I239" s="2">
        <v>31699.64</v>
      </c>
      <c r="J239" s="2">
        <v>31699.64</v>
      </c>
      <c r="K239" s="2">
        <v>31699.64</v>
      </c>
      <c r="L239" s="2">
        <f t="shared" si="66"/>
        <v>31037.117524000001</v>
      </c>
      <c r="M239" s="4">
        <f t="shared" si="67"/>
        <v>5.0994733364717604E-3</v>
      </c>
      <c r="P239" s="5"/>
      <c r="S239" s="3">
        <v>-2.0899999999999998E-2</v>
      </c>
    </row>
    <row r="240" spans="7:19" x14ac:dyDescent="0.3">
      <c r="G240" s="1">
        <v>45307</v>
      </c>
      <c r="H240" s="2">
        <v>32376.1</v>
      </c>
      <c r="I240" s="2">
        <v>32376.1</v>
      </c>
      <c r="J240" s="2">
        <v>32376.1</v>
      </c>
      <c r="K240" s="2">
        <v>32376.1</v>
      </c>
      <c r="L240" s="2">
        <f t="shared" si="66"/>
        <v>32282.209309999998</v>
      </c>
      <c r="M240" s="4">
        <f t="shared" si="67"/>
        <v>2.1115171924606102E-2</v>
      </c>
      <c r="P240" s="5"/>
      <c r="S240" s="3">
        <v>-2.8999999999999998E-3</v>
      </c>
    </row>
    <row r="241" spans="7:19" x14ac:dyDescent="0.3">
      <c r="G241" s="1">
        <v>45306</v>
      </c>
      <c r="H241" s="2">
        <v>32471.8</v>
      </c>
      <c r="I241" s="2">
        <v>32471.8</v>
      </c>
      <c r="J241" s="2">
        <v>32471.8</v>
      </c>
      <c r="K241" s="2">
        <v>32471.8</v>
      </c>
      <c r="L241" s="2">
        <f t="shared" si="66"/>
        <v>32773.78774</v>
      </c>
      <c r="M241" s="4">
        <f t="shared" si="67"/>
        <v>2.9515240886492933E-3</v>
      </c>
      <c r="P241" s="5"/>
      <c r="S241" s="3">
        <v>9.2999999999999992E-3</v>
      </c>
    </row>
    <row r="242" spans="7:19" x14ac:dyDescent="0.3">
      <c r="G242" s="1">
        <v>45303</v>
      </c>
      <c r="H242" s="2">
        <v>32173.66</v>
      </c>
      <c r="I242" s="2">
        <v>32173.66</v>
      </c>
      <c r="J242" s="2">
        <v>32173.66</v>
      </c>
      <c r="K242" s="2">
        <v>32173.66</v>
      </c>
      <c r="L242" s="2">
        <f t="shared" si="66"/>
        <v>32540.439724</v>
      </c>
      <c r="M242" s="4">
        <f t="shared" si="67"/>
        <v>-9.2239149918569296E-3</v>
      </c>
      <c r="N242" s="8">
        <f t="shared" si="64"/>
        <v>1.2083153974254301E-2</v>
      </c>
      <c r="O242" s="8">
        <f t="shared" ref="O242" si="83">STDEV(M238:M242)</f>
        <v>1.2229187961436612E-2</v>
      </c>
      <c r="P242" s="5"/>
      <c r="S242" s="3">
        <v>1.14E-2</v>
      </c>
    </row>
    <row r="243" spans="7:19" x14ac:dyDescent="0.3">
      <c r="G243" s="1">
        <v>45302</v>
      </c>
      <c r="H243" s="2">
        <v>31810.18</v>
      </c>
      <c r="I243" s="2">
        <v>31810.18</v>
      </c>
      <c r="J243" s="2">
        <v>31810.18</v>
      </c>
      <c r="K243" s="2">
        <v>31810.18</v>
      </c>
      <c r="L243" s="2">
        <f t="shared" si="66"/>
        <v>31851.533233999999</v>
      </c>
      <c r="M243" s="4">
        <f t="shared" si="67"/>
        <v>-1.1361741030304628E-2</v>
      </c>
      <c r="P243" s="5"/>
      <c r="S243" s="3">
        <v>1.2999999999999999E-3</v>
      </c>
    </row>
    <row r="244" spans="7:19" x14ac:dyDescent="0.3">
      <c r="G244" s="1">
        <v>45301</v>
      </c>
      <c r="H244" s="2">
        <v>31768.3</v>
      </c>
      <c r="I244" s="2">
        <v>31768.3</v>
      </c>
      <c r="J244" s="2">
        <v>31768.3</v>
      </c>
      <c r="K244" s="2">
        <v>31768.3</v>
      </c>
      <c r="L244" s="2">
        <f t="shared" si="66"/>
        <v>31876.31222</v>
      </c>
      <c r="M244" s="4">
        <f t="shared" si="67"/>
        <v>-1.317427093484369E-3</v>
      </c>
      <c r="P244" s="5"/>
      <c r="S244" s="3">
        <v>3.3999999999999998E-3</v>
      </c>
    </row>
    <row r="245" spans="7:19" x14ac:dyDescent="0.3">
      <c r="G245" s="1">
        <v>45300</v>
      </c>
      <c r="H245" s="2">
        <v>31659.81</v>
      </c>
      <c r="I245" s="2">
        <v>31659.81</v>
      </c>
      <c r="J245" s="2">
        <v>31659.81</v>
      </c>
      <c r="K245" s="2">
        <v>31659.81</v>
      </c>
      <c r="L245" s="2">
        <f t="shared" si="66"/>
        <v>31707.299715000001</v>
      </c>
      <c r="M245" s="4">
        <f t="shared" si="67"/>
        <v>-3.420884078048303E-3</v>
      </c>
      <c r="P245" s="5"/>
      <c r="S245" s="3">
        <v>1.5E-3</v>
      </c>
    </row>
    <row r="246" spans="7:19" x14ac:dyDescent="0.3">
      <c r="G246" s="1">
        <v>45299</v>
      </c>
      <c r="H246" s="2">
        <v>31613.01</v>
      </c>
      <c r="I246" s="2">
        <v>31613.01</v>
      </c>
      <c r="J246" s="2">
        <v>31613.01</v>
      </c>
      <c r="K246" s="2">
        <v>31613.01</v>
      </c>
      <c r="L246" s="2">
        <f t="shared" si="66"/>
        <v>31325.331608999997</v>
      </c>
      <c r="M246" s="4">
        <f t="shared" si="67"/>
        <v>-1.4793084466475648E-3</v>
      </c>
      <c r="P246" s="5"/>
      <c r="S246" s="3">
        <v>-9.1000000000000004E-3</v>
      </c>
    </row>
    <row r="247" spans="7:19" x14ac:dyDescent="0.3">
      <c r="G247" s="1">
        <v>45296</v>
      </c>
      <c r="H247" s="2">
        <v>31903.69</v>
      </c>
      <c r="I247" s="2">
        <v>31903.69</v>
      </c>
      <c r="J247" s="2">
        <v>31903.69</v>
      </c>
      <c r="K247" s="2">
        <v>31903.69</v>
      </c>
      <c r="L247" s="2">
        <f t="shared" si="66"/>
        <v>31980.258856</v>
      </c>
      <c r="M247" s="4">
        <f t="shared" si="67"/>
        <v>9.1529323574839339E-3</v>
      </c>
      <c r="N247" s="8">
        <f t="shared" si="68"/>
        <v>-8.4264282910009314E-3</v>
      </c>
      <c r="O247" s="8">
        <f t="shared" ref="O247" si="84">STDEV(M243:M247)</f>
        <v>7.319337516710816E-3</v>
      </c>
      <c r="P247" s="5"/>
      <c r="S247" s="3">
        <v>2.3999999999999998E-3</v>
      </c>
    </row>
    <row r="248" spans="7:19" x14ac:dyDescent="0.3">
      <c r="G248" s="1">
        <v>45295</v>
      </c>
      <c r="H248" s="2">
        <v>31826.97</v>
      </c>
      <c r="I248" s="2">
        <v>31826.97</v>
      </c>
      <c r="J248" s="2">
        <v>31826.97</v>
      </c>
      <c r="K248" s="2">
        <v>31826.97</v>
      </c>
      <c r="L248" s="2">
        <f t="shared" si="66"/>
        <v>32037.028002000003</v>
      </c>
      <c r="M248" s="4">
        <f t="shared" si="67"/>
        <v>-2.407633533380249E-3</v>
      </c>
      <c r="P248" s="5"/>
      <c r="S248" s="3">
        <v>6.6E-3</v>
      </c>
    </row>
    <row r="249" spans="7:19" x14ac:dyDescent="0.3">
      <c r="G249" s="1">
        <v>45294</v>
      </c>
      <c r="H249" s="2">
        <v>31619.360000000001</v>
      </c>
      <c r="I249" s="2">
        <v>31619.360000000001</v>
      </c>
      <c r="J249" s="2">
        <v>31619.360000000001</v>
      </c>
      <c r="K249" s="2">
        <v>31619.360000000001</v>
      </c>
      <c r="L249" s="2">
        <f t="shared" si="66"/>
        <v>31401.186416</v>
      </c>
      <c r="M249" s="4">
        <f t="shared" si="67"/>
        <v>-6.5444523266098287E-3</v>
      </c>
      <c r="P249" s="5"/>
      <c r="S249" s="3">
        <v>-6.8999999999999999E-3</v>
      </c>
    </row>
    <row r="250" spans="7:19" x14ac:dyDescent="0.3">
      <c r="G250" s="1">
        <v>45293</v>
      </c>
      <c r="H250" s="2">
        <v>31837.56</v>
      </c>
      <c r="I250" s="2">
        <v>31837.56</v>
      </c>
      <c r="J250" s="2">
        <v>31837.56</v>
      </c>
      <c r="K250" s="2">
        <v>31837.56</v>
      </c>
      <c r="L250" s="2">
        <f t="shared" si="66"/>
        <v>31726.128540000002</v>
      </c>
      <c r="M250" s="4">
        <f t="shared" si="67"/>
        <v>6.8771336516011417E-3</v>
      </c>
      <c r="P250" s="5"/>
      <c r="S250" s="3">
        <v>-3.5000000000000001E-3</v>
      </c>
    </row>
    <row r="251" spans="7:19" x14ac:dyDescent="0.3">
      <c r="G251" s="1">
        <v>45292</v>
      </c>
      <c r="H251" s="2">
        <v>31949.360000000001</v>
      </c>
      <c r="I251" s="2">
        <v>31949.360000000001</v>
      </c>
      <c r="J251" s="2">
        <v>31949.360000000001</v>
      </c>
      <c r="K251" s="2">
        <v>31949.360000000001</v>
      </c>
      <c r="L251" s="2">
        <f t="shared" si="66"/>
        <v>31965.33468</v>
      </c>
      <c r="M251" s="4">
        <f t="shared" si="67"/>
        <v>3.505424450127137E-3</v>
      </c>
      <c r="P251" s="5"/>
      <c r="S251" s="3">
        <v>5.0000000000000001E-4</v>
      </c>
    </row>
    <row r="252" spans="7:19" x14ac:dyDescent="0.3">
      <c r="G252" s="1">
        <v>45289</v>
      </c>
      <c r="H252" s="2">
        <v>31933.93</v>
      </c>
      <c r="I252" s="2">
        <v>31933.93</v>
      </c>
      <c r="J252" s="2">
        <v>31933.93</v>
      </c>
      <c r="K252" s="2">
        <v>31933.93</v>
      </c>
      <c r="L252" s="2">
        <f t="shared" si="66"/>
        <v>31863.675353999999</v>
      </c>
      <c r="M252" s="4">
        <f t="shared" si="67"/>
        <v>-4.8306842994527699E-4</v>
      </c>
      <c r="N252" s="8">
        <f t="shared" si="70"/>
        <v>9.4740381179292399E-4</v>
      </c>
      <c r="O252" s="8">
        <f t="shared" ref="O252" si="85">STDEV(M248:M252)</f>
        <v>5.2024841094267102E-3</v>
      </c>
      <c r="P252" s="5"/>
      <c r="S252" s="3">
        <v>-2.2000000000000001E-3</v>
      </c>
    </row>
    <row r="253" spans="7:19" x14ac:dyDescent="0.3">
      <c r="G253" s="1">
        <v>45288</v>
      </c>
      <c r="H253" s="2">
        <v>32003.47</v>
      </c>
      <c r="I253" s="2">
        <v>32003.47</v>
      </c>
      <c r="J253" s="2">
        <v>32003.47</v>
      </c>
      <c r="K253" s="2">
        <v>32003.47</v>
      </c>
      <c r="L253" s="2">
        <f t="shared" si="66"/>
        <v>32185.889779000001</v>
      </c>
      <c r="M253" s="4">
        <f t="shared" si="67"/>
        <v>2.1752535267420825E-3</v>
      </c>
      <c r="P253" s="5"/>
      <c r="S253" s="3">
        <v>5.7000000000000002E-3</v>
      </c>
    </row>
    <row r="254" spans="7:19" x14ac:dyDescent="0.3">
      <c r="G254" s="1">
        <v>45287</v>
      </c>
      <c r="H254" s="2">
        <v>31821.31</v>
      </c>
      <c r="I254" s="2">
        <v>31821.31</v>
      </c>
      <c r="J254" s="2">
        <v>31821.31</v>
      </c>
      <c r="K254" s="2">
        <v>31821.31</v>
      </c>
      <c r="L254" s="2">
        <f t="shared" si="66"/>
        <v>32139.523100000002</v>
      </c>
      <c r="M254" s="4">
        <f t="shared" si="67"/>
        <v>-5.7081432825363265E-3</v>
      </c>
      <c r="P254" s="5"/>
      <c r="S254" s="3">
        <v>0.01</v>
      </c>
    </row>
    <row r="255" spans="7:19" x14ac:dyDescent="0.3">
      <c r="G255" s="1">
        <v>45286</v>
      </c>
      <c r="H255" s="2">
        <v>31507.69</v>
      </c>
      <c r="I255" s="2">
        <v>31507.69</v>
      </c>
      <c r="J255" s="2">
        <v>31507.69</v>
      </c>
      <c r="K255" s="2">
        <v>31507.69</v>
      </c>
      <c r="L255" s="2">
        <f t="shared" si="66"/>
        <v>31643.173067</v>
      </c>
      <c r="M255" s="4">
        <f t="shared" si="67"/>
        <v>-9.9045481166992744E-3</v>
      </c>
      <c r="P255" s="5"/>
      <c r="S255" s="3">
        <v>4.3E-3</v>
      </c>
    </row>
    <row r="256" spans="7:19" x14ac:dyDescent="0.3">
      <c r="G256" s="1">
        <v>45282</v>
      </c>
      <c r="H256" s="2">
        <v>31372.6</v>
      </c>
      <c r="I256" s="2">
        <v>31372.6</v>
      </c>
      <c r="J256" s="2">
        <v>31372.6</v>
      </c>
      <c r="K256" s="2">
        <v>31372.6</v>
      </c>
      <c r="L256" s="2">
        <f t="shared" si="66"/>
        <v>31510.639439999999</v>
      </c>
      <c r="M256" s="4">
        <f t="shared" si="67"/>
        <v>-4.2967425193438658E-3</v>
      </c>
      <c r="P256" s="5"/>
      <c r="S256" s="3">
        <v>4.4000000000000003E-3</v>
      </c>
    </row>
    <row r="257" spans="7:19" x14ac:dyDescent="0.3">
      <c r="G257" s="1">
        <v>45281</v>
      </c>
      <c r="H257" s="2">
        <v>31233.93</v>
      </c>
      <c r="I257" s="2">
        <v>31233.93</v>
      </c>
      <c r="J257" s="2">
        <v>31233.93</v>
      </c>
      <c r="K257" s="2">
        <v>31233.93</v>
      </c>
      <c r="L257" s="2">
        <f t="shared" si="66"/>
        <v>31390.09965</v>
      </c>
      <c r="M257" s="4">
        <f t="shared" si="67"/>
        <v>-4.4298965865507967E-3</v>
      </c>
      <c r="N257" s="8">
        <f t="shared" ref="N257" si="86">SUM(M253:M257)</f>
        <v>-2.2164076978388181E-2</v>
      </c>
      <c r="O257" s="8">
        <f t="shared" ref="O257" si="87">STDEV(M253:M257)</f>
        <v>4.3373788000319975E-3</v>
      </c>
      <c r="P257" s="5"/>
      <c r="S257" s="3">
        <v>5.0000000000000001E-3</v>
      </c>
    </row>
    <row r="258" spans="7:19" x14ac:dyDescent="0.3">
      <c r="G258" s="1">
        <v>45280</v>
      </c>
      <c r="H258" s="2">
        <v>31079.759999999998</v>
      </c>
      <c r="I258" s="2">
        <v>31079.759999999998</v>
      </c>
      <c r="J258" s="2">
        <v>31079.759999999998</v>
      </c>
      <c r="K258" s="2">
        <v>31079.759999999998</v>
      </c>
      <c r="L258" s="2">
        <f t="shared" ref="L258:L321" si="88">S258*I258+I258</f>
        <v>30641.535383999999</v>
      </c>
      <c r="M258" s="4">
        <f t="shared" si="67"/>
        <v>-4.948200453766205E-3</v>
      </c>
      <c r="P258" s="5"/>
      <c r="S258" s="3">
        <v>-1.41E-2</v>
      </c>
    </row>
    <row r="259" spans="7:19" x14ac:dyDescent="0.3">
      <c r="G259" s="1">
        <v>45279</v>
      </c>
      <c r="H259" s="2">
        <v>31525</v>
      </c>
      <c r="I259" s="2">
        <v>31525</v>
      </c>
      <c r="J259" s="2">
        <v>31525</v>
      </c>
      <c r="K259" s="2">
        <v>31525</v>
      </c>
      <c r="L259" s="2">
        <f t="shared" si="88"/>
        <v>31575.439999999999</v>
      </c>
      <c r="M259" s="4">
        <f t="shared" si="67"/>
        <v>1.4224078389073469E-2</v>
      </c>
      <c r="P259" s="5"/>
      <c r="S259" s="3">
        <v>1.6000000000000001E-3</v>
      </c>
    </row>
    <row r="260" spans="7:19" x14ac:dyDescent="0.3">
      <c r="G260" s="1">
        <v>45278</v>
      </c>
      <c r="H260" s="2">
        <v>31474.35</v>
      </c>
      <c r="I260" s="2">
        <v>31474.35</v>
      </c>
      <c r="J260" s="2">
        <v>31474.35</v>
      </c>
      <c r="K260" s="2">
        <v>31474.35</v>
      </c>
      <c r="L260" s="2">
        <f t="shared" si="88"/>
        <v>31417.696169999999</v>
      </c>
      <c r="M260" s="4">
        <f t="shared" ref="M260:M323" si="89">LN(K260)-LN(K259)</f>
        <v>-1.6079534443775856E-3</v>
      </c>
      <c r="P260" s="5"/>
      <c r="S260" s="3">
        <v>-1.8E-3</v>
      </c>
    </row>
    <row r="261" spans="7:19" x14ac:dyDescent="0.3">
      <c r="G261" s="1">
        <v>45275</v>
      </c>
      <c r="H261" s="2">
        <v>31530.19</v>
      </c>
      <c r="I261" s="2">
        <v>31530.19</v>
      </c>
      <c r="J261" s="2">
        <v>31530.19</v>
      </c>
      <c r="K261" s="2">
        <v>31530.19</v>
      </c>
      <c r="L261" s="2">
        <f t="shared" si="88"/>
        <v>31936.929451</v>
      </c>
      <c r="M261" s="4">
        <f t="shared" si="89"/>
        <v>1.7725711391847199E-3</v>
      </c>
      <c r="P261" s="5"/>
      <c r="S261" s="3">
        <v>1.29E-2</v>
      </c>
    </row>
    <row r="262" spans="7:19" x14ac:dyDescent="0.3">
      <c r="G262" s="1">
        <v>45274</v>
      </c>
      <c r="H262" s="2">
        <v>31127.599999999999</v>
      </c>
      <c r="I262" s="2">
        <v>31127.599999999999</v>
      </c>
      <c r="J262" s="2">
        <v>31127.599999999999</v>
      </c>
      <c r="K262" s="2">
        <v>31127.599999999999</v>
      </c>
      <c r="L262" s="2">
        <f t="shared" si="88"/>
        <v>31507.35672</v>
      </c>
      <c r="M262" s="4">
        <f t="shared" si="89"/>
        <v>-1.2850614113153469E-2</v>
      </c>
      <c r="N262" s="8">
        <f t="shared" ref="N262" si="90">SUM(M258:M262)</f>
        <v>-3.4101184830390707E-3</v>
      </c>
      <c r="O262" s="8">
        <f t="shared" ref="O262" si="91">STDEV(M258:M262)</f>
        <v>9.9416939947805354E-3</v>
      </c>
      <c r="P262" s="5"/>
      <c r="S262" s="3">
        <v>1.2200000000000001E-2</v>
      </c>
    </row>
    <row r="263" spans="7:19" x14ac:dyDescent="0.3">
      <c r="G263" s="1">
        <v>45273</v>
      </c>
      <c r="H263" s="2">
        <v>30750.95</v>
      </c>
      <c r="I263" s="2">
        <v>30750.95</v>
      </c>
      <c r="J263" s="2">
        <v>30750.95</v>
      </c>
      <c r="K263" s="2">
        <v>30750.95</v>
      </c>
      <c r="L263" s="2">
        <f t="shared" si="88"/>
        <v>30781.700950000002</v>
      </c>
      <c r="M263" s="4">
        <f t="shared" si="89"/>
        <v>-1.2173997348385868E-2</v>
      </c>
      <c r="P263" s="5"/>
      <c r="S263" s="3">
        <v>1E-3</v>
      </c>
    </row>
    <row r="264" spans="7:19" x14ac:dyDescent="0.3">
      <c r="G264" s="1">
        <v>45272</v>
      </c>
      <c r="H264" s="2">
        <v>30721.59</v>
      </c>
      <c r="I264" s="2">
        <v>30721.59</v>
      </c>
      <c r="J264" s="2">
        <v>30721.59</v>
      </c>
      <c r="K264" s="2">
        <v>30721.59</v>
      </c>
      <c r="L264" s="2">
        <f t="shared" si="88"/>
        <v>30589.487163000002</v>
      </c>
      <c r="M264" s="4">
        <f t="shared" si="89"/>
        <v>-9.5522333166897511E-4</v>
      </c>
      <c r="P264" s="5"/>
      <c r="S264" s="3">
        <v>-4.3E-3</v>
      </c>
    </row>
    <row r="265" spans="7:19" x14ac:dyDescent="0.3">
      <c r="G265" s="1">
        <v>45271</v>
      </c>
      <c r="H265" s="2">
        <v>30854.9</v>
      </c>
      <c r="I265" s="2">
        <v>30854.9</v>
      </c>
      <c r="J265" s="2">
        <v>30854.9</v>
      </c>
      <c r="K265" s="2">
        <v>30854.9</v>
      </c>
      <c r="L265" s="2">
        <f t="shared" si="88"/>
        <v>30895.01137</v>
      </c>
      <c r="M265" s="4">
        <f t="shared" si="89"/>
        <v>4.3299060493886543E-3</v>
      </c>
      <c r="P265" s="5"/>
      <c r="S265" s="3">
        <v>1.2999999999999999E-3</v>
      </c>
    </row>
    <row r="266" spans="7:19" x14ac:dyDescent="0.3">
      <c r="G266" s="1">
        <v>45268</v>
      </c>
      <c r="H266" s="2">
        <v>30814.15</v>
      </c>
      <c r="I266" s="2">
        <v>30814.15</v>
      </c>
      <c r="J266" s="2">
        <v>30814.15</v>
      </c>
      <c r="K266" s="2">
        <v>30814.15</v>
      </c>
      <c r="L266" s="2">
        <f t="shared" si="88"/>
        <v>30915.836695000002</v>
      </c>
      <c r="M266" s="4">
        <f t="shared" si="89"/>
        <v>-1.3215707370548557E-3</v>
      </c>
      <c r="P266" s="5"/>
      <c r="S266" s="3">
        <v>3.3E-3</v>
      </c>
    </row>
    <row r="267" spans="7:19" x14ac:dyDescent="0.3">
      <c r="G267" s="1">
        <v>45267</v>
      </c>
      <c r="H267" s="2">
        <v>30713.86</v>
      </c>
      <c r="I267" s="2">
        <v>30713.86</v>
      </c>
      <c r="J267" s="2">
        <v>30713.86</v>
      </c>
      <c r="K267" s="2">
        <v>30713.86</v>
      </c>
      <c r="L267" s="2">
        <f t="shared" si="88"/>
        <v>30661.646438</v>
      </c>
      <c r="M267" s="4">
        <f t="shared" si="89"/>
        <v>-3.2599815537395216E-3</v>
      </c>
      <c r="N267" s="8">
        <f t="shared" ref="N267:N317" si="92">SUM(M263:M267)</f>
        <v>-1.3380866921460566E-2</v>
      </c>
      <c r="O267" s="8">
        <f t="shared" ref="O267" si="93">STDEV(M263:M267)</f>
        <v>6.0089778348359204E-3</v>
      </c>
      <c r="P267" s="5"/>
      <c r="S267" s="3">
        <v>-1.6999999999999999E-3</v>
      </c>
    </row>
    <row r="268" spans="7:19" x14ac:dyDescent="0.3">
      <c r="G268" s="1">
        <v>45266</v>
      </c>
      <c r="H268" s="2">
        <v>30767.599999999999</v>
      </c>
      <c r="I268" s="2">
        <v>30767.599999999999</v>
      </c>
      <c r="J268" s="2">
        <v>30767.599999999999</v>
      </c>
      <c r="K268" s="2">
        <v>30767.599999999999</v>
      </c>
      <c r="L268" s="2">
        <f t="shared" si="88"/>
        <v>30890.670399999999</v>
      </c>
      <c r="M268" s="4">
        <f t="shared" si="89"/>
        <v>1.74816973071934E-3</v>
      </c>
      <c r="P268" s="5"/>
      <c r="S268" s="3">
        <v>4.0000000000000001E-3</v>
      </c>
    </row>
    <row r="269" spans="7:19" x14ac:dyDescent="0.3">
      <c r="G269" s="1">
        <v>45265</v>
      </c>
      <c r="H269" s="2">
        <v>30646.19</v>
      </c>
      <c r="I269" s="2">
        <v>30646.19</v>
      </c>
      <c r="J269" s="2">
        <v>30646.19</v>
      </c>
      <c r="K269" s="2">
        <v>30646.19</v>
      </c>
      <c r="L269" s="2">
        <f t="shared" si="88"/>
        <v>30894.424138999999</v>
      </c>
      <c r="M269" s="4">
        <f t="shared" si="89"/>
        <v>-3.9538402748089396E-3</v>
      </c>
      <c r="P269" s="5"/>
      <c r="S269" s="3">
        <v>8.0999999999999996E-3</v>
      </c>
    </row>
    <row r="270" spans="7:19" x14ac:dyDescent="0.3">
      <c r="G270" s="1">
        <v>45264</v>
      </c>
      <c r="H270" s="2">
        <v>30398.91</v>
      </c>
      <c r="I270" s="2">
        <v>30398.91</v>
      </c>
      <c r="J270" s="2">
        <v>30398.91</v>
      </c>
      <c r="K270" s="2">
        <v>30398.91</v>
      </c>
      <c r="L270" s="2">
        <f t="shared" si="88"/>
        <v>31028.167437</v>
      </c>
      <c r="M270" s="4">
        <f t="shared" si="89"/>
        <v>-8.1015954608840701E-3</v>
      </c>
      <c r="P270" s="5"/>
      <c r="S270" s="3">
        <v>2.07E-2</v>
      </c>
    </row>
    <row r="271" spans="7:19" x14ac:dyDescent="0.3">
      <c r="G271" s="1">
        <v>45261</v>
      </c>
      <c r="H271" s="2">
        <v>29783.34</v>
      </c>
      <c r="I271" s="2">
        <v>29783.34</v>
      </c>
      <c r="J271" s="2">
        <v>29783.34</v>
      </c>
      <c r="K271" s="2">
        <v>29783.34</v>
      </c>
      <c r="L271" s="2">
        <f t="shared" si="88"/>
        <v>29982.888378</v>
      </c>
      <c r="M271" s="4">
        <f t="shared" si="89"/>
        <v>-2.0457575730064903E-2</v>
      </c>
      <c r="P271" s="5"/>
      <c r="S271" s="3">
        <v>6.7000000000000002E-3</v>
      </c>
    </row>
    <row r="272" spans="7:19" x14ac:dyDescent="0.3">
      <c r="G272" s="1">
        <v>45260</v>
      </c>
      <c r="H272" s="2">
        <v>29585.360000000001</v>
      </c>
      <c r="I272" s="2">
        <v>29585.360000000001</v>
      </c>
      <c r="J272" s="2">
        <v>29585.360000000001</v>
      </c>
      <c r="K272" s="2">
        <v>29585.360000000001</v>
      </c>
      <c r="L272" s="2">
        <f t="shared" si="88"/>
        <v>29638.613648000002</v>
      </c>
      <c r="M272" s="4">
        <f t="shared" si="89"/>
        <v>-6.6695323929693018E-3</v>
      </c>
      <c r="N272" s="8">
        <f t="shared" ref="N272:N322" si="94">SUM(M268:M272)</f>
        <v>-3.7434374128007875E-2</v>
      </c>
      <c r="O272" s="8">
        <f t="shared" ref="O272" si="95">STDEV(M268:M272)</f>
        <v>8.1708841804145685E-3</v>
      </c>
      <c r="P272" s="5"/>
      <c r="S272" s="3">
        <v>1.8E-3</v>
      </c>
    </row>
    <row r="273" spans="7:19" x14ac:dyDescent="0.3">
      <c r="G273" s="1">
        <v>45259</v>
      </c>
      <c r="H273" s="2">
        <v>29531.63</v>
      </c>
      <c r="I273" s="2">
        <v>29531.63</v>
      </c>
      <c r="J273" s="2">
        <v>29531.63</v>
      </c>
      <c r="K273" s="2">
        <v>29531.63</v>
      </c>
      <c r="L273" s="2">
        <f t="shared" si="88"/>
        <v>29838.758952</v>
      </c>
      <c r="M273" s="4">
        <f t="shared" si="89"/>
        <v>-1.8177520470725739E-3</v>
      </c>
      <c r="P273" s="5"/>
      <c r="S273" s="3">
        <v>1.04E-2</v>
      </c>
    </row>
    <row r="274" spans="7:19" x14ac:dyDescent="0.3">
      <c r="G274" s="1">
        <v>45258</v>
      </c>
      <c r="H274" s="2">
        <v>29227.61</v>
      </c>
      <c r="I274" s="2">
        <v>29227.61</v>
      </c>
      <c r="J274" s="2">
        <v>29227.61</v>
      </c>
      <c r="K274" s="2">
        <v>29227.61</v>
      </c>
      <c r="L274" s="2">
        <f t="shared" si="88"/>
        <v>29367.902528000002</v>
      </c>
      <c r="M274" s="4">
        <f t="shared" si="89"/>
        <v>-1.0348081865519276E-2</v>
      </c>
      <c r="P274" s="5"/>
      <c r="S274" s="3">
        <v>4.7999999999999996E-3</v>
      </c>
    </row>
    <row r="275" spans="7:19" x14ac:dyDescent="0.3">
      <c r="G275" s="1">
        <v>45254</v>
      </c>
      <c r="H275" s="2">
        <v>29087.95</v>
      </c>
      <c r="I275" s="2">
        <v>29087.95</v>
      </c>
      <c r="J275" s="2">
        <v>29087.95</v>
      </c>
      <c r="K275" s="2">
        <v>29087.95</v>
      </c>
      <c r="L275" s="2">
        <f t="shared" si="88"/>
        <v>29076.31482</v>
      </c>
      <c r="M275" s="4">
        <f t="shared" si="89"/>
        <v>-4.7898113988775748E-3</v>
      </c>
      <c r="P275" s="5"/>
      <c r="S275" s="3">
        <v>-4.0000000000000002E-4</v>
      </c>
    </row>
    <row r="276" spans="7:19" x14ac:dyDescent="0.3">
      <c r="G276" s="1">
        <v>45253</v>
      </c>
      <c r="H276" s="2">
        <v>29098.74</v>
      </c>
      <c r="I276" s="2">
        <v>29098.74</v>
      </c>
      <c r="J276" s="2">
        <v>29098.74</v>
      </c>
      <c r="K276" s="2">
        <v>29098.74</v>
      </c>
      <c r="L276" s="2">
        <f t="shared" si="88"/>
        <v>29084.190630000001</v>
      </c>
      <c r="M276" s="4">
        <f t="shared" si="89"/>
        <v>3.708751992483883E-4</v>
      </c>
      <c r="P276" s="5"/>
      <c r="S276" s="3">
        <v>-5.0000000000000001E-4</v>
      </c>
    </row>
    <row r="277" spans="7:19" x14ac:dyDescent="0.3">
      <c r="G277" s="1">
        <v>45252</v>
      </c>
      <c r="H277" s="2">
        <v>29113.18</v>
      </c>
      <c r="I277" s="2">
        <v>29113.18</v>
      </c>
      <c r="J277" s="2">
        <v>29113.18</v>
      </c>
      <c r="K277" s="2">
        <v>29113.18</v>
      </c>
      <c r="L277" s="2">
        <f t="shared" si="88"/>
        <v>29153.938451999999</v>
      </c>
      <c r="M277" s="4">
        <f t="shared" si="89"/>
        <v>4.9611833095930535E-4</v>
      </c>
      <c r="N277" s="8">
        <f t="shared" ref="N277:N327" si="96">SUM(M273:M277)</f>
        <v>-1.6088651781261731E-2</v>
      </c>
      <c r="O277" s="8">
        <f t="shared" ref="O277" si="97">STDEV(M273:M277)</f>
        <v>4.5261477169038326E-3</v>
      </c>
      <c r="P277" s="5"/>
      <c r="S277" s="3">
        <v>1.4E-3</v>
      </c>
    </row>
    <row r="278" spans="7:19" x14ac:dyDescent="0.3">
      <c r="G278" s="1">
        <v>45251</v>
      </c>
      <c r="H278" s="2">
        <v>29071.360000000001</v>
      </c>
      <c r="I278" s="2">
        <v>29071.360000000001</v>
      </c>
      <c r="J278" s="2">
        <v>29071.360000000001</v>
      </c>
      <c r="K278" s="2">
        <v>29071.360000000001</v>
      </c>
      <c r="L278" s="2">
        <f t="shared" si="88"/>
        <v>29202.181120000001</v>
      </c>
      <c r="M278" s="4">
        <f t="shared" si="89"/>
        <v>-1.4374954997098399E-3</v>
      </c>
      <c r="P278" s="5"/>
      <c r="S278" s="3">
        <v>4.4999999999999997E-3</v>
      </c>
    </row>
    <row r="279" spans="7:19" x14ac:dyDescent="0.3">
      <c r="G279" s="1">
        <v>45250</v>
      </c>
      <c r="H279" s="2">
        <v>28939.98</v>
      </c>
      <c r="I279" s="2">
        <v>28939.98</v>
      </c>
      <c r="J279" s="2">
        <v>28939.98</v>
      </c>
      <c r="K279" s="2">
        <v>28939.98</v>
      </c>
      <c r="L279" s="2">
        <f t="shared" si="88"/>
        <v>28884.994038000001</v>
      </c>
      <c r="M279" s="4">
        <f t="shared" si="89"/>
        <v>-4.5294669841009494E-3</v>
      </c>
      <c r="P279" s="5"/>
      <c r="S279" s="3">
        <v>-1.9E-3</v>
      </c>
    </row>
    <row r="280" spans="7:19" x14ac:dyDescent="0.3">
      <c r="G280" s="1">
        <v>45247</v>
      </c>
      <c r="H280" s="2">
        <v>28995.52</v>
      </c>
      <c r="I280" s="2">
        <v>28995.52</v>
      </c>
      <c r="J280" s="2">
        <v>28995.52</v>
      </c>
      <c r="K280" s="2">
        <v>28995.52</v>
      </c>
      <c r="L280" s="2">
        <f t="shared" si="88"/>
        <v>28946.227616</v>
      </c>
      <c r="M280" s="4">
        <f t="shared" si="89"/>
        <v>1.917305176066364E-3</v>
      </c>
      <c r="P280" s="5"/>
      <c r="S280" s="3">
        <v>-1.6999999999999999E-3</v>
      </c>
    </row>
    <row r="281" spans="7:19" x14ac:dyDescent="0.3">
      <c r="G281" s="1">
        <v>45246</v>
      </c>
      <c r="H281" s="2">
        <v>29044.66</v>
      </c>
      <c r="I281" s="2">
        <v>29044.66</v>
      </c>
      <c r="J281" s="2">
        <v>29044.66</v>
      </c>
      <c r="K281" s="2">
        <v>29044.66</v>
      </c>
      <c r="L281" s="2">
        <f t="shared" si="88"/>
        <v>29184.074368000001</v>
      </c>
      <c r="M281" s="4">
        <f t="shared" si="89"/>
        <v>1.6933101083296265E-3</v>
      </c>
      <c r="P281" s="5"/>
      <c r="S281" s="3">
        <v>4.7999999999999996E-3</v>
      </c>
    </row>
    <row r="282" spans="7:19" x14ac:dyDescent="0.3">
      <c r="G282" s="1">
        <v>45245</v>
      </c>
      <c r="H282" s="2">
        <v>28906.7</v>
      </c>
      <c r="I282" s="2">
        <v>28906.7</v>
      </c>
      <c r="J282" s="2">
        <v>28906.7</v>
      </c>
      <c r="K282" s="2">
        <v>28906.7</v>
      </c>
      <c r="L282" s="2">
        <f t="shared" si="88"/>
        <v>29250.689730000002</v>
      </c>
      <c r="M282" s="4">
        <f t="shared" si="89"/>
        <v>-4.7612432433989937E-3</v>
      </c>
      <c r="N282" s="8">
        <f t="shared" ref="N282" si="98">SUM(M278:M282)</f>
        <v>-7.1175904428137926E-3</v>
      </c>
      <c r="O282" s="8">
        <f t="shared" ref="O282" si="99">STDEV(M278:M282)</f>
        <v>3.2273534518771907E-3</v>
      </c>
      <c r="P282" s="5"/>
      <c r="S282" s="3">
        <v>1.1900000000000001E-2</v>
      </c>
    </row>
    <row r="283" spans="7:19" x14ac:dyDescent="0.3">
      <c r="G283" s="1">
        <v>45243</v>
      </c>
      <c r="H283" s="2">
        <v>28565.95</v>
      </c>
      <c r="I283" s="2">
        <v>28565.95</v>
      </c>
      <c r="J283" s="2">
        <v>28565.95</v>
      </c>
      <c r="K283" s="2">
        <v>28565.95</v>
      </c>
      <c r="L283" s="2">
        <f t="shared" si="88"/>
        <v>28445.973010000002</v>
      </c>
      <c r="M283" s="4">
        <f t="shared" si="89"/>
        <v>-1.1857953052750503E-2</v>
      </c>
      <c r="P283" s="5"/>
      <c r="S283" s="3">
        <v>-4.1999999999999997E-3</v>
      </c>
    </row>
    <row r="284" spans="7:19" x14ac:dyDescent="0.3">
      <c r="G284" s="1">
        <v>45242</v>
      </c>
      <c r="H284" s="2">
        <v>28686.47</v>
      </c>
      <c r="I284" s="2">
        <v>28686.47</v>
      </c>
      <c r="J284" s="2">
        <v>28686.47</v>
      </c>
      <c r="K284" s="2">
        <v>28686.47</v>
      </c>
      <c r="L284" s="2">
        <f t="shared" si="88"/>
        <v>28835.639644000003</v>
      </c>
      <c r="M284" s="4">
        <f t="shared" si="89"/>
        <v>4.2101339304192464E-3</v>
      </c>
      <c r="P284" s="5"/>
      <c r="S284" s="3">
        <v>5.1999999999999998E-3</v>
      </c>
    </row>
    <row r="285" spans="7:19" x14ac:dyDescent="0.3">
      <c r="G285" s="1">
        <v>45240</v>
      </c>
      <c r="H285" s="2">
        <v>28539.24</v>
      </c>
      <c r="I285" s="2">
        <v>28539.24</v>
      </c>
      <c r="J285" s="2">
        <v>28539.24</v>
      </c>
      <c r="K285" s="2">
        <v>28539.24</v>
      </c>
      <c r="L285" s="2">
        <f t="shared" si="88"/>
        <v>28582.048860000003</v>
      </c>
      <c r="M285" s="4">
        <f t="shared" si="89"/>
        <v>-5.1456006348580274E-3</v>
      </c>
      <c r="P285" s="5"/>
      <c r="S285" s="3">
        <v>1.5E-3</v>
      </c>
    </row>
    <row r="286" spans="7:19" x14ac:dyDescent="0.3">
      <c r="G286" s="1">
        <v>45239</v>
      </c>
      <c r="H286" s="2">
        <v>28495.08</v>
      </c>
      <c r="I286" s="2">
        <v>28495.08</v>
      </c>
      <c r="J286" s="2">
        <v>28495.08</v>
      </c>
      <c r="K286" s="2">
        <v>28495.08</v>
      </c>
      <c r="L286" s="2">
        <f t="shared" si="88"/>
        <v>28423.8423</v>
      </c>
      <c r="M286" s="4">
        <f t="shared" si="89"/>
        <v>-1.548541608791254E-3</v>
      </c>
      <c r="P286" s="5"/>
      <c r="S286" s="3">
        <v>-2.5000000000000001E-3</v>
      </c>
    </row>
    <row r="287" spans="7:19" x14ac:dyDescent="0.3">
      <c r="G287" s="1">
        <v>45238</v>
      </c>
      <c r="H287" s="2">
        <v>28565.86</v>
      </c>
      <c r="I287" s="2">
        <v>28565.86</v>
      </c>
      <c r="J287" s="2">
        <v>28565.86</v>
      </c>
      <c r="K287" s="2">
        <v>28565.86</v>
      </c>
      <c r="L287" s="2">
        <f t="shared" si="88"/>
        <v>28620.135134</v>
      </c>
      <c r="M287" s="4">
        <f t="shared" si="89"/>
        <v>2.480857704137307E-3</v>
      </c>
      <c r="N287" s="8">
        <f t="shared" ref="N287" si="100">SUM(M283:M287)</f>
        <v>-1.1861103661843231E-2</v>
      </c>
      <c r="O287" s="8">
        <f t="shared" ref="O287" si="101">STDEV(M283:M287)</f>
        <v>6.4270709552192353E-3</v>
      </c>
      <c r="P287" s="5"/>
      <c r="S287" s="3">
        <v>1.9E-3</v>
      </c>
    </row>
    <row r="288" spans="7:19" x14ac:dyDescent="0.3">
      <c r="G288" s="1">
        <v>45237</v>
      </c>
      <c r="H288" s="2">
        <v>28511.81</v>
      </c>
      <c r="I288" s="2">
        <v>28511.81</v>
      </c>
      <c r="J288" s="2">
        <v>28511.81</v>
      </c>
      <c r="K288" s="2">
        <v>28511.81</v>
      </c>
      <c r="L288" s="2">
        <f t="shared" si="88"/>
        <v>28503.256457</v>
      </c>
      <c r="M288" s="4">
        <f t="shared" si="89"/>
        <v>-1.8939110918854141E-3</v>
      </c>
      <c r="P288" s="5"/>
      <c r="S288" s="3">
        <v>-2.9999999999999997E-4</v>
      </c>
    </row>
    <row r="289" spans="7:19" x14ac:dyDescent="0.3">
      <c r="G289" s="1">
        <v>45236</v>
      </c>
      <c r="H289" s="2">
        <v>28519.25</v>
      </c>
      <c r="I289" s="2">
        <v>28519.25</v>
      </c>
      <c r="J289" s="2">
        <v>28519.25</v>
      </c>
      <c r="K289" s="2">
        <v>28519.25</v>
      </c>
      <c r="L289" s="2">
        <f t="shared" si="88"/>
        <v>28787.33095</v>
      </c>
      <c r="M289" s="4">
        <f t="shared" si="89"/>
        <v>2.6091045974752092E-4</v>
      </c>
      <c r="P289" s="5"/>
      <c r="S289" s="3">
        <v>9.4000000000000004E-3</v>
      </c>
    </row>
    <row r="290" spans="7:19" x14ac:dyDescent="0.3">
      <c r="G290" s="1">
        <v>45233</v>
      </c>
      <c r="H290" s="2">
        <v>28253.09</v>
      </c>
      <c r="I290" s="2">
        <v>28253.09</v>
      </c>
      <c r="J290" s="2">
        <v>28253.09</v>
      </c>
      <c r="K290" s="2">
        <v>28253.09</v>
      </c>
      <c r="L290" s="2">
        <f t="shared" si="88"/>
        <v>28400.006067999999</v>
      </c>
      <c r="M290" s="4">
        <f t="shared" si="89"/>
        <v>-9.3764657233030846E-3</v>
      </c>
      <c r="P290" s="5"/>
      <c r="S290" s="3">
        <v>5.1999999999999998E-3</v>
      </c>
    </row>
    <row r="291" spans="7:19" x14ac:dyDescent="0.3">
      <c r="G291" s="1">
        <v>45232</v>
      </c>
      <c r="H291" s="2">
        <v>28105.75</v>
      </c>
      <c r="I291" s="2">
        <v>28105.75</v>
      </c>
      <c r="J291" s="2">
        <v>28105.75</v>
      </c>
      <c r="K291" s="2">
        <v>28105.75</v>
      </c>
      <c r="L291" s="2">
        <f t="shared" si="88"/>
        <v>28327.785425000002</v>
      </c>
      <c r="M291" s="4">
        <f t="shared" si="89"/>
        <v>-5.2286504007010848E-3</v>
      </c>
      <c r="P291" s="5"/>
      <c r="S291" s="3">
        <v>7.9000000000000008E-3</v>
      </c>
    </row>
    <row r="292" spans="7:19" x14ac:dyDescent="0.3">
      <c r="G292" s="1">
        <v>45231</v>
      </c>
      <c r="H292" s="2">
        <v>27886.240000000002</v>
      </c>
      <c r="I292" s="2">
        <v>27886.240000000002</v>
      </c>
      <c r="J292" s="2">
        <v>27886.240000000002</v>
      </c>
      <c r="K292" s="2">
        <v>27886.240000000002</v>
      </c>
      <c r="L292" s="2">
        <f t="shared" si="88"/>
        <v>27755.174672000001</v>
      </c>
      <c r="M292" s="4">
        <f t="shared" si="89"/>
        <v>-7.8408045361175738E-3</v>
      </c>
      <c r="N292" s="8">
        <f t="shared" si="92"/>
        <v>-2.4078921292259636E-2</v>
      </c>
      <c r="O292" s="8">
        <f t="shared" ref="O292" si="102">STDEV(M288:M292)</f>
        <v>4.0134521804438055E-3</v>
      </c>
      <c r="P292" s="5"/>
      <c r="S292" s="3">
        <v>-4.7000000000000002E-3</v>
      </c>
    </row>
    <row r="293" spans="7:19" x14ac:dyDescent="0.3">
      <c r="G293" s="1">
        <v>45230</v>
      </c>
      <c r="H293" s="2">
        <v>28017.360000000001</v>
      </c>
      <c r="I293" s="2">
        <v>28017.360000000001</v>
      </c>
      <c r="J293" s="2">
        <v>28017.360000000001</v>
      </c>
      <c r="K293" s="2">
        <v>28017.360000000001</v>
      </c>
      <c r="L293" s="2">
        <f t="shared" si="88"/>
        <v>27927.704448</v>
      </c>
      <c r="M293" s="4">
        <f t="shared" si="89"/>
        <v>4.6909408496205174E-3</v>
      </c>
      <c r="P293" s="5"/>
      <c r="S293" s="3">
        <v>-3.2000000000000002E-3</v>
      </c>
    </row>
    <row r="294" spans="7:19" x14ac:dyDescent="0.3">
      <c r="G294" s="1">
        <v>45229</v>
      </c>
      <c r="H294" s="2">
        <v>28107.42</v>
      </c>
      <c r="I294" s="2">
        <v>28107.42</v>
      </c>
      <c r="J294" s="2">
        <v>28107.42</v>
      </c>
      <c r="K294" s="2">
        <v>28107.42</v>
      </c>
      <c r="L294" s="2">
        <f t="shared" si="88"/>
        <v>28245.146357999998</v>
      </c>
      <c r="M294" s="4">
        <f t="shared" si="89"/>
        <v>3.2092803676935233E-3</v>
      </c>
      <c r="P294" s="5"/>
      <c r="S294" s="3">
        <v>4.8999999999999998E-3</v>
      </c>
    </row>
    <row r="295" spans="7:19" x14ac:dyDescent="0.3">
      <c r="G295" s="1">
        <v>45226</v>
      </c>
      <c r="H295" s="2">
        <v>27969.919999999998</v>
      </c>
      <c r="I295" s="2">
        <v>27969.919999999998</v>
      </c>
      <c r="J295" s="2">
        <v>27969.919999999998</v>
      </c>
      <c r="K295" s="2">
        <v>27969.919999999998</v>
      </c>
      <c r="L295" s="2">
        <f t="shared" si="88"/>
        <v>28252.416191999997</v>
      </c>
      <c r="M295" s="4">
        <f t="shared" si="89"/>
        <v>-4.9039514198909728E-3</v>
      </c>
      <c r="P295" s="5"/>
      <c r="S295" s="3">
        <v>1.01E-2</v>
      </c>
    </row>
    <row r="296" spans="7:19" x14ac:dyDescent="0.3">
      <c r="G296" s="1">
        <v>45225</v>
      </c>
      <c r="H296" s="2">
        <v>27690.29</v>
      </c>
      <c r="I296" s="2">
        <v>27690.29</v>
      </c>
      <c r="J296" s="2">
        <v>27690.29</v>
      </c>
      <c r="K296" s="2">
        <v>27690.29</v>
      </c>
      <c r="L296" s="2">
        <f t="shared" si="88"/>
        <v>27305.394969000001</v>
      </c>
      <c r="M296" s="4">
        <f t="shared" si="89"/>
        <v>-1.0047836779405017E-2</v>
      </c>
      <c r="P296" s="5"/>
      <c r="S296" s="3">
        <v>-1.3899999999999999E-2</v>
      </c>
    </row>
    <row r="297" spans="7:19" x14ac:dyDescent="0.3">
      <c r="G297" s="1">
        <v>45224</v>
      </c>
      <c r="H297" s="2">
        <v>28079.26</v>
      </c>
      <c r="I297" s="2">
        <v>28079.26</v>
      </c>
      <c r="J297" s="2">
        <v>28079.26</v>
      </c>
      <c r="K297" s="2">
        <v>28079.26</v>
      </c>
      <c r="L297" s="2">
        <f t="shared" si="88"/>
        <v>27868.665549999998</v>
      </c>
      <c r="M297" s="4">
        <f t="shared" si="89"/>
        <v>1.3949415310994695E-2</v>
      </c>
      <c r="N297" s="8">
        <f t="shared" si="94"/>
        <v>6.8978483290127457E-3</v>
      </c>
      <c r="O297" s="8">
        <f t="shared" ref="O297" si="103">STDEV(M293:M297)</f>
        <v>9.2517876004034605E-3</v>
      </c>
      <c r="P297" s="5"/>
      <c r="S297" s="3">
        <v>-7.4999999999999997E-3</v>
      </c>
    </row>
    <row r="298" spans="7:19" x14ac:dyDescent="0.3">
      <c r="G298" s="1">
        <v>45222</v>
      </c>
      <c r="H298" s="2">
        <v>28291.96</v>
      </c>
      <c r="I298" s="2">
        <v>28291.96</v>
      </c>
      <c r="J298" s="2">
        <v>28291.96</v>
      </c>
      <c r="K298" s="2">
        <v>28291.96</v>
      </c>
      <c r="L298" s="2">
        <f t="shared" si="88"/>
        <v>27912.847736</v>
      </c>
      <c r="M298" s="4">
        <f t="shared" si="89"/>
        <v>7.546439811511263E-3</v>
      </c>
      <c r="P298" s="5"/>
      <c r="S298" s="3">
        <v>-1.34E-2</v>
      </c>
    </row>
    <row r="299" spans="7:19" x14ac:dyDescent="0.3">
      <c r="G299" s="1">
        <v>45219</v>
      </c>
      <c r="H299" s="2">
        <v>28674.78</v>
      </c>
      <c r="I299" s="2">
        <v>28674.78</v>
      </c>
      <c r="J299" s="2">
        <v>28674.78</v>
      </c>
      <c r="K299" s="2">
        <v>28674.78</v>
      </c>
      <c r="L299" s="2">
        <f t="shared" si="88"/>
        <v>28560.080879999998</v>
      </c>
      <c r="M299" s="4">
        <f t="shared" si="89"/>
        <v>1.3440325452171109E-2</v>
      </c>
      <c r="P299" s="5"/>
      <c r="S299" s="3">
        <v>-4.0000000000000001E-3</v>
      </c>
    </row>
    <row r="300" spans="7:19" x14ac:dyDescent="0.3">
      <c r="G300" s="1">
        <v>45218</v>
      </c>
      <c r="H300" s="2">
        <v>28790.880000000001</v>
      </c>
      <c r="I300" s="2">
        <v>28790.880000000001</v>
      </c>
      <c r="J300" s="2">
        <v>28790.880000000001</v>
      </c>
      <c r="K300" s="2">
        <v>28790.880000000001</v>
      </c>
      <c r="L300" s="2">
        <f t="shared" si="88"/>
        <v>28724.660975999999</v>
      </c>
      <c r="M300" s="4">
        <f t="shared" si="89"/>
        <v>4.0406795280727437E-3</v>
      </c>
      <c r="P300" s="5"/>
      <c r="S300" s="3">
        <v>-2.3E-3</v>
      </c>
    </row>
    <row r="301" spans="7:19" x14ac:dyDescent="0.3">
      <c r="G301" s="1">
        <v>45217</v>
      </c>
      <c r="H301" s="2">
        <v>28855.87</v>
      </c>
      <c r="I301" s="2">
        <v>28855.87</v>
      </c>
      <c r="J301" s="2">
        <v>28855.87</v>
      </c>
      <c r="K301" s="2">
        <v>28855.87</v>
      </c>
      <c r="L301" s="2">
        <f t="shared" si="88"/>
        <v>28650.993322999999</v>
      </c>
      <c r="M301" s="4">
        <f t="shared" si="89"/>
        <v>2.2547681364155636E-3</v>
      </c>
      <c r="P301" s="5"/>
      <c r="S301" s="3">
        <v>-7.1000000000000004E-3</v>
      </c>
    </row>
    <row r="302" spans="7:19" x14ac:dyDescent="0.3">
      <c r="G302" s="1">
        <v>45216</v>
      </c>
      <c r="H302" s="2">
        <v>29061.8</v>
      </c>
      <c r="I302" s="2">
        <v>29061.8</v>
      </c>
      <c r="J302" s="2">
        <v>29061.8</v>
      </c>
      <c r="K302" s="2">
        <v>29061.8</v>
      </c>
      <c r="L302" s="2">
        <f t="shared" si="88"/>
        <v>29178.047200000001</v>
      </c>
      <c r="M302" s="4">
        <f t="shared" si="89"/>
        <v>7.1111585738226069E-3</v>
      </c>
      <c r="N302" s="8">
        <f t="shared" si="96"/>
        <v>3.4393371501993286E-2</v>
      </c>
      <c r="O302" s="8">
        <f t="shared" ref="O302" si="104">STDEV(M298:M302)</f>
        <v>4.2717077408762349E-3</v>
      </c>
      <c r="P302" s="5"/>
      <c r="S302" s="3">
        <v>4.0000000000000001E-3</v>
      </c>
    </row>
    <row r="303" spans="7:19" x14ac:dyDescent="0.3">
      <c r="G303" s="1">
        <v>45215</v>
      </c>
      <c r="H303" s="2">
        <v>28944.87</v>
      </c>
      <c r="I303" s="2">
        <v>28944.87</v>
      </c>
      <c r="J303" s="2">
        <v>28944.87</v>
      </c>
      <c r="K303" s="2">
        <v>28944.87</v>
      </c>
      <c r="L303" s="2">
        <f t="shared" si="88"/>
        <v>28915.92513</v>
      </c>
      <c r="M303" s="4">
        <f t="shared" si="89"/>
        <v>-4.0316107916726907E-3</v>
      </c>
      <c r="P303" s="5"/>
      <c r="S303" s="3">
        <v>-1E-3</v>
      </c>
    </row>
    <row r="304" spans="7:19" x14ac:dyDescent="0.3">
      <c r="G304" s="1">
        <v>45212</v>
      </c>
      <c r="H304" s="2">
        <v>28973.14</v>
      </c>
      <c r="I304" s="2">
        <v>28973.14</v>
      </c>
      <c r="J304" s="2">
        <v>28973.14</v>
      </c>
      <c r="K304" s="2">
        <v>28973.14</v>
      </c>
      <c r="L304" s="2">
        <f t="shared" si="88"/>
        <v>28909.399092</v>
      </c>
      <c r="M304" s="4">
        <f t="shared" si="89"/>
        <v>9.7620765095562945E-4</v>
      </c>
      <c r="P304" s="5"/>
      <c r="S304" s="3">
        <v>-2.2000000000000001E-3</v>
      </c>
    </row>
    <row r="305" spans="7:19" x14ac:dyDescent="0.3">
      <c r="G305" s="1">
        <v>45211</v>
      </c>
      <c r="H305" s="2">
        <v>29036.17</v>
      </c>
      <c r="I305" s="2">
        <v>29036.17</v>
      </c>
      <c r="J305" s="2">
        <v>29036.17</v>
      </c>
      <c r="K305" s="2">
        <v>29036.17</v>
      </c>
      <c r="L305" s="2">
        <f t="shared" si="88"/>
        <v>29010.037446999999</v>
      </c>
      <c r="M305" s="4">
        <f t="shared" si="89"/>
        <v>2.1731003111131741E-3</v>
      </c>
      <c r="P305" s="5"/>
      <c r="S305" s="3">
        <v>-8.9999999999999998E-4</v>
      </c>
    </row>
    <row r="306" spans="7:19" x14ac:dyDescent="0.3">
      <c r="G306" s="1">
        <v>45210</v>
      </c>
      <c r="H306" s="2">
        <v>29061.61</v>
      </c>
      <c r="I306" s="2">
        <v>29061.61</v>
      </c>
      <c r="J306" s="2">
        <v>29061.61</v>
      </c>
      <c r="K306" s="2">
        <v>29061.61</v>
      </c>
      <c r="L306" s="2">
        <f t="shared" si="88"/>
        <v>29241.791981999999</v>
      </c>
      <c r="M306" s="4">
        <f t="shared" si="89"/>
        <v>8.7576501635489024E-4</v>
      </c>
      <c r="P306" s="5"/>
      <c r="S306" s="3">
        <v>6.1999999999999998E-3</v>
      </c>
    </row>
    <row r="307" spans="7:19" x14ac:dyDescent="0.3">
      <c r="G307" s="1">
        <v>45209</v>
      </c>
      <c r="H307" s="2">
        <v>28883.35</v>
      </c>
      <c r="I307" s="2">
        <v>28883.35</v>
      </c>
      <c r="J307" s="2">
        <v>28883.35</v>
      </c>
      <c r="K307" s="2">
        <v>28883.35</v>
      </c>
      <c r="L307" s="2">
        <f t="shared" si="88"/>
        <v>29146.188484999999</v>
      </c>
      <c r="M307" s="4">
        <f t="shared" si="89"/>
        <v>-6.1527546953623613E-3</v>
      </c>
      <c r="N307" s="8">
        <f t="shared" ref="N307" si="105">SUM(M303:M307)</f>
        <v>-6.1592925086113581E-3</v>
      </c>
      <c r="O307" s="8">
        <f t="shared" ref="O307" si="106">STDEV(M303:M307)</f>
        <v>3.6388600474366846E-3</v>
      </c>
      <c r="P307" s="5"/>
      <c r="S307" s="3">
        <v>9.1000000000000004E-3</v>
      </c>
    </row>
    <row r="308" spans="7:19" x14ac:dyDescent="0.3">
      <c r="G308" s="1">
        <v>45208</v>
      </c>
      <c r="H308" s="2">
        <v>28622.98</v>
      </c>
      <c r="I308" s="2">
        <v>28622.98</v>
      </c>
      <c r="J308" s="2">
        <v>28622.98</v>
      </c>
      <c r="K308" s="2">
        <v>28622.98</v>
      </c>
      <c r="L308" s="2">
        <f t="shared" si="88"/>
        <v>28416.894543999999</v>
      </c>
      <c r="M308" s="4">
        <f t="shared" si="89"/>
        <v>-9.0554128285873503E-3</v>
      </c>
      <c r="P308" s="5"/>
      <c r="S308" s="3">
        <v>-7.1999999999999998E-3</v>
      </c>
    </row>
    <row r="309" spans="7:19" x14ac:dyDescent="0.3">
      <c r="G309" s="1">
        <v>45205</v>
      </c>
      <c r="H309" s="2">
        <v>28830.080000000002</v>
      </c>
      <c r="I309" s="2">
        <v>28830.080000000002</v>
      </c>
      <c r="J309" s="2">
        <v>28830.080000000002</v>
      </c>
      <c r="K309" s="2">
        <v>28830.080000000002</v>
      </c>
      <c r="L309" s="2">
        <f t="shared" si="88"/>
        <v>28988.64544</v>
      </c>
      <c r="M309" s="4">
        <f t="shared" si="89"/>
        <v>7.2093948349341019E-3</v>
      </c>
      <c r="P309" s="5"/>
      <c r="S309" s="3">
        <v>5.4999999999999997E-3</v>
      </c>
    </row>
    <row r="310" spans="7:19" x14ac:dyDescent="0.3">
      <c r="G310" s="1">
        <v>45204</v>
      </c>
      <c r="H310" s="2">
        <v>28671.97</v>
      </c>
      <c r="I310" s="2">
        <v>28671.97</v>
      </c>
      <c r="J310" s="2">
        <v>28671.97</v>
      </c>
      <c r="K310" s="2">
        <v>28671.97</v>
      </c>
      <c r="L310" s="2">
        <f t="shared" si="88"/>
        <v>28832.533031999999</v>
      </c>
      <c r="M310" s="4">
        <f t="shared" si="89"/>
        <v>-5.4992960587227913E-3</v>
      </c>
      <c r="P310" s="5"/>
      <c r="S310" s="3">
        <v>5.5999999999999999E-3</v>
      </c>
    </row>
    <row r="311" spans="7:19" x14ac:dyDescent="0.3">
      <c r="G311" s="1">
        <v>45203</v>
      </c>
      <c r="H311" s="2">
        <v>28511.13</v>
      </c>
      <c r="I311" s="2">
        <v>28511.13</v>
      </c>
      <c r="J311" s="2">
        <v>28511.13</v>
      </c>
      <c r="K311" s="2">
        <v>28511.13</v>
      </c>
      <c r="L311" s="2">
        <f t="shared" si="88"/>
        <v>28377.127689000001</v>
      </c>
      <c r="M311" s="4">
        <f t="shared" si="89"/>
        <v>-5.6254531201691549E-3</v>
      </c>
      <c r="P311" s="5"/>
      <c r="S311" s="3">
        <v>-4.7000000000000002E-3</v>
      </c>
    </row>
    <row r="312" spans="7:19" x14ac:dyDescent="0.3">
      <c r="G312" s="1">
        <v>45202</v>
      </c>
      <c r="H312" s="2">
        <v>28647.040000000001</v>
      </c>
      <c r="I312" s="2">
        <v>28647.040000000001</v>
      </c>
      <c r="J312" s="2">
        <v>28647.040000000001</v>
      </c>
      <c r="K312" s="2">
        <v>28647.040000000001</v>
      </c>
      <c r="L312" s="2">
        <f t="shared" si="88"/>
        <v>28486.616576</v>
      </c>
      <c r="M312" s="4">
        <f t="shared" si="89"/>
        <v>4.7555845871301017E-3</v>
      </c>
      <c r="N312" s="8">
        <f t="shared" ref="N312" si="107">SUM(M308:M312)</f>
        <v>-8.2151825854150928E-3</v>
      </c>
      <c r="O312" s="8">
        <f t="shared" ref="O312" si="108">STDEV(M308:M312)</f>
        <v>7.1585891611726064E-3</v>
      </c>
      <c r="P312" s="5"/>
      <c r="S312" s="3">
        <v>-5.5999999999999999E-3</v>
      </c>
    </row>
    <row r="313" spans="7:19" x14ac:dyDescent="0.3">
      <c r="G313" s="1">
        <v>45198</v>
      </c>
      <c r="H313" s="2">
        <v>28807.77</v>
      </c>
      <c r="I313" s="2">
        <v>28807.77</v>
      </c>
      <c r="J313" s="2">
        <v>28807.77</v>
      </c>
      <c r="K313" s="2">
        <v>28807.77</v>
      </c>
      <c r="L313" s="2">
        <f t="shared" si="88"/>
        <v>28977.735843000002</v>
      </c>
      <c r="M313" s="4">
        <f t="shared" si="89"/>
        <v>5.5950204793706604E-3</v>
      </c>
      <c r="P313" s="5"/>
      <c r="S313" s="3">
        <v>5.8999999999999999E-3</v>
      </c>
    </row>
    <row r="314" spans="7:19" x14ac:dyDescent="0.3">
      <c r="G314" s="1">
        <v>45197</v>
      </c>
      <c r="H314" s="2">
        <v>28639.439999999999</v>
      </c>
      <c r="I314" s="2">
        <v>28639.439999999999</v>
      </c>
      <c r="J314" s="2">
        <v>28639.439999999999</v>
      </c>
      <c r="K314" s="2">
        <v>28639.439999999999</v>
      </c>
      <c r="L314" s="2">
        <f t="shared" si="88"/>
        <v>28358.773487999999</v>
      </c>
      <c r="M314" s="4">
        <f t="shared" si="89"/>
        <v>-5.8603535926842198E-3</v>
      </c>
      <c r="P314" s="5"/>
      <c r="S314" s="3">
        <v>-9.7999999999999997E-3</v>
      </c>
    </row>
    <row r="315" spans="7:19" x14ac:dyDescent="0.3">
      <c r="G315" s="1">
        <v>45196</v>
      </c>
      <c r="H315" s="2">
        <v>28922.43</v>
      </c>
      <c r="I315" s="2">
        <v>28922.43</v>
      </c>
      <c r="J315" s="2">
        <v>28922.43</v>
      </c>
      <c r="K315" s="2">
        <v>28922.43</v>
      </c>
      <c r="L315" s="2">
        <f t="shared" si="88"/>
        <v>28997.628317999999</v>
      </c>
      <c r="M315" s="4">
        <f t="shared" si="89"/>
        <v>9.8326298282795932E-3</v>
      </c>
      <c r="P315" s="5"/>
      <c r="S315" s="3">
        <v>2.5999999999999999E-3</v>
      </c>
    </row>
    <row r="316" spans="7:19" x14ac:dyDescent="0.3">
      <c r="G316" s="1">
        <v>45195</v>
      </c>
      <c r="H316" s="2">
        <v>28846.47</v>
      </c>
      <c r="I316" s="2">
        <v>28846.47</v>
      </c>
      <c r="J316" s="2">
        <v>28846.47</v>
      </c>
      <c r="K316" s="2">
        <v>28846.47</v>
      </c>
      <c r="L316" s="2">
        <f t="shared" si="88"/>
        <v>28832.046765000003</v>
      </c>
      <c r="M316" s="4">
        <f t="shared" si="89"/>
        <v>-2.6297902081218183E-3</v>
      </c>
      <c r="P316" s="5"/>
      <c r="S316" s="3">
        <v>-5.0000000000000001E-4</v>
      </c>
    </row>
    <row r="317" spans="7:19" x14ac:dyDescent="0.3">
      <c r="G317" s="1">
        <v>45194</v>
      </c>
      <c r="H317" s="2">
        <v>28860.9</v>
      </c>
      <c r="I317" s="2">
        <v>28860.9</v>
      </c>
      <c r="J317" s="2">
        <v>28860.9</v>
      </c>
      <c r="K317" s="2">
        <v>28860.9</v>
      </c>
      <c r="L317" s="2">
        <f t="shared" si="88"/>
        <v>28860.9</v>
      </c>
      <c r="M317" s="4">
        <f t="shared" si="89"/>
        <v>5.0010944185352457E-4</v>
      </c>
      <c r="N317" s="8">
        <f t="shared" si="92"/>
        <v>7.43761594869774E-3</v>
      </c>
      <c r="O317" s="8">
        <f t="shared" ref="O317" si="109">STDEV(M313:M317)</f>
        <v>6.2934666029211862E-3</v>
      </c>
      <c r="P317" s="5"/>
      <c r="S317" s="3">
        <v>0</v>
      </c>
    </row>
    <row r="318" spans="7:19" x14ac:dyDescent="0.3">
      <c r="G318" s="1">
        <v>45191</v>
      </c>
      <c r="H318" s="2">
        <v>28860.46</v>
      </c>
      <c r="I318" s="2">
        <v>28860.46</v>
      </c>
      <c r="J318" s="2">
        <v>28860.46</v>
      </c>
      <c r="K318" s="2">
        <v>28860.46</v>
      </c>
      <c r="L318" s="2">
        <f t="shared" si="88"/>
        <v>28762.334435999997</v>
      </c>
      <c r="M318" s="4">
        <f t="shared" si="89"/>
        <v>-1.5245656028284316E-5</v>
      </c>
      <c r="P318" s="5"/>
      <c r="S318" s="3">
        <v>-3.3999999999999998E-3</v>
      </c>
    </row>
    <row r="319" spans="7:19" x14ac:dyDescent="0.3">
      <c r="G319" s="1">
        <v>45190</v>
      </c>
      <c r="H319" s="2">
        <v>28960.36</v>
      </c>
      <c r="I319" s="2">
        <v>28960.36</v>
      </c>
      <c r="J319" s="2">
        <v>28960.36</v>
      </c>
      <c r="K319" s="2">
        <v>28960.36</v>
      </c>
      <c r="L319" s="2">
        <f t="shared" si="88"/>
        <v>28728.67712</v>
      </c>
      <c r="M319" s="4">
        <f t="shared" si="89"/>
        <v>3.45550614484047E-3</v>
      </c>
      <c r="P319" s="5"/>
      <c r="S319" s="3">
        <v>-8.0000000000000002E-3</v>
      </c>
    </row>
    <row r="320" spans="7:19" x14ac:dyDescent="0.3">
      <c r="G320" s="1">
        <v>45189</v>
      </c>
      <c r="H320" s="2">
        <v>29193.69</v>
      </c>
      <c r="I320" s="2">
        <v>29193.69</v>
      </c>
      <c r="J320" s="2">
        <v>29193.69</v>
      </c>
      <c r="K320" s="2">
        <v>29193.69</v>
      </c>
      <c r="L320" s="2">
        <f t="shared" si="88"/>
        <v>28857.962564999998</v>
      </c>
      <c r="M320" s="4">
        <f t="shared" si="89"/>
        <v>8.0245916522638794E-3</v>
      </c>
      <c r="P320" s="5"/>
      <c r="S320" s="3">
        <v>-1.15E-2</v>
      </c>
    </row>
    <row r="321" spans="7:19" x14ac:dyDescent="0.3">
      <c r="G321" s="1">
        <v>45187</v>
      </c>
      <c r="H321" s="2">
        <v>29533.91</v>
      </c>
      <c r="I321" s="2">
        <v>29533.91</v>
      </c>
      <c r="J321" s="2">
        <v>29533.91</v>
      </c>
      <c r="K321" s="2">
        <v>29533.91</v>
      </c>
      <c r="L321" s="2">
        <f t="shared" si="88"/>
        <v>29448.261661</v>
      </c>
      <c r="M321" s="4">
        <f t="shared" si="89"/>
        <v>1.1586504679920395E-2</v>
      </c>
      <c r="P321" s="5"/>
      <c r="S321" s="3">
        <v>-2.8999999999999998E-3</v>
      </c>
    </row>
    <row r="322" spans="7:19" x14ac:dyDescent="0.3">
      <c r="G322" s="1">
        <v>45184</v>
      </c>
      <c r="H322" s="2">
        <v>29620.53</v>
      </c>
      <c r="I322" s="2">
        <v>29620.53</v>
      </c>
      <c r="J322" s="2">
        <v>29620.53</v>
      </c>
      <c r="K322" s="2">
        <v>29620.53</v>
      </c>
      <c r="L322" s="2">
        <f t="shared" ref="L322:L385" si="110">S322*I322+I322</f>
        <v>29750.860332</v>
      </c>
      <c r="M322" s="4">
        <f t="shared" si="89"/>
        <v>2.9286072832324095E-3</v>
      </c>
      <c r="N322" s="8">
        <f t="shared" si="94"/>
        <v>2.597996410422887E-2</v>
      </c>
      <c r="O322" s="8">
        <f t="shared" ref="O322" si="111">STDEV(M318:M322)</f>
        <v>4.5871273875502999E-3</v>
      </c>
      <c r="P322" s="5"/>
      <c r="S322" s="3">
        <v>4.4000000000000003E-3</v>
      </c>
    </row>
    <row r="323" spans="7:19" x14ac:dyDescent="0.3">
      <c r="G323" s="1">
        <v>45183</v>
      </c>
      <c r="H323" s="2">
        <v>29489.61</v>
      </c>
      <c r="I323" s="2">
        <v>29489.61</v>
      </c>
      <c r="J323" s="2">
        <v>29489.61</v>
      </c>
      <c r="K323" s="2">
        <v>29489.61</v>
      </c>
      <c r="L323" s="2">
        <f t="shared" si="110"/>
        <v>29536.793376000001</v>
      </c>
      <c r="M323" s="4">
        <f t="shared" si="89"/>
        <v>-4.4297040771326124E-3</v>
      </c>
      <c r="P323" s="5"/>
      <c r="S323" s="3">
        <v>1.6000000000000001E-3</v>
      </c>
    </row>
    <row r="324" spans="7:19" x14ac:dyDescent="0.3">
      <c r="G324" s="1">
        <v>45182</v>
      </c>
      <c r="H324" s="2">
        <v>29441.040000000001</v>
      </c>
      <c r="I324" s="2">
        <v>29441.040000000001</v>
      </c>
      <c r="J324" s="2">
        <v>29441.040000000001</v>
      </c>
      <c r="K324" s="2">
        <v>29441.040000000001</v>
      </c>
      <c r="L324" s="2">
        <f t="shared" si="110"/>
        <v>29552.915951999999</v>
      </c>
      <c r="M324" s="4">
        <f t="shared" ref="M324:M387" si="112">LN(K324)-LN(K323)</f>
        <v>-1.6483785940835105E-3</v>
      </c>
      <c r="P324" s="5"/>
      <c r="S324" s="3">
        <v>3.8E-3</v>
      </c>
    </row>
    <row r="325" spans="7:19" x14ac:dyDescent="0.3">
      <c r="G325" s="1">
        <v>45181</v>
      </c>
      <c r="H325" s="2">
        <v>29328.37</v>
      </c>
      <c r="I325" s="2">
        <v>29328.37</v>
      </c>
      <c r="J325" s="2">
        <v>29328.37</v>
      </c>
      <c r="K325" s="2">
        <v>29328.37</v>
      </c>
      <c r="L325" s="2">
        <f t="shared" si="110"/>
        <v>29322.504325999998</v>
      </c>
      <c r="M325" s="4">
        <f t="shared" si="112"/>
        <v>-3.8343123757424991E-3</v>
      </c>
      <c r="P325" s="5"/>
      <c r="S325" s="3">
        <v>-2.0000000000000001E-4</v>
      </c>
    </row>
    <row r="326" spans="7:19" x14ac:dyDescent="0.3">
      <c r="G326" s="1">
        <v>45180</v>
      </c>
      <c r="H326" s="2">
        <v>29333</v>
      </c>
      <c r="I326" s="2">
        <v>29333</v>
      </c>
      <c r="J326" s="2">
        <v>29333</v>
      </c>
      <c r="K326" s="2">
        <v>29333</v>
      </c>
      <c r="L326" s="2">
        <f t="shared" si="110"/>
        <v>29594.063699999999</v>
      </c>
      <c r="M326" s="4">
        <f t="shared" si="112"/>
        <v>1.578551612286816E-4</v>
      </c>
      <c r="P326" s="5"/>
      <c r="S326" s="3">
        <v>8.8999999999999999E-3</v>
      </c>
    </row>
    <row r="327" spans="7:19" x14ac:dyDescent="0.3">
      <c r="G327" s="1">
        <v>45177</v>
      </c>
      <c r="H327" s="2">
        <v>29074.22</v>
      </c>
      <c r="I327" s="2">
        <v>29074.22</v>
      </c>
      <c r="J327" s="2">
        <v>29074.22</v>
      </c>
      <c r="K327" s="2">
        <v>29074.22</v>
      </c>
      <c r="L327" s="2">
        <f t="shared" si="110"/>
        <v>29210.868834000001</v>
      </c>
      <c r="M327" s="4">
        <f t="shared" si="112"/>
        <v>-8.8612912354015805E-3</v>
      </c>
      <c r="N327" s="8">
        <f t="shared" si="96"/>
        <v>-1.8615831121131521E-2</v>
      </c>
      <c r="O327" s="8">
        <f t="shared" ref="O327" si="113">STDEV(M323:M327)</f>
        <v>3.4014316301964583E-3</v>
      </c>
      <c r="P327" s="5"/>
      <c r="S327" s="3">
        <v>4.7000000000000002E-3</v>
      </c>
    </row>
    <row r="328" spans="7:19" x14ac:dyDescent="0.3">
      <c r="G328" s="1">
        <v>45176</v>
      </c>
      <c r="H328" s="2">
        <v>28937.96</v>
      </c>
      <c r="I328" s="2">
        <v>28937.96</v>
      </c>
      <c r="J328" s="2">
        <v>28937.96</v>
      </c>
      <c r="K328" s="2">
        <v>28937.96</v>
      </c>
      <c r="L328" s="2">
        <f t="shared" si="110"/>
        <v>29108.693963999998</v>
      </c>
      <c r="M328" s="4">
        <f t="shared" si="112"/>
        <v>-4.697642825362891E-3</v>
      </c>
      <c r="P328" s="5"/>
      <c r="S328" s="3">
        <v>5.8999999999999999E-3</v>
      </c>
    </row>
    <row r="329" spans="7:19" x14ac:dyDescent="0.3">
      <c r="G329" s="1">
        <v>45175</v>
      </c>
      <c r="H329" s="2">
        <v>28767.78</v>
      </c>
      <c r="I329" s="2">
        <v>28767.78</v>
      </c>
      <c r="J329" s="2">
        <v>28767.78</v>
      </c>
      <c r="K329" s="2">
        <v>28767.78</v>
      </c>
      <c r="L329" s="2">
        <f t="shared" si="110"/>
        <v>28819.562003999999</v>
      </c>
      <c r="M329" s="4">
        <f t="shared" si="112"/>
        <v>-5.8982171744172973E-3</v>
      </c>
      <c r="P329" s="5"/>
      <c r="S329" s="3">
        <v>1.8E-3</v>
      </c>
    </row>
    <row r="330" spans="7:19" x14ac:dyDescent="0.3">
      <c r="G330" s="1">
        <v>45174</v>
      </c>
      <c r="H330" s="2">
        <v>28714.78</v>
      </c>
      <c r="I330" s="2">
        <v>28714.78</v>
      </c>
      <c r="J330" s="2">
        <v>28714.78</v>
      </c>
      <c r="K330" s="2">
        <v>28714.78</v>
      </c>
      <c r="L330" s="2">
        <f t="shared" si="110"/>
        <v>28783.695471999999</v>
      </c>
      <c r="M330" s="4">
        <f t="shared" si="112"/>
        <v>-1.8440380880324625E-3</v>
      </c>
      <c r="P330" s="5"/>
      <c r="S330" s="3">
        <v>2.3999999999999998E-3</v>
      </c>
    </row>
    <row r="331" spans="7:19" x14ac:dyDescent="0.3">
      <c r="G331" s="1">
        <v>45173</v>
      </c>
      <c r="H331" s="2">
        <v>28647.16</v>
      </c>
      <c r="I331" s="2">
        <v>28647.16</v>
      </c>
      <c r="J331" s="2">
        <v>28647.16</v>
      </c>
      <c r="K331" s="2">
        <v>28647.16</v>
      </c>
      <c r="L331" s="2">
        <f t="shared" si="110"/>
        <v>28784.666367999998</v>
      </c>
      <c r="M331" s="4">
        <f t="shared" si="112"/>
        <v>-2.3576619382996711E-3</v>
      </c>
      <c r="P331" s="5"/>
      <c r="S331" s="3">
        <v>4.7999999999999996E-3</v>
      </c>
    </row>
    <row r="332" spans="7:19" x14ac:dyDescent="0.3">
      <c r="G332" s="1">
        <v>45170</v>
      </c>
      <c r="H332" s="2">
        <v>28509.94</v>
      </c>
      <c r="I332" s="2">
        <v>28509.94</v>
      </c>
      <c r="J332" s="2">
        <v>28509.94</v>
      </c>
      <c r="K332" s="2">
        <v>28509.94</v>
      </c>
      <c r="L332" s="2">
        <f t="shared" si="110"/>
        <v>28777.933435999999</v>
      </c>
      <c r="M332" s="4">
        <f t="shared" si="112"/>
        <v>-4.8015124500135897E-3</v>
      </c>
      <c r="N332" s="8">
        <f t="shared" ref="N332" si="114">SUM(M328:M332)</f>
        <v>-1.9599072476125912E-2</v>
      </c>
      <c r="O332" s="8">
        <f t="shared" ref="O332" si="115">STDEV(M328:M332)</f>
        <v>1.73534244887315E-3</v>
      </c>
      <c r="P332" s="5"/>
      <c r="S332" s="3">
        <v>9.4000000000000004E-3</v>
      </c>
    </row>
    <row r="333" spans="7:19" x14ac:dyDescent="0.3">
      <c r="G333" s="1">
        <v>45169</v>
      </c>
      <c r="H333" s="2">
        <v>28243.74</v>
      </c>
      <c r="I333" s="2">
        <v>28243.74</v>
      </c>
      <c r="J333" s="2">
        <v>28243.74</v>
      </c>
      <c r="K333" s="2">
        <v>28243.74</v>
      </c>
      <c r="L333" s="2">
        <f t="shared" si="110"/>
        <v>28108.170048</v>
      </c>
      <c r="M333" s="4">
        <f t="shared" si="112"/>
        <v>-9.3809582808805914E-3</v>
      </c>
      <c r="P333" s="5"/>
      <c r="S333" s="3">
        <v>-4.7999999999999996E-3</v>
      </c>
    </row>
    <row r="334" spans="7:19" x14ac:dyDescent="0.3">
      <c r="G334" s="1">
        <v>45168</v>
      </c>
      <c r="H334" s="2">
        <v>28381.13</v>
      </c>
      <c r="I334" s="2">
        <v>28381.13</v>
      </c>
      <c r="J334" s="2">
        <v>28381.13</v>
      </c>
      <c r="K334" s="2">
        <v>28381.13</v>
      </c>
      <c r="L334" s="2">
        <f t="shared" si="110"/>
        <v>28389.644339000002</v>
      </c>
      <c r="M334" s="4">
        <f t="shared" si="112"/>
        <v>4.8526475948467152E-3</v>
      </c>
      <c r="P334" s="5"/>
      <c r="S334" s="3">
        <v>2.9999999999999997E-4</v>
      </c>
    </row>
    <row r="335" spans="7:19" x14ac:dyDescent="0.3">
      <c r="G335" s="1">
        <v>45167</v>
      </c>
      <c r="H335" s="2">
        <v>28374.03</v>
      </c>
      <c r="I335" s="2">
        <v>28374.03</v>
      </c>
      <c r="J335" s="2">
        <v>28374.03</v>
      </c>
      <c r="K335" s="2">
        <v>28374.03</v>
      </c>
      <c r="L335" s="2">
        <f t="shared" si="110"/>
        <v>28427.940656999999</v>
      </c>
      <c r="M335" s="4">
        <f t="shared" si="112"/>
        <v>-2.5019751638488685E-4</v>
      </c>
      <c r="P335" s="5"/>
      <c r="S335" s="3">
        <v>1.9E-3</v>
      </c>
    </row>
    <row r="336" spans="7:19" x14ac:dyDescent="0.3">
      <c r="G336" s="1">
        <v>45166</v>
      </c>
      <c r="H336" s="2">
        <v>28320.400000000001</v>
      </c>
      <c r="I336" s="2">
        <v>28320.400000000001</v>
      </c>
      <c r="J336" s="2">
        <v>28320.400000000001</v>
      </c>
      <c r="K336" s="2">
        <v>28320.400000000001</v>
      </c>
      <c r="L336" s="2">
        <f t="shared" si="110"/>
        <v>28379.87284</v>
      </c>
      <c r="M336" s="4">
        <f t="shared" si="112"/>
        <v>-1.8918971756622938E-3</v>
      </c>
      <c r="P336" s="5"/>
      <c r="S336" s="3">
        <v>2.0999999999999999E-3</v>
      </c>
    </row>
    <row r="337" spans="7:19" x14ac:dyDescent="0.3">
      <c r="G337" s="1">
        <v>45163</v>
      </c>
      <c r="H337" s="2">
        <v>28261.32</v>
      </c>
      <c r="I337" s="2">
        <v>28261.32</v>
      </c>
      <c r="J337" s="2">
        <v>28261.32</v>
      </c>
      <c r="K337" s="2">
        <v>28261.32</v>
      </c>
      <c r="L337" s="2">
        <f t="shared" si="110"/>
        <v>28086.099815999998</v>
      </c>
      <c r="M337" s="4">
        <f t="shared" si="112"/>
        <v>-2.088307724502414E-3</v>
      </c>
      <c r="N337" s="8">
        <f t="shared" ref="N337" si="116">SUM(M333:M337)</f>
        <v>-8.7587131025834708E-3</v>
      </c>
      <c r="O337" s="8">
        <f t="shared" ref="O337" si="117">STDEV(M333:M337)</f>
        <v>5.1041762013428983E-3</v>
      </c>
      <c r="P337" s="5"/>
      <c r="S337" s="3">
        <v>-6.1999999999999998E-3</v>
      </c>
    </row>
    <row r="338" spans="7:19" x14ac:dyDescent="0.3">
      <c r="G338" s="1">
        <v>45162</v>
      </c>
      <c r="H338" s="2">
        <v>28438.68</v>
      </c>
      <c r="I338" s="2">
        <v>28438.68</v>
      </c>
      <c r="J338" s="2">
        <v>28438.68</v>
      </c>
      <c r="K338" s="2">
        <v>28438.68</v>
      </c>
      <c r="L338" s="2">
        <f t="shared" si="110"/>
        <v>28356.207827999999</v>
      </c>
      <c r="M338" s="4">
        <f t="shared" si="112"/>
        <v>6.256105060735706E-3</v>
      </c>
      <c r="P338" s="5"/>
      <c r="S338" s="3">
        <v>-2.8999999999999998E-3</v>
      </c>
    </row>
    <row r="339" spans="7:19" x14ac:dyDescent="0.3">
      <c r="G339" s="1">
        <v>45161</v>
      </c>
      <c r="H339" s="2">
        <v>28522.76</v>
      </c>
      <c r="I339" s="2">
        <v>28522.76</v>
      </c>
      <c r="J339" s="2">
        <v>28522.76</v>
      </c>
      <c r="K339" s="2">
        <v>28522.76</v>
      </c>
      <c r="L339" s="2">
        <f t="shared" si="110"/>
        <v>28594.066899999998</v>
      </c>
      <c r="M339" s="4">
        <f t="shared" si="112"/>
        <v>2.9521747015319733E-3</v>
      </c>
      <c r="P339" s="5"/>
      <c r="S339" s="3">
        <v>2.5000000000000001E-3</v>
      </c>
    </row>
    <row r="340" spans="7:19" x14ac:dyDescent="0.3">
      <c r="G340" s="1">
        <v>45160</v>
      </c>
      <c r="H340" s="2">
        <v>28453.01</v>
      </c>
      <c r="I340" s="2">
        <v>28453.01</v>
      </c>
      <c r="J340" s="2">
        <v>28453.01</v>
      </c>
      <c r="K340" s="2">
        <v>28453.01</v>
      </c>
      <c r="L340" s="2">
        <f t="shared" si="110"/>
        <v>28455.855301</v>
      </c>
      <c r="M340" s="4">
        <f t="shared" si="112"/>
        <v>-2.4484104328656997E-3</v>
      </c>
      <c r="P340" s="5"/>
      <c r="S340" s="3">
        <v>1E-4</v>
      </c>
    </row>
    <row r="341" spans="7:19" x14ac:dyDescent="0.3">
      <c r="G341" s="1">
        <v>45159</v>
      </c>
      <c r="H341" s="2">
        <v>28448.83</v>
      </c>
      <c r="I341" s="2">
        <v>28448.83</v>
      </c>
      <c r="J341" s="2">
        <v>28448.83</v>
      </c>
      <c r="K341" s="2">
        <v>28448.83</v>
      </c>
      <c r="L341" s="2">
        <f t="shared" si="110"/>
        <v>28582.539501000003</v>
      </c>
      <c r="M341" s="4">
        <f t="shared" si="112"/>
        <v>-1.4691967808033723E-4</v>
      </c>
      <c r="P341" s="5"/>
      <c r="S341" s="3">
        <v>4.7000000000000002E-3</v>
      </c>
    </row>
    <row r="342" spans="7:19" x14ac:dyDescent="0.3">
      <c r="G342" s="1">
        <v>45156</v>
      </c>
      <c r="H342" s="2">
        <v>28316.31</v>
      </c>
      <c r="I342" s="2">
        <v>28316.31</v>
      </c>
      <c r="J342" s="2">
        <v>28316.31</v>
      </c>
      <c r="K342" s="2">
        <v>28316.31</v>
      </c>
      <c r="L342" s="2">
        <f t="shared" si="110"/>
        <v>28239.855963000002</v>
      </c>
      <c r="M342" s="4">
        <f t="shared" si="112"/>
        <v>-4.6690712203680818E-3</v>
      </c>
      <c r="N342" s="8">
        <f t="shared" ref="N342:N392" si="118">SUM(M338:M342)</f>
        <v>1.9438784309535606E-3</v>
      </c>
      <c r="O342" s="8">
        <f t="shared" ref="O342" si="119">STDEV(M338:M342)</f>
        <v>4.3276719616008718E-3</v>
      </c>
      <c r="P342" s="5"/>
      <c r="S342" s="3">
        <v>-2.7000000000000001E-3</v>
      </c>
    </row>
    <row r="343" spans="7:19" x14ac:dyDescent="0.3">
      <c r="G343" s="1">
        <v>45155</v>
      </c>
      <c r="H343" s="2">
        <v>28393.16</v>
      </c>
      <c r="I343" s="2">
        <v>28393.16</v>
      </c>
      <c r="J343" s="2">
        <v>28393.16</v>
      </c>
      <c r="K343" s="2">
        <v>28393.16</v>
      </c>
      <c r="L343" s="2">
        <f t="shared" si="110"/>
        <v>28248.354884</v>
      </c>
      <c r="M343" s="4">
        <f t="shared" si="112"/>
        <v>2.7103073628982344E-3</v>
      </c>
      <c r="P343" s="5"/>
      <c r="S343" s="3">
        <v>-5.1000000000000004E-3</v>
      </c>
    </row>
    <row r="344" spans="7:19" x14ac:dyDescent="0.3">
      <c r="G344" s="1">
        <v>45154</v>
      </c>
      <c r="H344" s="2">
        <v>28539.38</v>
      </c>
      <c r="I344" s="2">
        <v>28539.38</v>
      </c>
      <c r="J344" s="2">
        <v>28539.38</v>
      </c>
      <c r="K344" s="2">
        <v>28539.38</v>
      </c>
      <c r="L344" s="2">
        <f t="shared" si="110"/>
        <v>28585.043008000001</v>
      </c>
      <c r="M344" s="4">
        <f t="shared" si="112"/>
        <v>5.1366168275297497E-3</v>
      </c>
      <c r="P344" s="5"/>
      <c r="S344" s="3">
        <v>1.6000000000000001E-3</v>
      </c>
    </row>
    <row r="345" spans="7:19" x14ac:dyDescent="0.3">
      <c r="G345" s="1">
        <v>45152</v>
      </c>
      <c r="H345" s="2">
        <v>28494.78</v>
      </c>
      <c r="I345" s="2">
        <v>28494.78</v>
      </c>
      <c r="J345" s="2">
        <v>28494.78</v>
      </c>
      <c r="K345" s="2">
        <v>28494.78</v>
      </c>
      <c r="L345" s="2">
        <f t="shared" si="110"/>
        <v>28506.177911999999</v>
      </c>
      <c r="M345" s="4">
        <f t="shared" si="112"/>
        <v>-1.563975312024013E-3</v>
      </c>
      <c r="P345" s="5"/>
      <c r="S345" s="3">
        <v>4.0000000000000002E-4</v>
      </c>
    </row>
    <row r="346" spans="7:19" x14ac:dyDescent="0.3">
      <c r="G346" s="1">
        <v>45149</v>
      </c>
      <c r="H346" s="2">
        <v>28482.45</v>
      </c>
      <c r="I346" s="2">
        <v>28482.45</v>
      </c>
      <c r="J346" s="2">
        <v>28482.45</v>
      </c>
      <c r="K346" s="2">
        <v>28482.45</v>
      </c>
      <c r="L346" s="2">
        <f t="shared" si="110"/>
        <v>28325.796525000002</v>
      </c>
      <c r="M346" s="4">
        <f t="shared" si="112"/>
        <v>-4.3280447970062141E-4</v>
      </c>
      <c r="P346" s="5"/>
      <c r="S346" s="3">
        <v>-5.4999999999999997E-3</v>
      </c>
    </row>
    <row r="347" spans="7:19" x14ac:dyDescent="0.3">
      <c r="G347" s="1">
        <v>45148</v>
      </c>
      <c r="H347" s="2">
        <v>28638.92</v>
      </c>
      <c r="I347" s="2">
        <v>28638.92</v>
      </c>
      <c r="J347" s="2">
        <v>28638.92</v>
      </c>
      <c r="K347" s="2">
        <v>28638.92</v>
      </c>
      <c r="L347" s="2">
        <f t="shared" si="110"/>
        <v>28507.180967999997</v>
      </c>
      <c r="M347" s="4">
        <f t="shared" si="112"/>
        <v>5.4785237595051939E-3</v>
      </c>
      <c r="N347" s="8">
        <f t="shared" ref="N347:N397" si="120">SUM(M343:M347)</f>
        <v>1.1328668158208544E-2</v>
      </c>
      <c r="O347" s="8">
        <f t="shared" ref="O347" si="121">STDEV(M343:M347)</f>
        <v>3.1902356913013886E-3</v>
      </c>
      <c r="P347" s="5"/>
      <c r="S347" s="3">
        <v>-4.5999999999999999E-3</v>
      </c>
    </row>
    <row r="348" spans="7:19" x14ac:dyDescent="0.3">
      <c r="G348" s="1">
        <v>45147</v>
      </c>
      <c r="H348" s="2">
        <v>28769.97</v>
      </c>
      <c r="I348" s="2">
        <v>28769.97</v>
      </c>
      <c r="J348" s="2">
        <v>28769.97</v>
      </c>
      <c r="K348" s="2">
        <v>28769.97</v>
      </c>
      <c r="L348" s="2">
        <f t="shared" si="110"/>
        <v>28879.295886</v>
      </c>
      <c r="M348" s="4">
        <f t="shared" si="112"/>
        <v>4.5655029258284685E-3</v>
      </c>
      <c r="P348" s="5"/>
      <c r="S348" s="3">
        <v>3.8E-3</v>
      </c>
    </row>
    <row r="349" spans="7:19" x14ac:dyDescent="0.3">
      <c r="G349" s="1">
        <v>45146</v>
      </c>
      <c r="H349" s="2">
        <v>28661.08</v>
      </c>
      <c r="I349" s="2">
        <v>28661.08</v>
      </c>
      <c r="J349" s="2">
        <v>28661.08</v>
      </c>
      <c r="K349" s="2">
        <v>28661.08</v>
      </c>
      <c r="L349" s="2">
        <f t="shared" si="110"/>
        <v>28623.820596000001</v>
      </c>
      <c r="M349" s="4">
        <f t="shared" si="112"/>
        <v>-3.7920299378786382E-3</v>
      </c>
      <c r="P349" s="5"/>
      <c r="S349" s="3">
        <v>-1.2999999999999999E-3</v>
      </c>
    </row>
    <row r="350" spans="7:19" x14ac:dyDescent="0.3">
      <c r="G350" s="1">
        <v>45145</v>
      </c>
      <c r="H350" s="2">
        <v>28699.8</v>
      </c>
      <c r="I350" s="2">
        <v>28699.8</v>
      </c>
      <c r="J350" s="2">
        <v>28699.8</v>
      </c>
      <c r="K350" s="2">
        <v>28699.8</v>
      </c>
      <c r="L350" s="2">
        <f t="shared" si="110"/>
        <v>28817.46918</v>
      </c>
      <c r="M350" s="4">
        <f t="shared" si="112"/>
        <v>1.3500492280122955E-3</v>
      </c>
      <c r="P350" s="5"/>
      <c r="S350" s="3">
        <v>4.1000000000000003E-3</v>
      </c>
    </row>
    <row r="351" spans="7:19" x14ac:dyDescent="0.3">
      <c r="G351" s="1">
        <v>45142</v>
      </c>
      <c r="H351" s="2">
        <v>28582.25</v>
      </c>
      <c r="I351" s="2">
        <v>28582.25</v>
      </c>
      <c r="J351" s="2">
        <v>28582.25</v>
      </c>
      <c r="K351" s="2">
        <v>28582.25</v>
      </c>
      <c r="L351" s="2">
        <f t="shared" si="110"/>
        <v>28782.32575</v>
      </c>
      <c r="M351" s="4">
        <f t="shared" si="112"/>
        <v>-4.1042583151309486E-3</v>
      </c>
      <c r="P351" s="5"/>
      <c r="S351" s="3">
        <v>7.0000000000000001E-3</v>
      </c>
    </row>
    <row r="352" spans="7:19" x14ac:dyDescent="0.3">
      <c r="G352" s="1">
        <v>45141</v>
      </c>
      <c r="H352" s="2">
        <v>28383.279999999999</v>
      </c>
      <c r="I352" s="2">
        <v>28383.279999999999</v>
      </c>
      <c r="J352" s="2">
        <v>28383.279999999999</v>
      </c>
      <c r="K352" s="2">
        <v>28383.279999999999</v>
      </c>
      <c r="L352" s="2">
        <f t="shared" si="110"/>
        <v>28178.920383999997</v>
      </c>
      <c r="M352" s="4">
        <f t="shared" si="112"/>
        <v>-6.985656383220018E-3</v>
      </c>
      <c r="N352" s="8">
        <f t="shared" ref="N352:N402" si="122">SUM(M348:M352)</f>
        <v>-8.9663924823888408E-3</v>
      </c>
      <c r="O352" s="8">
        <f t="shared" ref="O352" si="123">STDEV(M348:M352)</f>
        <v>4.6532524519326554E-3</v>
      </c>
      <c r="P352" s="5"/>
      <c r="S352" s="3">
        <v>-7.1999999999999998E-3</v>
      </c>
    </row>
    <row r="353" spans="7:19" x14ac:dyDescent="0.3">
      <c r="G353" s="1">
        <v>45140</v>
      </c>
      <c r="H353" s="2">
        <v>28589.81</v>
      </c>
      <c r="I353" s="2">
        <v>28589.81</v>
      </c>
      <c r="J353" s="2">
        <v>28589.81</v>
      </c>
      <c r="K353" s="2">
        <v>28589.81</v>
      </c>
      <c r="L353" s="2">
        <f t="shared" si="110"/>
        <v>28301.052919000002</v>
      </c>
      <c r="M353" s="4">
        <f t="shared" si="112"/>
        <v>7.2501212300011275E-3</v>
      </c>
      <c r="P353" s="5"/>
      <c r="S353" s="3">
        <v>-1.01E-2</v>
      </c>
    </row>
    <row r="354" spans="7:19" x14ac:dyDescent="0.3">
      <c r="G354" s="1">
        <v>45139</v>
      </c>
      <c r="H354" s="2">
        <v>28880.78</v>
      </c>
      <c r="I354" s="2">
        <v>28880.78</v>
      </c>
      <c r="J354" s="2">
        <v>28880.78</v>
      </c>
      <c r="K354" s="2">
        <v>28880.78</v>
      </c>
      <c r="L354" s="2">
        <f t="shared" si="110"/>
        <v>28851.899219999999</v>
      </c>
      <c r="M354" s="4">
        <f t="shared" si="112"/>
        <v>1.0125961338326661E-2</v>
      </c>
      <c r="P354" s="5"/>
      <c r="S354" s="3">
        <v>-1E-3</v>
      </c>
    </row>
    <row r="355" spans="7:19" x14ac:dyDescent="0.3">
      <c r="G355" s="1">
        <v>45138</v>
      </c>
      <c r="H355" s="2">
        <v>28910.43</v>
      </c>
      <c r="I355" s="2">
        <v>28910.43</v>
      </c>
      <c r="J355" s="2">
        <v>28910.43</v>
      </c>
      <c r="K355" s="2">
        <v>28910.43</v>
      </c>
      <c r="L355" s="2">
        <f t="shared" si="110"/>
        <v>29069.437365000002</v>
      </c>
      <c r="M355" s="4">
        <f t="shared" si="112"/>
        <v>1.0261076935940139E-3</v>
      </c>
      <c r="P355" s="5"/>
      <c r="S355" s="3">
        <v>5.4999999999999997E-3</v>
      </c>
    </row>
    <row r="356" spans="7:19" x14ac:dyDescent="0.3">
      <c r="G356" s="1">
        <v>45135</v>
      </c>
      <c r="H356" s="2">
        <v>28752.69</v>
      </c>
      <c r="I356" s="2">
        <v>28752.69</v>
      </c>
      <c r="J356" s="2">
        <v>28752.69</v>
      </c>
      <c r="K356" s="2">
        <v>28752.69</v>
      </c>
      <c r="L356" s="2">
        <f t="shared" si="110"/>
        <v>28735.438385999998</v>
      </c>
      <c r="M356" s="4">
        <f t="shared" si="112"/>
        <v>-5.471101579951565E-3</v>
      </c>
      <c r="P356" s="5"/>
      <c r="S356" s="3">
        <v>-5.9999999999999995E-4</v>
      </c>
    </row>
    <row r="357" spans="7:19" x14ac:dyDescent="0.3">
      <c r="G357" s="1">
        <v>45134</v>
      </c>
      <c r="H357" s="2">
        <v>28769.02</v>
      </c>
      <c r="I357" s="2">
        <v>28769.02</v>
      </c>
      <c r="J357" s="2">
        <v>28769.02</v>
      </c>
      <c r="K357" s="2">
        <v>28769.02</v>
      </c>
      <c r="L357" s="2">
        <f t="shared" si="110"/>
        <v>28599.282782000002</v>
      </c>
      <c r="M357" s="4">
        <f t="shared" si="112"/>
        <v>5.677856391503866E-4</v>
      </c>
      <c r="N357" s="8">
        <f t="shared" ref="N357" si="124">SUM(M353:M357)</f>
        <v>1.3498874321120624E-2</v>
      </c>
      <c r="O357" s="8">
        <f t="shared" ref="O357" si="125">STDEV(M353:M357)</f>
        <v>6.1229825109284791E-3</v>
      </c>
      <c r="P357" s="5"/>
      <c r="S357" s="3">
        <v>-5.8999999999999999E-3</v>
      </c>
    </row>
    <row r="358" spans="7:19" x14ac:dyDescent="0.3">
      <c r="G358" s="1">
        <v>45133</v>
      </c>
      <c r="H358" s="2">
        <v>28939.3</v>
      </c>
      <c r="I358" s="2">
        <v>28939.3</v>
      </c>
      <c r="J358" s="2">
        <v>28939.3</v>
      </c>
      <c r="K358" s="2">
        <v>28939.3</v>
      </c>
      <c r="L358" s="2">
        <f t="shared" si="110"/>
        <v>29083.996499999997</v>
      </c>
      <c r="M358" s="4">
        <f t="shared" si="112"/>
        <v>5.9014192127335718E-3</v>
      </c>
      <c r="P358" s="5"/>
      <c r="S358" s="3">
        <v>5.0000000000000001E-3</v>
      </c>
    </row>
    <row r="359" spans="7:19" x14ac:dyDescent="0.3">
      <c r="G359" s="1">
        <v>45132</v>
      </c>
      <c r="H359" s="2">
        <v>28796.35</v>
      </c>
      <c r="I359" s="2">
        <v>28796.35</v>
      </c>
      <c r="J359" s="2">
        <v>28796.35</v>
      </c>
      <c r="K359" s="2">
        <v>28796.35</v>
      </c>
      <c r="L359" s="2">
        <f t="shared" si="110"/>
        <v>28807.868539999999</v>
      </c>
      <c r="M359" s="4">
        <f t="shared" si="112"/>
        <v>-4.9518899365939006E-3</v>
      </c>
      <c r="P359" s="5"/>
      <c r="S359" s="3">
        <v>4.0000000000000002E-4</v>
      </c>
    </row>
    <row r="360" spans="7:19" x14ac:dyDescent="0.3">
      <c r="G360" s="1">
        <v>45131</v>
      </c>
      <c r="H360" s="2">
        <v>28784.26</v>
      </c>
      <c r="I360" s="2">
        <v>28784.26</v>
      </c>
      <c r="J360" s="2">
        <v>28784.26</v>
      </c>
      <c r="K360" s="2">
        <v>28784.26</v>
      </c>
      <c r="L360" s="2">
        <f t="shared" si="110"/>
        <v>28677.758237999999</v>
      </c>
      <c r="M360" s="4">
        <f t="shared" si="112"/>
        <v>-4.1993303570997398E-4</v>
      </c>
      <c r="P360" s="5"/>
      <c r="S360" s="3">
        <v>-3.7000000000000002E-3</v>
      </c>
    </row>
    <row r="361" spans="7:19" x14ac:dyDescent="0.3">
      <c r="G361" s="1">
        <v>45128</v>
      </c>
      <c r="H361" s="2">
        <v>28890.53</v>
      </c>
      <c r="I361" s="2">
        <v>28890.53</v>
      </c>
      <c r="J361" s="2">
        <v>28890.53</v>
      </c>
      <c r="K361" s="2">
        <v>28890.53</v>
      </c>
      <c r="L361" s="2">
        <f t="shared" si="110"/>
        <v>28552.510799</v>
      </c>
      <c r="M361" s="4">
        <f t="shared" si="112"/>
        <v>3.6851497947409939E-3</v>
      </c>
      <c r="P361" s="5"/>
      <c r="S361" s="3">
        <v>-1.17E-2</v>
      </c>
    </row>
    <row r="362" spans="7:19" x14ac:dyDescent="0.3">
      <c r="G362" s="1">
        <v>45127</v>
      </c>
      <c r="H362" s="2">
        <v>29231.71</v>
      </c>
      <c r="I362" s="2">
        <v>29231.71</v>
      </c>
      <c r="J362" s="2">
        <v>29231.71</v>
      </c>
      <c r="K362" s="2">
        <v>29231.71</v>
      </c>
      <c r="L362" s="2">
        <f t="shared" si="110"/>
        <v>29453.870995999998</v>
      </c>
      <c r="M362" s="4">
        <f t="shared" si="112"/>
        <v>1.1740219193400847E-2</v>
      </c>
      <c r="N362" s="8">
        <f t="shared" ref="N362" si="126">SUM(M358:M362)</f>
        <v>1.5954965228571538E-2</v>
      </c>
      <c r="O362" s="8">
        <f t="shared" ref="O362" si="127">STDEV(M358:M362)</f>
        <v>6.3250533407401659E-3</v>
      </c>
      <c r="P362" s="5"/>
      <c r="S362" s="3">
        <v>7.6E-3</v>
      </c>
    </row>
    <row r="363" spans="7:19" x14ac:dyDescent="0.3">
      <c r="G363" s="1">
        <v>45126</v>
      </c>
      <c r="H363" s="2">
        <v>29011.55</v>
      </c>
      <c r="I363" s="2">
        <v>29011.55</v>
      </c>
      <c r="J363" s="2">
        <v>29011.55</v>
      </c>
      <c r="K363" s="2">
        <v>29011.55</v>
      </c>
      <c r="L363" s="2">
        <f t="shared" si="110"/>
        <v>29133.398509999999</v>
      </c>
      <c r="M363" s="4">
        <f t="shared" si="112"/>
        <v>-7.5600523937566777E-3</v>
      </c>
      <c r="P363" s="5"/>
      <c r="S363" s="3">
        <v>4.1999999999999997E-3</v>
      </c>
    </row>
    <row r="364" spans="7:19" x14ac:dyDescent="0.3">
      <c r="G364" s="1">
        <v>45125</v>
      </c>
      <c r="H364" s="2">
        <v>28888.85</v>
      </c>
      <c r="I364" s="2">
        <v>28888.85</v>
      </c>
      <c r="J364" s="2">
        <v>28888.85</v>
      </c>
      <c r="K364" s="2">
        <v>28888.85</v>
      </c>
      <c r="L364" s="2">
        <f t="shared" si="110"/>
        <v>28943.738814999997</v>
      </c>
      <c r="M364" s="4">
        <f t="shared" si="112"/>
        <v>-4.2383190332078158E-3</v>
      </c>
      <c r="P364" s="5"/>
      <c r="S364" s="3">
        <v>1.9E-3</v>
      </c>
    </row>
    <row r="365" spans="7:19" x14ac:dyDescent="0.3">
      <c r="G365" s="1">
        <v>45124</v>
      </c>
      <c r="H365" s="2">
        <v>28833.54</v>
      </c>
      <c r="I365" s="2">
        <v>28833.54</v>
      </c>
      <c r="J365" s="2">
        <v>28833.54</v>
      </c>
      <c r="K365" s="2">
        <v>28833.54</v>
      </c>
      <c r="L365" s="2">
        <f t="shared" si="110"/>
        <v>29049.791550000002</v>
      </c>
      <c r="M365" s="4">
        <f t="shared" si="112"/>
        <v>-1.9164146504611068E-3</v>
      </c>
      <c r="P365" s="5"/>
      <c r="S365" s="3">
        <v>7.4999999999999997E-3</v>
      </c>
    </row>
    <row r="366" spans="7:19" x14ac:dyDescent="0.3">
      <c r="G366" s="1">
        <v>45121</v>
      </c>
      <c r="H366" s="2">
        <v>28618.6</v>
      </c>
      <c r="I366" s="2">
        <v>28618.6</v>
      </c>
      <c r="J366" s="2">
        <v>28618.6</v>
      </c>
      <c r="K366" s="2">
        <v>28618.6</v>
      </c>
      <c r="L366" s="2">
        <f t="shared" si="110"/>
        <v>28844.68694</v>
      </c>
      <c r="M366" s="4">
        <f t="shared" si="112"/>
        <v>-7.4824367836274774E-3</v>
      </c>
      <c r="P366" s="5"/>
      <c r="S366" s="3">
        <v>7.9000000000000008E-3</v>
      </c>
    </row>
    <row r="367" spans="7:19" x14ac:dyDescent="0.3">
      <c r="G367" s="1">
        <v>45120</v>
      </c>
      <c r="H367" s="2">
        <v>28393.32</v>
      </c>
      <c r="I367" s="2">
        <v>28393.32</v>
      </c>
      <c r="J367" s="2">
        <v>28393.32</v>
      </c>
      <c r="K367" s="2">
        <v>28393.32</v>
      </c>
      <c r="L367" s="2">
        <f t="shared" si="110"/>
        <v>28438.749312</v>
      </c>
      <c r="M367" s="4">
        <f t="shared" si="112"/>
        <v>-7.9029498574207935E-3</v>
      </c>
      <c r="N367" s="8">
        <f t="shared" si="118"/>
        <v>-2.9100172718473871E-2</v>
      </c>
      <c r="O367" s="8">
        <f t="shared" ref="O367" si="128">STDEV(M363:M367)</f>
        <v>2.6395952226139861E-3</v>
      </c>
      <c r="P367" s="5"/>
      <c r="S367" s="3">
        <v>1.6000000000000001E-3</v>
      </c>
    </row>
    <row r="368" spans="7:19" x14ac:dyDescent="0.3">
      <c r="G368" s="1">
        <v>45119</v>
      </c>
      <c r="H368" s="2">
        <v>28348.880000000001</v>
      </c>
      <c r="I368" s="2">
        <v>28348.880000000001</v>
      </c>
      <c r="J368" s="2">
        <v>28348.880000000001</v>
      </c>
      <c r="K368" s="2">
        <v>28348.880000000001</v>
      </c>
      <c r="L368" s="2">
        <f t="shared" si="110"/>
        <v>28269.503135999999</v>
      </c>
      <c r="M368" s="4">
        <f t="shared" si="112"/>
        <v>-1.5663830125145495E-3</v>
      </c>
      <c r="P368" s="5"/>
      <c r="S368" s="3">
        <v>-2.8E-3</v>
      </c>
    </row>
    <row r="369" spans="7:19" x14ac:dyDescent="0.3">
      <c r="G369" s="1">
        <v>45118</v>
      </c>
      <c r="H369" s="2">
        <v>28429.42</v>
      </c>
      <c r="I369" s="2">
        <v>28429.42</v>
      </c>
      <c r="J369" s="2">
        <v>28429.42</v>
      </c>
      <c r="K369" s="2">
        <v>28429.42</v>
      </c>
      <c r="L369" s="2">
        <f t="shared" si="110"/>
        <v>28554.509447999997</v>
      </c>
      <c r="M369" s="4">
        <f t="shared" si="112"/>
        <v>2.837001249398341E-3</v>
      </c>
      <c r="P369" s="5"/>
      <c r="S369" s="3">
        <v>4.4000000000000003E-3</v>
      </c>
    </row>
    <row r="370" spans="7:19" x14ac:dyDescent="0.3">
      <c r="G370" s="1">
        <v>45117</v>
      </c>
      <c r="H370" s="2">
        <v>28304.66</v>
      </c>
      <c r="I370" s="2">
        <v>28304.66</v>
      </c>
      <c r="J370" s="2">
        <v>28304.66</v>
      </c>
      <c r="K370" s="2">
        <v>28304.66</v>
      </c>
      <c r="L370" s="2">
        <f t="shared" si="110"/>
        <v>28338.625592</v>
      </c>
      <c r="M370" s="4">
        <f t="shared" si="112"/>
        <v>-4.3980690654645826E-3</v>
      </c>
      <c r="P370" s="5"/>
      <c r="S370" s="3">
        <v>1.1999999999999999E-3</v>
      </c>
    </row>
    <row r="371" spans="7:19" x14ac:dyDescent="0.3">
      <c r="G371" s="1">
        <v>45114</v>
      </c>
      <c r="H371" s="2">
        <v>28269.43</v>
      </c>
      <c r="I371" s="2">
        <v>28269.43</v>
      </c>
      <c r="J371" s="2">
        <v>28269.43</v>
      </c>
      <c r="K371" s="2">
        <v>28269.43</v>
      </c>
      <c r="L371" s="2">
        <f t="shared" si="110"/>
        <v>28029.139845000002</v>
      </c>
      <c r="M371" s="4">
        <f t="shared" si="112"/>
        <v>-1.2454466188973612E-3</v>
      </c>
      <c r="P371" s="5"/>
      <c r="S371" s="3">
        <v>-8.5000000000000006E-3</v>
      </c>
    </row>
    <row r="372" spans="7:19" x14ac:dyDescent="0.3">
      <c r="G372" s="1">
        <v>45113</v>
      </c>
      <c r="H372" s="2">
        <v>28510.39</v>
      </c>
      <c r="I372" s="2">
        <v>28510.39</v>
      </c>
      <c r="J372" s="2">
        <v>28510.39</v>
      </c>
      <c r="K372" s="2">
        <v>28510.39</v>
      </c>
      <c r="L372" s="2">
        <f t="shared" si="110"/>
        <v>28655.792988999998</v>
      </c>
      <c r="M372" s="4">
        <f t="shared" si="112"/>
        <v>8.4875734561826732E-3</v>
      </c>
      <c r="N372" s="8">
        <f t="shared" si="120"/>
        <v>4.1146760087045209E-3</v>
      </c>
      <c r="O372" s="8">
        <f t="shared" ref="O372" si="129">STDEV(M368:M372)</f>
        <v>5.0012266510046375E-3</v>
      </c>
      <c r="P372" s="5"/>
      <c r="S372" s="3">
        <v>5.1000000000000004E-3</v>
      </c>
    </row>
    <row r="373" spans="7:19" x14ac:dyDescent="0.3">
      <c r="G373" s="1">
        <v>45112</v>
      </c>
      <c r="H373" s="2">
        <v>28365.96</v>
      </c>
      <c r="I373" s="2">
        <v>28365.96</v>
      </c>
      <c r="J373" s="2">
        <v>28365.96</v>
      </c>
      <c r="K373" s="2">
        <v>28365.96</v>
      </c>
      <c r="L373" s="2">
        <f t="shared" si="110"/>
        <v>28380.142980000001</v>
      </c>
      <c r="M373" s="4">
        <f t="shared" si="112"/>
        <v>-5.0787475092288759E-3</v>
      </c>
      <c r="P373" s="5"/>
      <c r="S373" s="3">
        <v>5.0000000000000001E-4</v>
      </c>
    </row>
    <row r="374" spans="7:19" x14ac:dyDescent="0.3">
      <c r="G374" s="1">
        <v>45111</v>
      </c>
      <c r="H374" s="2">
        <v>28352.01</v>
      </c>
      <c r="I374" s="2">
        <v>28352.01</v>
      </c>
      <c r="J374" s="2">
        <v>28352.01</v>
      </c>
      <c r="K374" s="2">
        <v>28352.01</v>
      </c>
      <c r="L374" s="2">
        <f t="shared" si="110"/>
        <v>28448.406833999998</v>
      </c>
      <c r="M374" s="4">
        <f t="shared" si="112"/>
        <v>-4.9190760111095244E-4</v>
      </c>
      <c r="P374" s="5"/>
      <c r="S374" s="3">
        <v>3.3999999999999998E-3</v>
      </c>
    </row>
    <row r="375" spans="7:19" x14ac:dyDescent="0.3">
      <c r="G375" s="1">
        <v>45110</v>
      </c>
      <c r="H375" s="2">
        <v>28254.9</v>
      </c>
      <c r="I375" s="2">
        <v>28254.9</v>
      </c>
      <c r="J375" s="2">
        <v>28254.9</v>
      </c>
      <c r="K375" s="2">
        <v>28254.9</v>
      </c>
      <c r="L375" s="2">
        <f t="shared" si="110"/>
        <v>28452.684300000001</v>
      </c>
      <c r="M375" s="4">
        <f t="shared" si="112"/>
        <v>-3.4310332524700726E-3</v>
      </c>
      <c r="P375" s="5"/>
      <c r="S375" s="3">
        <v>7.0000000000000001E-3</v>
      </c>
    </row>
    <row r="376" spans="7:19" x14ac:dyDescent="0.3">
      <c r="G376" s="1">
        <v>45107</v>
      </c>
      <c r="H376" s="2">
        <v>28059.65</v>
      </c>
      <c r="I376" s="2">
        <v>28059.65</v>
      </c>
      <c r="J376" s="2">
        <v>28059.65</v>
      </c>
      <c r="K376" s="2">
        <v>28059.65</v>
      </c>
      <c r="L376" s="2">
        <f t="shared" si="110"/>
        <v>28382.335975000002</v>
      </c>
      <c r="M376" s="4">
        <f t="shared" si="112"/>
        <v>-6.9342925539785938E-3</v>
      </c>
      <c r="P376" s="5"/>
      <c r="S376" s="3">
        <v>1.15E-2</v>
      </c>
    </row>
    <row r="377" spans="7:19" x14ac:dyDescent="0.3">
      <c r="G377" s="1">
        <v>45105</v>
      </c>
      <c r="H377" s="2">
        <v>27739.64</v>
      </c>
      <c r="I377" s="2">
        <v>27739.64</v>
      </c>
      <c r="J377" s="2">
        <v>27739.64</v>
      </c>
      <c r="K377" s="2">
        <v>27739.64</v>
      </c>
      <c r="L377" s="2">
        <f t="shared" si="110"/>
        <v>27967.105047999998</v>
      </c>
      <c r="M377" s="4">
        <f t="shared" si="112"/>
        <v>-1.1470164172092012E-2</v>
      </c>
      <c r="N377" s="8">
        <f t="shared" si="122"/>
        <v>-2.7406145088880507E-2</v>
      </c>
      <c r="O377" s="8">
        <f t="shared" ref="O377" si="130">STDEV(M373:M377)</f>
        <v>4.0999195163575154E-3</v>
      </c>
      <c r="P377" s="5"/>
      <c r="S377" s="3">
        <v>8.2000000000000007E-3</v>
      </c>
    </row>
    <row r="378" spans="7:19" x14ac:dyDescent="0.3">
      <c r="G378" s="1">
        <v>45104</v>
      </c>
      <c r="H378" s="2">
        <v>27513.45</v>
      </c>
      <c r="I378" s="2">
        <v>27513.45</v>
      </c>
      <c r="J378" s="2">
        <v>27513.45</v>
      </c>
      <c r="K378" s="2">
        <v>27513.45</v>
      </c>
      <c r="L378" s="2">
        <f t="shared" si="110"/>
        <v>27700.54146</v>
      </c>
      <c r="M378" s="4">
        <f t="shared" si="112"/>
        <v>-8.187461137229235E-3</v>
      </c>
      <c r="P378" s="5"/>
      <c r="S378" s="3">
        <v>6.7999999999999996E-3</v>
      </c>
    </row>
    <row r="379" spans="7:19" x14ac:dyDescent="0.3">
      <c r="G379" s="1">
        <v>45103</v>
      </c>
      <c r="H379" s="2">
        <v>27328.91</v>
      </c>
      <c r="I379" s="2">
        <v>27328.91</v>
      </c>
      <c r="J379" s="2">
        <v>27328.91</v>
      </c>
      <c r="K379" s="2">
        <v>27328.91</v>
      </c>
      <c r="L379" s="2">
        <f t="shared" si="110"/>
        <v>27367.170473999999</v>
      </c>
      <c r="M379" s="4">
        <f t="shared" si="112"/>
        <v>-6.7298597835598883E-3</v>
      </c>
      <c r="P379" s="5"/>
      <c r="S379" s="3">
        <v>1.4E-3</v>
      </c>
    </row>
    <row r="380" spans="7:19" x14ac:dyDescent="0.3">
      <c r="G380" s="1">
        <v>45100</v>
      </c>
      <c r="H380" s="2">
        <v>27291.39</v>
      </c>
      <c r="I380" s="2">
        <v>27291.39</v>
      </c>
      <c r="J380" s="2">
        <v>27291.39</v>
      </c>
      <c r="K380" s="2">
        <v>27291.39</v>
      </c>
      <c r="L380" s="2">
        <f t="shared" si="110"/>
        <v>27138.558215999998</v>
      </c>
      <c r="M380" s="4">
        <f t="shared" si="112"/>
        <v>-1.3738484007390639E-3</v>
      </c>
      <c r="P380" s="5"/>
      <c r="S380" s="3">
        <v>-5.5999999999999999E-3</v>
      </c>
    </row>
    <row r="381" spans="7:19" x14ac:dyDescent="0.3">
      <c r="G381" s="1">
        <v>45099</v>
      </c>
      <c r="H381" s="2">
        <v>27445.97</v>
      </c>
      <c r="I381" s="2">
        <v>27445.97</v>
      </c>
      <c r="J381" s="2">
        <v>27445.97</v>
      </c>
      <c r="K381" s="2">
        <v>27445.97</v>
      </c>
      <c r="L381" s="2">
        <f t="shared" si="110"/>
        <v>27322.463135000002</v>
      </c>
      <c r="M381" s="4">
        <f t="shared" si="112"/>
        <v>5.6480769600479874E-3</v>
      </c>
      <c r="P381" s="5"/>
      <c r="S381" s="3">
        <v>-4.4999999999999997E-3</v>
      </c>
    </row>
    <row r="382" spans="7:19" x14ac:dyDescent="0.3">
      <c r="G382" s="1">
        <v>45098</v>
      </c>
      <c r="H382" s="2">
        <v>27571.14</v>
      </c>
      <c r="I382" s="2">
        <v>27571.14</v>
      </c>
      <c r="J382" s="2">
        <v>27571.14</v>
      </c>
      <c r="K382" s="2">
        <v>27571.14</v>
      </c>
      <c r="L382" s="2">
        <f t="shared" si="110"/>
        <v>27629.039393999999</v>
      </c>
      <c r="M382" s="4">
        <f t="shared" si="112"/>
        <v>4.5502286821665905E-3</v>
      </c>
      <c r="N382" s="8">
        <f t="shared" ref="N382" si="131">SUM(M378:M382)</f>
        <v>-6.0928636793136093E-3</v>
      </c>
      <c r="O382" s="8">
        <f t="shared" ref="O382" si="132">STDEV(M378:M382)</f>
        <v>6.3125618581508901E-3</v>
      </c>
      <c r="P382" s="5"/>
      <c r="S382" s="3">
        <v>2.0999999999999999E-3</v>
      </c>
    </row>
    <row r="383" spans="7:19" x14ac:dyDescent="0.3">
      <c r="G383" s="1">
        <v>45097</v>
      </c>
      <c r="H383" s="2">
        <v>27512.41</v>
      </c>
      <c r="I383" s="2">
        <v>27512.41</v>
      </c>
      <c r="J383" s="2">
        <v>27512.41</v>
      </c>
      <c r="K383" s="2">
        <v>27512.41</v>
      </c>
      <c r="L383" s="2">
        <f t="shared" si="110"/>
        <v>27603.200953</v>
      </c>
      <c r="M383" s="4">
        <f t="shared" si="112"/>
        <v>-2.1323978666725196E-3</v>
      </c>
      <c r="P383" s="5"/>
      <c r="S383" s="3">
        <v>3.3E-3</v>
      </c>
    </row>
    <row r="384" spans="7:19" x14ac:dyDescent="0.3">
      <c r="G384" s="1">
        <v>45096</v>
      </c>
      <c r="H384" s="2">
        <v>27422.87</v>
      </c>
      <c r="I384" s="2">
        <v>27422.87</v>
      </c>
      <c r="J384" s="2">
        <v>27422.87</v>
      </c>
      <c r="K384" s="2">
        <v>27422.87</v>
      </c>
      <c r="L384" s="2">
        <f t="shared" si="110"/>
        <v>27326.889954999999</v>
      </c>
      <c r="M384" s="4">
        <f t="shared" si="112"/>
        <v>-3.2598388245865806E-3</v>
      </c>
      <c r="P384" s="5"/>
      <c r="S384" s="3">
        <v>-3.5000000000000001E-3</v>
      </c>
    </row>
    <row r="385" spans="7:19" x14ac:dyDescent="0.3">
      <c r="G385" s="1">
        <v>45093</v>
      </c>
      <c r="H385" s="2">
        <v>27519.439999999999</v>
      </c>
      <c r="I385" s="2">
        <v>27519.439999999999</v>
      </c>
      <c r="J385" s="2">
        <v>27519.439999999999</v>
      </c>
      <c r="K385" s="2">
        <v>27519.439999999999</v>
      </c>
      <c r="L385" s="2">
        <f t="shared" si="110"/>
        <v>27723.083855999997</v>
      </c>
      <c r="M385" s="4">
        <f t="shared" si="112"/>
        <v>3.5153272385954892E-3</v>
      </c>
      <c r="P385" s="5"/>
      <c r="S385" s="3">
        <v>7.4000000000000003E-3</v>
      </c>
    </row>
    <row r="386" spans="7:19" x14ac:dyDescent="0.3">
      <c r="G386" s="1">
        <v>45092</v>
      </c>
      <c r="H386" s="2">
        <v>27317.25</v>
      </c>
      <c r="I386" s="2">
        <v>27317.25</v>
      </c>
      <c r="J386" s="2">
        <v>27317.25</v>
      </c>
      <c r="K386" s="2">
        <v>27317.25</v>
      </c>
      <c r="L386" s="2">
        <f t="shared" ref="L386:L449" si="133">S386*I386+I386</f>
        <v>27227.103074999999</v>
      </c>
      <c r="M386" s="4">
        <f t="shared" si="112"/>
        <v>-7.3742932427265373E-3</v>
      </c>
      <c r="P386" s="5"/>
      <c r="S386" s="3">
        <v>-3.3E-3</v>
      </c>
    </row>
    <row r="387" spans="7:19" x14ac:dyDescent="0.3">
      <c r="G387" s="1">
        <v>45091</v>
      </c>
      <c r="H387" s="2">
        <v>27408.12</v>
      </c>
      <c r="I387" s="2">
        <v>27408.12</v>
      </c>
      <c r="J387" s="2">
        <v>27408.12</v>
      </c>
      <c r="K387" s="2">
        <v>27408.12</v>
      </c>
      <c r="L387" s="2">
        <f t="shared" si="133"/>
        <v>27465.677051999999</v>
      </c>
      <c r="M387" s="4">
        <f t="shared" si="112"/>
        <v>3.3209490777252881E-3</v>
      </c>
      <c r="N387" s="8">
        <f t="shared" ref="N387" si="134">SUM(M383:M387)</f>
        <v>-5.9302536176648601E-3</v>
      </c>
      <c r="O387" s="8">
        <f t="shared" ref="O387" si="135">STDEV(M383:M387)</f>
        <v>4.6342884413651956E-3</v>
      </c>
      <c r="P387" s="5"/>
      <c r="S387" s="3">
        <v>2.0999999999999999E-3</v>
      </c>
    </row>
    <row r="388" spans="7:19" x14ac:dyDescent="0.3">
      <c r="G388" s="1">
        <v>45090</v>
      </c>
      <c r="H388" s="2">
        <v>27350.09</v>
      </c>
      <c r="I388" s="2">
        <v>27350.09</v>
      </c>
      <c r="J388" s="2">
        <v>27350.09</v>
      </c>
      <c r="K388" s="2">
        <v>27350.09</v>
      </c>
      <c r="L388" s="2">
        <f t="shared" si="133"/>
        <v>27519.660558</v>
      </c>
      <c r="M388" s="4">
        <f t="shared" ref="M388:M451" si="136">LN(K388)-LN(K387)</f>
        <v>-2.1195003168994475E-3</v>
      </c>
      <c r="P388" s="5"/>
      <c r="S388" s="3">
        <v>6.1999999999999998E-3</v>
      </c>
    </row>
    <row r="389" spans="7:19" x14ac:dyDescent="0.3">
      <c r="G389" s="1">
        <v>45089</v>
      </c>
      <c r="H389" s="2">
        <v>27182.55</v>
      </c>
      <c r="I389" s="2">
        <v>27182.55</v>
      </c>
      <c r="J389" s="2">
        <v>27182.55</v>
      </c>
      <c r="K389" s="2">
        <v>27182.55</v>
      </c>
      <c r="L389" s="2">
        <f t="shared" si="133"/>
        <v>27239.633354999998</v>
      </c>
      <c r="M389" s="4">
        <f t="shared" si="136"/>
        <v>-6.1445962321737824E-3</v>
      </c>
      <c r="P389" s="5"/>
      <c r="S389" s="3">
        <v>2.0999999999999999E-3</v>
      </c>
    </row>
    <row r="390" spans="7:19" x14ac:dyDescent="0.3">
      <c r="G390" s="1">
        <v>45086</v>
      </c>
      <c r="H390" s="2">
        <v>27126.86</v>
      </c>
      <c r="I390" s="2">
        <v>27126.86</v>
      </c>
      <c r="J390" s="2">
        <v>27126.86</v>
      </c>
      <c r="K390" s="2">
        <v>27126.86</v>
      </c>
      <c r="L390" s="2">
        <f t="shared" si="133"/>
        <v>27026.490618</v>
      </c>
      <c r="M390" s="4">
        <f t="shared" si="136"/>
        <v>-2.0508423685363653E-3</v>
      </c>
      <c r="P390" s="5"/>
      <c r="S390" s="3">
        <v>-3.7000000000000002E-3</v>
      </c>
    </row>
    <row r="391" spans="7:19" x14ac:dyDescent="0.3">
      <c r="G391" s="1">
        <v>45085</v>
      </c>
      <c r="H391" s="2">
        <v>27227.59</v>
      </c>
      <c r="I391" s="2">
        <v>27227.59</v>
      </c>
      <c r="J391" s="2">
        <v>27227.59</v>
      </c>
      <c r="K391" s="2">
        <v>27227.59</v>
      </c>
      <c r="L391" s="2">
        <f t="shared" si="133"/>
        <v>27094.174809</v>
      </c>
      <c r="M391" s="4">
        <f t="shared" si="136"/>
        <v>3.7064165055493703E-3</v>
      </c>
      <c r="P391" s="5"/>
      <c r="S391" s="3">
        <v>-4.8999999999999998E-3</v>
      </c>
    </row>
    <row r="392" spans="7:19" x14ac:dyDescent="0.3">
      <c r="G392" s="1">
        <v>45084</v>
      </c>
      <c r="H392" s="2">
        <v>27361.85</v>
      </c>
      <c r="I392" s="2">
        <v>27361.85</v>
      </c>
      <c r="J392" s="2">
        <v>27361.85</v>
      </c>
      <c r="K392" s="2">
        <v>27361.85</v>
      </c>
      <c r="L392" s="2">
        <f t="shared" si="133"/>
        <v>27547.91058</v>
      </c>
      <c r="M392" s="4">
        <f t="shared" si="136"/>
        <v>4.9189099836581818E-3</v>
      </c>
      <c r="N392" s="8">
        <f t="shared" si="118"/>
        <v>-1.6896124284020431E-3</v>
      </c>
      <c r="O392" s="8">
        <f t="shared" ref="O392" si="137">STDEV(M388:M392)</f>
        <v>4.5775686662972012E-3</v>
      </c>
      <c r="P392" s="5"/>
      <c r="S392" s="3">
        <v>6.7999999999999996E-3</v>
      </c>
    </row>
    <row r="393" spans="7:19" x14ac:dyDescent="0.3">
      <c r="G393" s="1">
        <v>45083</v>
      </c>
      <c r="H393" s="2">
        <v>27175.7</v>
      </c>
      <c r="I393" s="2">
        <v>27175.7</v>
      </c>
      <c r="J393" s="2">
        <v>27175.7</v>
      </c>
      <c r="K393" s="2">
        <v>27175.7</v>
      </c>
      <c r="L393" s="2">
        <f t="shared" si="133"/>
        <v>27183.852709999999</v>
      </c>
      <c r="M393" s="4">
        <f t="shared" si="136"/>
        <v>-6.8265157823326206E-3</v>
      </c>
      <c r="P393" s="5"/>
      <c r="S393" s="3">
        <v>2.9999999999999997E-4</v>
      </c>
    </row>
    <row r="394" spans="7:19" x14ac:dyDescent="0.3">
      <c r="G394" s="1">
        <v>45082</v>
      </c>
      <c r="H394" s="2">
        <v>27168.13</v>
      </c>
      <c r="I394" s="2">
        <v>27168.13</v>
      </c>
      <c r="J394" s="2">
        <v>27168.13</v>
      </c>
      <c r="K394" s="2">
        <v>27168.13</v>
      </c>
      <c r="L394" s="2">
        <f t="shared" si="133"/>
        <v>27255.068016000001</v>
      </c>
      <c r="M394" s="4">
        <f t="shared" si="136"/>
        <v>-2.7859648644401602E-4</v>
      </c>
      <c r="P394" s="5"/>
      <c r="S394" s="3">
        <v>3.2000000000000002E-3</v>
      </c>
    </row>
    <row r="395" spans="7:19" x14ac:dyDescent="0.3">
      <c r="G395" s="1">
        <v>45079</v>
      </c>
      <c r="H395" s="2">
        <v>27080.87</v>
      </c>
      <c r="I395" s="2">
        <v>27080.87</v>
      </c>
      <c r="J395" s="2">
        <v>27080.87</v>
      </c>
      <c r="K395" s="2">
        <v>27080.87</v>
      </c>
      <c r="L395" s="2">
        <f t="shared" si="133"/>
        <v>27172.944958</v>
      </c>
      <c r="M395" s="4">
        <f t="shared" si="136"/>
        <v>-3.2170205996830958E-3</v>
      </c>
      <c r="P395" s="5"/>
      <c r="S395" s="3">
        <v>3.3999999999999998E-3</v>
      </c>
    </row>
    <row r="396" spans="7:19" x14ac:dyDescent="0.3">
      <c r="G396" s="1">
        <v>45078</v>
      </c>
      <c r="H396" s="2">
        <v>26989.35</v>
      </c>
      <c r="I396" s="2">
        <v>26989.35</v>
      </c>
      <c r="J396" s="2">
        <v>26989.35</v>
      </c>
      <c r="K396" s="2">
        <v>26989.35</v>
      </c>
      <c r="L396" s="2">
        <f t="shared" si="133"/>
        <v>26921.876624999997</v>
      </c>
      <c r="M396" s="4">
        <f t="shared" si="136"/>
        <v>-3.3852308128192732E-3</v>
      </c>
      <c r="P396" s="5"/>
      <c r="S396" s="3">
        <v>-2.5000000000000001E-3</v>
      </c>
    </row>
    <row r="397" spans="7:19" x14ac:dyDescent="0.3">
      <c r="G397" s="1">
        <v>45077</v>
      </c>
      <c r="H397" s="2">
        <v>27057.439999999999</v>
      </c>
      <c r="I397" s="2">
        <v>27057.439999999999</v>
      </c>
      <c r="J397" s="2">
        <v>27057.439999999999</v>
      </c>
      <c r="K397" s="2">
        <v>27057.439999999999</v>
      </c>
      <c r="L397" s="2">
        <f t="shared" si="133"/>
        <v>26927.564287999998</v>
      </c>
      <c r="M397" s="4">
        <f t="shared" si="136"/>
        <v>2.51966993872621E-3</v>
      </c>
      <c r="N397" s="8">
        <f t="shared" si="120"/>
        <v>-1.1187693742552796E-2</v>
      </c>
      <c r="O397" s="8">
        <f t="shared" ref="O397" si="138">STDEV(M393:M397)</f>
        <v>3.5285897065340166E-3</v>
      </c>
      <c r="P397" s="5"/>
      <c r="S397" s="3">
        <v>-4.7999999999999996E-3</v>
      </c>
    </row>
    <row r="398" spans="7:19" x14ac:dyDescent="0.3">
      <c r="G398" s="1">
        <v>45076</v>
      </c>
      <c r="H398" s="2">
        <v>27188.18</v>
      </c>
      <c r="I398" s="2">
        <v>27188.18</v>
      </c>
      <c r="J398" s="2">
        <v>27188.18</v>
      </c>
      <c r="K398" s="2">
        <v>27188.18</v>
      </c>
      <c r="L398" s="2">
        <f t="shared" si="133"/>
        <v>27239.837542000001</v>
      </c>
      <c r="M398" s="4">
        <f t="shared" si="136"/>
        <v>4.8203063454366202E-3</v>
      </c>
      <c r="P398" s="5"/>
      <c r="S398" s="3">
        <v>1.9E-3</v>
      </c>
    </row>
    <row r="399" spans="7:19" x14ac:dyDescent="0.3">
      <c r="G399" s="1">
        <v>45075</v>
      </c>
      <c r="H399" s="2">
        <v>27136.82</v>
      </c>
      <c r="I399" s="2">
        <v>27136.82</v>
      </c>
      <c r="J399" s="2">
        <v>27136.82</v>
      </c>
      <c r="K399" s="2">
        <v>27136.82</v>
      </c>
      <c r="L399" s="2">
        <f t="shared" si="133"/>
        <v>27283.358828</v>
      </c>
      <c r="M399" s="4">
        <f t="shared" si="136"/>
        <v>-1.8908427170636344E-3</v>
      </c>
      <c r="P399" s="5"/>
      <c r="S399" s="3">
        <v>5.4000000000000003E-3</v>
      </c>
    </row>
    <row r="400" spans="7:19" x14ac:dyDescent="0.3">
      <c r="G400" s="1">
        <v>45072</v>
      </c>
      <c r="H400" s="2">
        <v>26991.87</v>
      </c>
      <c r="I400" s="2">
        <v>26991.87</v>
      </c>
      <c r="J400" s="2">
        <v>26991.87</v>
      </c>
      <c r="K400" s="2">
        <v>26991.87</v>
      </c>
      <c r="L400" s="2">
        <f t="shared" si="133"/>
        <v>27253.691138999999</v>
      </c>
      <c r="M400" s="4">
        <f t="shared" si="136"/>
        <v>-5.3557677631452805E-3</v>
      </c>
      <c r="P400" s="5"/>
      <c r="S400" s="3">
        <v>9.7000000000000003E-3</v>
      </c>
    </row>
    <row r="401" spans="7:19" x14ac:dyDescent="0.3">
      <c r="G401" s="1">
        <v>45071</v>
      </c>
      <c r="H401" s="2">
        <v>26731.86</v>
      </c>
      <c r="I401" s="2">
        <v>26731.86</v>
      </c>
      <c r="J401" s="2">
        <v>26731.86</v>
      </c>
      <c r="K401" s="2">
        <v>26731.86</v>
      </c>
      <c r="L401" s="2">
        <f t="shared" si="133"/>
        <v>26785.32372</v>
      </c>
      <c r="M401" s="4">
        <f t="shared" si="136"/>
        <v>-9.6795970839913537E-3</v>
      </c>
      <c r="P401" s="5"/>
      <c r="S401" s="3">
        <v>2E-3</v>
      </c>
    </row>
    <row r="402" spans="7:19" x14ac:dyDescent="0.3">
      <c r="G402" s="1">
        <v>45070</v>
      </c>
      <c r="H402" s="2">
        <v>26679.72</v>
      </c>
      <c r="I402" s="2">
        <v>26679.72</v>
      </c>
      <c r="J402" s="2">
        <v>26679.72</v>
      </c>
      <c r="K402" s="2">
        <v>26679.72</v>
      </c>
      <c r="L402" s="2">
        <f t="shared" si="133"/>
        <v>26589.008952</v>
      </c>
      <c r="M402" s="4">
        <f t="shared" si="136"/>
        <v>-1.9523862264456682E-3</v>
      </c>
      <c r="N402" s="8">
        <f t="shared" si="122"/>
        <v>-1.4058287445209317E-2</v>
      </c>
      <c r="O402" s="8">
        <f t="shared" ref="O402" si="139">STDEV(M398:M402)</f>
        <v>5.3262137181228006E-3</v>
      </c>
      <c r="P402" s="5"/>
      <c r="S402" s="3">
        <v>-3.3999999999999998E-3</v>
      </c>
    </row>
    <row r="403" spans="7:19" x14ac:dyDescent="0.3">
      <c r="G403" s="1">
        <v>45069</v>
      </c>
      <c r="H403" s="2">
        <v>26771.1</v>
      </c>
      <c r="I403" s="2">
        <v>26771.1</v>
      </c>
      <c r="J403" s="2">
        <v>26771.1</v>
      </c>
      <c r="K403" s="2">
        <v>26771.1</v>
      </c>
      <c r="L403" s="2">
        <f t="shared" si="133"/>
        <v>26819.287979999997</v>
      </c>
      <c r="M403" s="4">
        <f t="shared" si="136"/>
        <v>3.4192212215842233E-3</v>
      </c>
      <c r="P403" s="5"/>
      <c r="S403" s="3">
        <v>1.8E-3</v>
      </c>
    </row>
    <row r="404" spans="7:19" x14ac:dyDescent="0.3">
      <c r="G404" s="1">
        <v>45068</v>
      </c>
      <c r="H404" s="2">
        <v>26722.03</v>
      </c>
      <c r="I404" s="2">
        <v>26722.03</v>
      </c>
      <c r="J404" s="2">
        <v>26722.03</v>
      </c>
      <c r="K404" s="2">
        <v>26722.03</v>
      </c>
      <c r="L404" s="2">
        <f t="shared" si="133"/>
        <v>26885.034382999998</v>
      </c>
      <c r="M404" s="4">
        <f t="shared" si="136"/>
        <v>-1.8346286247812316E-3</v>
      </c>
      <c r="P404" s="5"/>
      <c r="S404" s="3">
        <v>6.1000000000000004E-3</v>
      </c>
    </row>
    <row r="405" spans="7:19" x14ac:dyDescent="0.3">
      <c r="G405" s="1">
        <v>45065</v>
      </c>
      <c r="H405" s="2">
        <v>26560.1</v>
      </c>
      <c r="I405" s="2">
        <v>26560.1</v>
      </c>
      <c r="J405" s="2">
        <v>26560.1</v>
      </c>
      <c r="K405" s="2">
        <v>26560.1</v>
      </c>
      <c r="L405" s="2">
        <f t="shared" si="133"/>
        <v>26668.99641</v>
      </c>
      <c r="M405" s="4">
        <f t="shared" si="136"/>
        <v>-6.0782291751451112E-3</v>
      </c>
      <c r="P405" s="5"/>
      <c r="S405" s="3">
        <v>4.1000000000000003E-3</v>
      </c>
    </row>
    <row r="406" spans="7:19" x14ac:dyDescent="0.3">
      <c r="G406" s="1">
        <v>45064</v>
      </c>
      <c r="H406" s="2">
        <v>26451.26</v>
      </c>
      <c r="I406" s="2">
        <v>26451.26</v>
      </c>
      <c r="J406" s="2">
        <v>26451.26</v>
      </c>
      <c r="K406" s="2">
        <v>26451.26</v>
      </c>
      <c r="L406" s="2">
        <f t="shared" si="133"/>
        <v>26377.196472</v>
      </c>
      <c r="M406" s="4">
        <f t="shared" si="136"/>
        <v>-4.1062954406463348E-3</v>
      </c>
      <c r="P406" s="5"/>
      <c r="S406" s="3">
        <v>-2.8E-3</v>
      </c>
    </row>
    <row r="407" spans="7:19" x14ac:dyDescent="0.3">
      <c r="G407" s="1">
        <v>45063</v>
      </c>
      <c r="H407" s="2">
        <v>26526.82</v>
      </c>
      <c r="I407" s="2">
        <v>26526.82</v>
      </c>
      <c r="J407" s="2">
        <v>26526.82</v>
      </c>
      <c r="K407" s="2">
        <v>26526.82</v>
      </c>
      <c r="L407" s="2">
        <f t="shared" si="133"/>
        <v>26375.617126000001</v>
      </c>
      <c r="M407" s="4">
        <f t="shared" si="136"/>
        <v>2.852502440047644E-3</v>
      </c>
      <c r="N407" s="8">
        <f t="shared" ref="N407" si="140">SUM(M403:M407)</f>
        <v>-5.7474295789408103E-3</v>
      </c>
      <c r="O407" s="8">
        <f t="shared" ref="O407" si="141">STDEV(M403:M407)</f>
        <v>4.1950461535589121E-3</v>
      </c>
      <c r="P407" s="5"/>
      <c r="S407" s="3">
        <v>-5.7000000000000002E-3</v>
      </c>
    </row>
    <row r="408" spans="7:19" x14ac:dyDescent="0.3">
      <c r="G408" s="1">
        <v>45062</v>
      </c>
      <c r="H408" s="2">
        <v>26679.67</v>
      </c>
      <c r="I408" s="2">
        <v>26679.67</v>
      </c>
      <c r="J408" s="2">
        <v>26679.67</v>
      </c>
      <c r="K408" s="2">
        <v>26679.67</v>
      </c>
      <c r="L408" s="2">
        <f t="shared" si="133"/>
        <v>26570.283352999999</v>
      </c>
      <c r="M408" s="4">
        <f t="shared" si="136"/>
        <v>5.7455554945491372E-3</v>
      </c>
      <c r="P408" s="5"/>
      <c r="S408" s="3">
        <v>-4.1000000000000003E-3</v>
      </c>
    </row>
    <row r="409" spans="7:19" x14ac:dyDescent="0.3">
      <c r="G409" s="1">
        <v>45061</v>
      </c>
      <c r="H409" s="2">
        <v>26789.02</v>
      </c>
      <c r="I409" s="2">
        <v>26789.02</v>
      </c>
      <c r="J409" s="2">
        <v>26789.02</v>
      </c>
      <c r="K409" s="2">
        <v>26789.02</v>
      </c>
      <c r="L409" s="2">
        <f t="shared" si="133"/>
        <v>26912.249491999999</v>
      </c>
      <c r="M409" s="4">
        <f t="shared" si="136"/>
        <v>4.090249918350608E-3</v>
      </c>
      <c r="P409" s="5"/>
      <c r="S409" s="3">
        <v>4.5999999999999999E-3</v>
      </c>
    </row>
    <row r="410" spans="7:19" x14ac:dyDescent="0.3">
      <c r="G410" s="1">
        <v>45058</v>
      </c>
      <c r="H410" s="2">
        <v>26666.67</v>
      </c>
      <c r="I410" s="2">
        <v>26666.67</v>
      </c>
      <c r="J410" s="2">
        <v>26666.67</v>
      </c>
      <c r="K410" s="2">
        <v>26666.67</v>
      </c>
      <c r="L410" s="2">
        <f t="shared" si="133"/>
        <v>26693.336669999997</v>
      </c>
      <c r="M410" s="4">
        <f t="shared" si="136"/>
        <v>-4.5776310679226384E-3</v>
      </c>
      <c r="P410" s="5"/>
      <c r="S410" s="3">
        <v>1E-3</v>
      </c>
    </row>
    <row r="411" spans="7:19" x14ac:dyDescent="0.3">
      <c r="G411" s="1">
        <v>45057</v>
      </c>
      <c r="H411" s="2">
        <v>26640.77</v>
      </c>
      <c r="I411" s="2">
        <v>26640.77</v>
      </c>
      <c r="J411" s="2">
        <v>26640.77</v>
      </c>
      <c r="K411" s="2">
        <v>26640.77</v>
      </c>
      <c r="L411" s="2">
        <f t="shared" si="133"/>
        <v>26614.129229999999</v>
      </c>
      <c r="M411" s="4">
        <f t="shared" si="136"/>
        <v>-9.7172184738170131E-4</v>
      </c>
      <c r="P411" s="5"/>
      <c r="S411" s="3">
        <v>-1E-3</v>
      </c>
    </row>
    <row r="412" spans="7:19" x14ac:dyDescent="0.3">
      <c r="G412" s="1">
        <v>45056</v>
      </c>
      <c r="H412" s="2">
        <v>26667.11</v>
      </c>
      <c r="I412" s="2">
        <v>26667.11</v>
      </c>
      <c r="J412" s="2">
        <v>26667.11</v>
      </c>
      <c r="K412" s="2">
        <v>26667.11</v>
      </c>
      <c r="L412" s="2">
        <f t="shared" si="133"/>
        <v>26739.111197000002</v>
      </c>
      <c r="M412" s="4">
        <f t="shared" si="136"/>
        <v>9.8822170919454777E-4</v>
      </c>
      <c r="N412" s="8">
        <f t="shared" ref="N412" si="142">SUM(M408:M412)</f>
        <v>5.2746742067899532E-3</v>
      </c>
      <c r="O412" s="8">
        <f t="shared" ref="O412" si="143">STDEV(M408:M412)</f>
        <v>4.0942840163809089E-3</v>
      </c>
      <c r="P412" s="5"/>
      <c r="S412" s="3">
        <v>2.7000000000000001E-3</v>
      </c>
    </row>
    <row r="413" spans="7:19" x14ac:dyDescent="0.3">
      <c r="G413" s="1">
        <v>45055</v>
      </c>
      <c r="H413" s="2">
        <v>26595.52</v>
      </c>
      <c r="I413" s="2">
        <v>26595.52</v>
      </c>
      <c r="J413" s="2">
        <v>26595.52</v>
      </c>
      <c r="K413" s="2">
        <v>26595.52</v>
      </c>
      <c r="L413" s="2">
        <f t="shared" si="133"/>
        <v>26598.179552000001</v>
      </c>
      <c r="M413" s="4">
        <f t="shared" si="136"/>
        <v>-2.6881903169737598E-3</v>
      </c>
      <c r="P413" s="5"/>
      <c r="S413" s="3">
        <v>1E-4</v>
      </c>
    </row>
    <row r="414" spans="7:19" x14ac:dyDescent="0.3">
      <c r="G414" s="1">
        <v>45054</v>
      </c>
      <c r="H414" s="2">
        <v>26593.29</v>
      </c>
      <c r="I414" s="2">
        <v>26593.29</v>
      </c>
      <c r="J414" s="2">
        <v>26593.29</v>
      </c>
      <c r="K414" s="2">
        <v>26593.29</v>
      </c>
      <c r="L414" s="2">
        <f t="shared" si="133"/>
        <v>26880.497532000001</v>
      </c>
      <c r="M414" s="4">
        <f t="shared" si="136"/>
        <v>-8.3852223852431962E-5</v>
      </c>
      <c r="P414" s="5"/>
      <c r="S414" s="3">
        <v>1.0800000000000001E-2</v>
      </c>
    </row>
    <row r="415" spans="7:19" x14ac:dyDescent="0.3">
      <c r="G415" s="1">
        <v>45051</v>
      </c>
      <c r="H415" s="2">
        <v>26308.78</v>
      </c>
      <c r="I415" s="2">
        <v>26308.78</v>
      </c>
      <c r="J415" s="2">
        <v>26308.78</v>
      </c>
      <c r="K415" s="2">
        <v>26308.78</v>
      </c>
      <c r="L415" s="2">
        <f t="shared" si="133"/>
        <v>26040.430443999998</v>
      </c>
      <c r="M415" s="4">
        <f t="shared" si="136"/>
        <v>-1.0756204551125137E-2</v>
      </c>
      <c r="P415" s="5"/>
      <c r="S415" s="3">
        <v>-1.0200000000000001E-2</v>
      </c>
    </row>
    <row r="416" spans="7:19" x14ac:dyDescent="0.3">
      <c r="G416" s="1">
        <v>45050</v>
      </c>
      <c r="H416" s="2">
        <v>26580.77</v>
      </c>
      <c r="I416" s="2">
        <v>26580.77</v>
      </c>
      <c r="J416" s="2">
        <v>26580.77</v>
      </c>
      <c r="K416" s="2">
        <v>26580.77</v>
      </c>
      <c r="L416" s="2">
        <f t="shared" si="133"/>
        <v>26825.313084000001</v>
      </c>
      <c r="M416" s="4">
        <f t="shared" si="136"/>
        <v>1.0285298239612217E-2</v>
      </c>
      <c r="P416" s="5"/>
      <c r="S416" s="3">
        <v>9.1999999999999998E-3</v>
      </c>
    </row>
    <row r="417" spans="7:19" x14ac:dyDescent="0.3">
      <c r="G417" s="1">
        <v>45049</v>
      </c>
      <c r="H417" s="2">
        <v>26339.14</v>
      </c>
      <c r="I417" s="2">
        <v>26339.14</v>
      </c>
      <c r="J417" s="2">
        <v>26339.14</v>
      </c>
      <c r="K417" s="2">
        <v>26339.14</v>
      </c>
      <c r="L417" s="2">
        <f t="shared" si="133"/>
        <v>26254.854751999999</v>
      </c>
      <c r="M417" s="4">
        <f t="shared" si="136"/>
        <v>-9.1319761951602629E-3</v>
      </c>
      <c r="N417" s="8">
        <f t="shared" ref="N417:N467" si="144">SUM(M413:M417)</f>
        <v>-1.2374925047499374E-2</v>
      </c>
      <c r="O417" s="8">
        <f t="shared" ref="O417" si="145">STDEV(M413:M417)</f>
        <v>8.3887116090890258E-3</v>
      </c>
      <c r="P417" s="5"/>
      <c r="S417" s="3">
        <v>-3.2000000000000002E-3</v>
      </c>
    </row>
    <row r="418" spans="7:19" x14ac:dyDescent="0.3">
      <c r="G418" s="1">
        <v>45048</v>
      </c>
      <c r="H418" s="2">
        <v>26423.3</v>
      </c>
      <c r="I418" s="2">
        <v>26423.3</v>
      </c>
      <c r="J418" s="2">
        <v>26423.3</v>
      </c>
      <c r="K418" s="2">
        <v>26423.3</v>
      </c>
      <c r="L418" s="2">
        <f t="shared" si="133"/>
        <v>26544.847180000001</v>
      </c>
      <c r="M418" s="4">
        <f t="shared" si="136"/>
        <v>3.1901508487912622E-3</v>
      </c>
      <c r="P418" s="5"/>
      <c r="S418" s="3">
        <v>4.5999999999999999E-3</v>
      </c>
    </row>
    <row r="419" spans="7:19" x14ac:dyDescent="0.3">
      <c r="G419" s="1">
        <v>45044</v>
      </c>
      <c r="H419" s="2">
        <v>26302.92</v>
      </c>
      <c r="I419" s="2">
        <v>26302.92</v>
      </c>
      <c r="J419" s="2">
        <v>26302.92</v>
      </c>
      <c r="K419" s="2">
        <v>26302.92</v>
      </c>
      <c r="L419" s="2">
        <f t="shared" si="133"/>
        <v>26529.125111999998</v>
      </c>
      <c r="M419" s="4">
        <f t="shared" si="136"/>
        <v>-4.5662370321792878E-3</v>
      </c>
      <c r="P419" s="5"/>
      <c r="S419" s="3">
        <v>8.6E-3</v>
      </c>
    </row>
    <row r="420" spans="7:19" x14ac:dyDescent="0.3">
      <c r="G420" s="1">
        <v>45043</v>
      </c>
      <c r="H420" s="2">
        <v>26078.38</v>
      </c>
      <c r="I420" s="2">
        <v>26078.38</v>
      </c>
      <c r="J420" s="2">
        <v>26078.38</v>
      </c>
      <c r="K420" s="2">
        <v>26078.38</v>
      </c>
      <c r="L420" s="2">
        <f t="shared" si="133"/>
        <v>26227.026766000003</v>
      </c>
      <c r="M420" s="4">
        <f t="shared" si="136"/>
        <v>-8.5733410719690539E-3</v>
      </c>
      <c r="P420" s="5"/>
      <c r="S420" s="3">
        <v>5.7000000000000002E-3</v>
      </c>
    </row>
    <row r="421" spans="7:19" x14ac:dyDescent="0.3">
      <c r="G421" s="1">
        <v>45042</v>
      </c>
      <c r="H421" s="2">
        <v>25930.7</v>
      </c>
      <c r="I421" s="2">
        <v>25930.7</v>
      </c>
      <c r="J421" s="2">
        <v>25930.7</v>
      </c>
      <c r="K421" s="2">
        <v>25930.7</v>
      </c>
      <c r="L421" s="2">
        <f t="shared" si="133"/>
        <v>25995.526750000001</v>
      </c>
      <c r="M421" s="4">
        <f t="shared" si="136"/>
        <v>-5.6790236207167055E-3</v>
      </c>
      <c r="P421" s="5"/>
      <c r="S421" s="3">
        <v>2.5000000000000001E-3</v>
      </c>
    </row>
    <row r="422" spans="7:19" x14ac:dyDescent="0.3">
      <c r="G422" s="1">
        <v>45041</v>
      </c>
      <c r="H422" s="2">
        <v>25866.09</v>
      </c>
      <c r="I422" s="2">
        <v>25866.09</v>
      </c>
      <c r="J422" s="2">
        <v>25866.09</v>
      </c>
      <c r="K422" s="2">
        <v>25866.09</v>
      </c>
      <c r="L422" s="2">
        <f t="shared" si="133"/>
        <v>25904.889135000001</v>
      </c>
      <c r="M422" s="4">
        <f t="shared" si="136"/>
        <v>-2.4947504858836567E-3</v>
      </c>
      <c r="N422" s="8">
        <f t="shared" ref="N422:N472" si="146">SUM(M418:M422)</f>
        <v>-1.8123201361957442E-2</v>
      </c>
      <c r="O422" s="8">
        <f t="shared" ref="O422" si="147">STDEV(M418:M422)</f>
        <v>4.3964407183159082E-3</v>
      </c>
      <c r="P422" s="5"/>
      <c r="S422" s="3">
        <v>1.5E-3</v>
      </c>
    </row>
    <row r="423" spans="7:19" x14ac:dyDescent="0.3">
      <c r="G423" s="1">
        <v>45040</v>
      </c>
      <c r="H423" s="2">
        <v>25828.46</v>
      </c>
      <c r="I423" s="2">
        <v>25828.46</v>
      </c>
      <c r="J423" s="2">
        <v>25828.46</v>
      </c>
      <c r="K423" s="2">
        <v>25828.46</v>
      </c>
      <c r="L423" s="2">
        <f t="shared" si="133"/>
        <v>26004.093527999998</v>
      </c>
      <c r="M423" s="4">
        <f t="shared" si="136"/>
        <v>-1.45585972395601E-3</v>
      </c>
      <c r="P423" s="5"/>
      <c r="S423" s="3">
        <v>6.7999999999999996E-3</v>
      </c>
    </row>
    <row r="424" spans="7:19" x14ac:dyDescent="0.3">
      <c r="G424" s="1">
        <v>45037</v>
      </c>
      <c r="H424" s="2">
        <v>25654.78</v>
      </c>
      <c r="I424" s="2">
        <v>25654.78</v>
      </c>
      <c r="J424" s="2">
        <v>25654.78</v>
      </c>
      <c r="K424" s="2">
        <v>25654.78</v>
      </c>
      <c r="L424" s="2">
        <f t="shared" si="133"/>
        <v>25654.78</v>
      </c>
      <c r="M424" s="4">
        <f t="shared" si="136"/>
        <v>-6.747075703451344E-3</v>
      </c>
      <c r="P424" s="5"/>
      <c r="S424" s="3">
        <v>0</v>
      </c>
    </row>
    <row r="425" spans="7:19" x14ac:dyDescent="0.3">
      <c r="G425" s="1">
        <v>45036</v>
      </c>
      <c r="H425" s="2">
        <v>25654.16</v>
      </c>
      <c r="I425" s="2">
        <v>25654.16</v>
      </c>
      <c r="J425" s="2">
        <v>25654.16</v>
      </c>
      <c r="K425" s="2">
        <v>25654.16</v>
      </c>
      <c r="L425" s="2">
        <f t="shared" si="133"/>
        <v>25661.856248</v>
      </c>
      <c r="M425" s="4">
        <f t="shared" si="136"/>
        <v>-2.416732834653601E-5</v>
      </c>
      <c r="P425" s="5"/>
      <c r="S425" s="3">
        <v>2.9999999999999997E-4</v>
      </c>
    </row>
    <row r="426" spans="7:19" x14ac:dyDescent="0.3">
      <c r="G426" s="1">
        <v>45035</v>
      </c>
      <c r="H426" s="2">
        <v>25645.82</v>
      </c>
      <c r="I426" s="2">
        <v>25645.82</v>
      </c>
      <c r="J426" s="2">
        <v>25645.82</v>
      </c>
      <c r="K426" s="2">
        <v>25645.82</v>
      </c>
      <c r="L426" s="2">
        <f t="shared" si="133"/>
        <v>25586.834613999999</v>
      </c>
      <c r="M426" s="4">
        <f t="shared" si="136"/>
        <v>-3.2514632845703773E-4</v>
      </c>
      <c r="P426" s="5"/>
      <c r="S426" s="3">
        <v>-2.3E-3</v>
      </c>
    </row>
    <row r="427" spans="7:19" x14ac:dyDescent="0.3">
      <c r="G427" s="1">
        <v>45034</v>
      </c>
      <c r="H427" s="2">
        <v>25706.09</v>
      </c>
      <c r="I427" s="2">
        <v>25706.09</v>
      </c>
      <c r="J427" s="2">
        <v>25706.09</v>
      </c>
      <c r="K427" s="2">
        <v>25706.09</v>
      </c>
      <c r="L427" s="2">
        <f t="shared" si="133"/>
        <v>25639.254165999999</v>
      </c>
      <c r="M427" s="4">
        <f t="shared" si="136"/>
        <v>2.3473334360435416E-3</v>
      </c>
      <c r="N427" s="8">
        <f t="shared" ref="N427:N477" si="148">SUM(M423:M427)</f>
        <v>-6.2049156481673862E-3</v>
      </c>
      <c r="O427" s="8">
        <f t="shared" ref="O427" si="149">STDEV(M423:M427)</f>
        <v>3.37485706728458E-3</v>
      </c>
      <c r="P427" s="5"/>
      <c r="S427" s="3">
        <v>-2.5999999999999999E-3</v>
      </c>
    </row>
    <row r="428" spans="7:19" x14ac:dyDescent="0.3">
      <c r="G428" s="1">
        <v>45033</v>
      </c>
      <c r="H428" s="2">
        <v>25774.07</v>
      </c>
      <c r="I428" s="2">
        <v>25774.07</v>
      </c>
      <c r="J428" s="2">
        <v>25774.07</v>
      </c>
      <c r="K428" s="2">
        <v>25774.07</v>
      </c>
      <c r="L428" s="2">
        <f t="shared" si="133"/>
        <v>25598.806324000001</v>
      </c>
      <c r="M428" s="4">
        <f t="shared" si="136"/>
        <v>2.6410189678216511E-3</v>
      </c>
      <c r="P428" s="5"/>
      <c r="S428" s="3">
        <v>-6.7999999999999996E-3</v>
      </c>
    </row>
    <row r="429" spans="7:19" x14ac:dyDescent="0.3">
      <c r="G429" s="1">
        <v>45029</v>
      </c>
      <c r="H429" s="2">
        <v>25950.39</v>
      </c>
      <c r="I429" s="2">
        <v>25950.39</v>
      </c>
      <c r="J429" s="2">
        <v>25950.39</v>
      </c>
      <c r="K429" s="2">
        <v>25950.39</v>
      </c>
      <c r="L429" s="2">
        <f t="shared" si="133"/>
        <v>25976.340390000001</v>
      </c>
      <c r="M429" s="4">
        <f t="shared" si="136"/>
        <v>6.8176906229240331E-3</v>
      </c>
      <c r="P429" s="5"/>
      <c r="S429" s="3">
        <v>1E-3</v>
      </c>
    </row>
    <row r="430" spans="7:19" x14ac:dyDescent="0.3">
      <c r="G430" s="1">
        <v>45028</v>
      </c>
      <c r="H430" s="2">
        <v>25924.89</v>
      </c>
      <c r="I430" s="2">
        <v>25924.89</v>
      </c>
      <c r="J430" s="2">
        <v>25924.89</v>
      </c>
      <c r="K430" s="2">
        <v>25924.89</v>
      </c>
      <c r="L430" s="2">
        <f t="shared" si="133"/>
        <v>26057.106939000001</v>
      </c>
      <c r="M430" s="4">
        <f t="shared" si="136"/>
        <v>-9.8312730278848903E-4</v>
      </c>
      <c r="P430" s="5"/>
      <c r="S430" s="3">
        <v>5.1000000000000004E-3</v>
      </c>
    </row>
    <row r="431" spans="7:19" x14ac:dyDescent="0.3">
      <c r="G431" s="1">
        <v>45027</v>
      </c>
      <c r="H431" s="2">
        <v>25793.77</v>
      </c>
      <c r="I431" s="2">
        <v>25793.77</v>
      </c>
      <c r="J431" s="2">
        <v>25793.77</v>
      </c>
      <c r="K431" s="2">
        <v>25793.77</v>
      </c>
      <c r="L431" s="2">
        <f t="shared" si="133"/>
        <v>25938.215112000002</v>
      </c>
      <c r="M431" s="4">
        <f t="shared" si="136"/>
        <v>-5.0705211978225861E-3</v>
      </c>
      <c r="P431" s="5"/>
      <c r="S431" s="3">
        <v>5.5999999999999999E-3</v>
      </c>
    </row>
    <row r="432" spans="7:19" x14ac:dyDescent="0.3">
      <c r="G432" s="1">
        <v>45026</v>
      </c>
      <c r="H432" s="2">
        <v>25650.73</v>
      </c>
      <c r="I432" s="2">
        <v>25650.73</v>
      </c>
      <c r="J432" s="2">
        <v>25650.73</v>
      </c>
      <c r="K432" s="2">
        <v>25650.73</v>
      </c>
      <c r="L432" s="2">
        <f t="shared" si="133"/>
        <v>25686.641022</v>
      </c>
      <c r="M432" s="4">
        <f t="shared" si="136"/>
        <v>-5.5609586493012841E-3</v>
      </c>
      <c r="N432" s="8">
        <f t="shared" ref="N432" si="150">SUM(M428:M432)</f>
        <v>-2.1558975591666751E-3</v>
      </c>
      <c r="O432" s="8">
        <f t="shared" ref="O432" si="151">STDEV(M428:M432)</f>
        <v>5.2470776002330804E-3</v>
      </c>
      <c r="P432" s="5"/>
      <c r="S432" s="3">
        <v>1.4E-3</v>
      </c>
    </row>
    <row r="433" spans="7:19" x14ac:dyDescent="0.3">
      <c r="G433" s="1">
        <v>45022</v>
      </c>
      <c r="H433" s="2">
        <v>25614.55</v>
      </c>
      <c r="I433" s="2">
        <v>25614.55</v>
      </c>
      <c r="J433" s="2">
        <v>25614.55</v>
      </c>
      <c r="K433" s="2">
        <v>25614.55</v>
      </c>
      <c r="L433" s="2">
        <f t="shared" si="133"/>
        <v>25676.02492</v>
      </c>
      <c r="M433" s="4">
        <f t="shared" si="136"/>
        <v>-1.4114818452863886E-3</v>
      </c>
      <c r="P433" s="5"/>
      <c r="S433" s="3">
        <v>2.3999999999999998E-3</v>
      </c>
    </row>
    <row r="434" spans="7:19" x14ac:dyDescent="0.3">
      <c r="G434" s="1">
        <v>45021</v>
      </c>
      <c r="H434" s="2">
        <v>25553.279999999999</v>
      </c>
      <c r="I434" s="2">
        <v>25553.279999999999</v>
      </c>
      <c r="J434" s="2">
        <v>25553.279999999999</v>
      </c>
      <c r="K434" s="2">
        <v>25553.279999999999</v>
      </c>
      <c r="L434" s="2">
        <f t="shared" si="133"/>
        <v>25785.814847999998</v>
      </c>
      <c r="M434" s="4">
        <f t="shared" si="136"/>
        <v>-2.3948652613903221E-3</v>
      </c>
      <c r="P434" s="5"/>
      <c r="S434" s="3">
        <v>9.1000000000000004E-3</v>
      </c>
    </row>
    <row r="435" spans="7:19" x14ac:dyDescent="0.3">
      <c r="G435" s="1">
        <v>45019</v>
      </c>
      <c r="H435" s="2">
        <v>25321.85</v>
      </c>
      <c r="I435" s="2">
        <v>25321.85</v>
      </c>
      <c r="J435" s="2">
        <v>25321.85</v>
      </c>
      <c r="K435" s="2">
        <v>25321.85</v>
      </c>
      <c r="L435" s="2">
        <f t="shared" si="133"/>
        <v>25377.558069999999</v>
      </c>
      <c r="M435" s="4">
        <f t="shared" si="136"/>
        <v>-9.0980247663026148E-3</v>
      </c>
      <c r="P435" s="5"/>
      <c r="S435" s="3">
        <v>2.2000000000000001E-3</v>
      </c>
    </row>
    <row r="436" spans="7:19" x14ac:dyDescent="0.3">
      <c r="G436" s="1">
        <v>45016</v>
      </c>
      <c r="H436" s="2">
        <v>25266.06</v>
      </c>
      <c r="I436" s="2">
        <v>25266.06</v>
      </c>
      <c r="J436" s="2">
        <v>25266.06</v>
      </c>
      <c r="K436" s="2">
        <v>25266.06</v>
      </c>
      <c r="L436" s="2">
        <f t="shared" si="133"/>
        <v>25677.896778000002</v>
      </c>
      <c r="M436" s="4">
        <f t="shared" si="136"/>
        <v>-2.2056662399378979E-3</v>
      </c>
      <c r="P436" s="5"/>
      <c r="S436" s="3">
        <v>1.6299999999999999E-2</v>
      </c>
    </row>
    <row r="437" spans="7:19" x14ac:dyDescent="0.3">
      <c r="G437" s="1">
        <v>45014</v>
      </c>
      <c r="H437" s="2">
        <v>24859.93</v>
      </c>
      <c r="I437" s="2">
        <v>24859.93</v>
      </c>
      <c r="J437" s="2">
        <v>24859.93</v>
      </c>
      <c r="K437" s="2">
        <v>24859.93</v>
      </c>
      <c r="L437" s="2">
        <f t="shared" si="133"/>
        <v>25048.865468</v>
      </c>
      <c r="M437" s="4">
        <f t="shared" si="136"/>
        <v>-1.620472282757035E-2</v>
      </c>
      <c r="N437" s="8">
        <f t="shared" ref="N437" si="152">SUM(M433:M437)</f>
        <v>-3.1314760940487574E-2</v>
      </c>
      <c r="O437" s="8">
        <f t="shared" ref="O437" si="153">STDEV(M433:M437)</f>
        <v>6.3607560516900641E-3</v>
      </c>
      <c r="P437" s="5"/>
      <c r="S437" s="3">
        <v>7.6E-3</v>
      </c>
    </row>
    <row r="438" spans="7:19" x14ac:dyDescent="0.3">
      <c r="G438" s="1">
        <v>45013</v>
      </c>
      <c r="H438" s="2">
        <v>24672.17</v>
      </c>
      <c r="I438" s="2">
        <v>24672.17</v>
      </c>
      <c r="J438" s="2">
        <v>24672.17</v>
      </c>
      <c r="K438" s="2">
        <v>24672.17</v>
      </c>
      <c r="L438" s="2">
        <f t="shared" si="133"/>
        <v>24622.825659999999</v>
      </c>
      <c r="M438" s="4">
        <f t="shared" si="136"/>
        <v>-7.5813825510433475E-3</v>
      </c>
      <c r="P438" s="5"/>
      <c r="S438" s="3">
        <v>-2E-3</v>
      </c>
    </row>
    <row r="439" spans="7:19" x14ac:dyDescent="0.3">
      <c r="G439" s="1">
        <v>45012</v>
      </c>
      <c r="H439" s="2">
        <v>24721.71</v>
      </c>
      <c r="I439" s="2">
        <v>24721.71</v>
      </c>
      <c r="J439" s="2">
        <v>24721.71</v>
      </c>
      <c r="K439" s="2">
        <v>24721.71</v>
      </c>
      <c r="L439" s="2">
        <f t="shared" si="133"/>
        <v>24781.042104</v>
      </c>
      <c r="M439" s="4">
        <f t="shared" si="136"/>
        <v>2.0059171950528309E-3</v>
      </c>
      <c r="P439" s="5"/>
      <c r="S439" s="3">
        <v>2.3999999999999998E-3</v>
      </c>
    </row>
    <row r="440" spans="7:19" x14ac:dyDescent="0.3">
      <c r="G440" s="1">
        <v>45009</v>
      </c>
      <c r="H440" s="2">
        <v>24662.53</v>
      </c>
      <c r="I440" s="2">
        <v>24662.53</v>
      </c>
      <c r="J440" s="2">
        <v>24662.53</v>
      </c>
      <c r="K440" s="2">
        <v>24662.53</v>
      </c>
      <c r="L440" s="2">
        <f t="shared" si="133"/>
        <v>24472.628518999998</v>
      </c>
      <c r="M440" s="4">
        <f t="shared" si="136"/>
        <v>-2.396717184621977E-3</v>
      </c>
      <c r="P440" s="5"/>
      <c r="S440" s="3">
        <v>-7.7000000000000002E-3</v>
      </c>
    </row>
    <row r="441" spans="7:19" x14ac:dyDescent="0.3">
      <c r="G441" s="1">
        <v>45008</v>
      </c>
      <c r="H441" s="2">
        <v>24854.39</v>
      </c>
      <c r="I441" s="2">
        <v>24854.39</v>
      </c>
      <c r="J441" s="2">
        <v>24854.39</v>
      </c>
      <c r="K441" s="2">
        <v>24854.39</v>
      </c>
      <c r="L441" s="2">
        <f t="shared" si="133"/>
        <v>24745.030684000001</v>
      </c>
      <c r="M441" s="4">
        <f t="shared" si="136"/>
        <v>7.7493091301761297E-3</v>
      </c>
      <c r="P441" s="5"/>
      <c r="S441" s="3">
        <v>-4.4000000000000003E-3</v>
      </c>
    </row>
    <row r="442" spans="7:19" x14ac:dyDescent="0.3">
      <c r="G442" s="1">
        <v>45007</v>
      </c>
      <c r="H442" s="2">
        <v>24963.55</v>
      </c>
      <c r="I442" s="2">
        <v>24963.55</v>
      </c>
      <c r="J442" s="2">
        <v>24963.55</v>
      </c>
      <c r="K442" s="2">
        <v>24963.55</v>
      </c>
      <c r="L442" s="2">
        <f t="shared" si="133"/>
        <v>25028.45523</v>
      </c>
      <c r="M442" s="4">
        <f t="shared" si="136"/>
        <v>4.3823640520859186E-3</v>
      </c>
      <c r="N442" s="8">
        <f t="shared" si="144"/>
        <v>4.1594906416495547E-3</v>
      </c>
      <c r="O442" s="8">
        <f t="shared" ref="O442" si="154">STDEV(M438:M442)</f>
        <v>5.9800073712786388E-3</v>
      </c>
      <c r="P442" s="5"/>
      <c r="S442" s="3">
        <v>2.5999999999999999E-3</v>
      </c>
    </row>
    <row r="443" spans="7:19" x14ac:dyDescent="0.3">
      <c r="G443" s="1">
        <v>45006</v>
      </c>
      <c r="H443" s="2">
        <v>24898.97</v>
      </c>
      <c r="I443" s="2">
        <v>24898.97</v>
      </c>
      <c r="J443" s="2">
        <v>24898.97</v>
      </c>
      <c r="K443" s="2">
        <v>24898.97</v>
      </c>
      <c r="L443" s="2">
        <f t="shared" si="133"/>
        <v>25073.262790000001</v>
      </c>
      <c r="M443" s="4">
        <f t="shared" si="136"/>
        <v>-2.5903237987083827E-3</v>
      </c>
      <c r="P443" s="5"/>
      <c r="S443" s="3">
        <v>7.0000000000000001E-3</v>
      </c>
    </row>
    <row r="444" spans="7:19" x14ac:dyDescent="0.3">
      <c r="G444" s="1">
        <v>45005</v>
      </c>
      <c r="H444" s="2">
        <v>24725.599999999999</v>
      </c>
      <c r="I444" s="2">
        <v>24725.599999999999</v>
      </c>
      <c r="J444" s="2">
        <v>24725.599999999999</v>
      </c>
      <c r="K444" s="2">
        <v>24725.599999999999</v>
      </c>
      <c r="L444" s="2">
        <f t="shared" si="133"/>
        <v>24564.883599999997</v>
      </c>
      <c r="M444" s="4">
        <f t="shared" si="136"/>
        <v>-6.9872930026022573E-3</v>
      </c>
      <c r="P444" s="5"/>
      <c r="S444" s="3">
        <v>-6.4999999999999997E-3</v>
      </c>
    </row>
    <row r="445" spans="7:19" x14ac:dyDescent="0.3">
      <c r="G445" s="1">
        <v>45002</v>
      </c>
      <c r="H445" s="2">
        <v>24888.1</v>
      </c>
      <c r="I445" s="2">
        <v>24888.1</v>
      </c>
      <c r="J445" s="2">
        <v>24888.1</v>
      </c>
      <c r="K445" s="2">
        <v>24888.1</v>
      </c>
      <c r="L445" s="2">
        <f t="shared" si="133"/>
        <v>25054.850269999999</v>
      </c>
      <c r="M445" s="4">
        <f t="shared" si="136"/>
        <v>6.5506334372695818E-3</v>
      </c>
      <c r="P445" s="5"/>
      <c r="S445" s="3">
        <v>6.7000000000000002E-3</v>
      </c>
    </row>
    <row r="446" spans="7:19" x14ac:dyDescent="0.3">
      <c r="G446" s="1">
        <v>45001</v>
      </c>
      <c r="H446" s="2">
        <v>24721.52</v>
      </c>
      <c r="I446" s="2">
        <v>24721.52</v>
      </c>
      <c r="J446" s="2">
        <v>24721.52</v>
      </c>
      <c r="K446" s="2">
        <v>24721.52</v>
      </c>
      <c r="L446" s="2">
        <f t="shared" si="133"/>
        <v>24741.297215999999</v>
      </c>
      <c r="M446" s="4">
        <f t="shared" si="136"/>
        <v>-6.7156582156293609E-3</v>
      </c>
      <c r="P446" s="5"/>
      <c r="S446" s="3">
        <v>8.0000000000000004E-4</v>
      </c>
    </row>
    <row r="447" spans="7:19" x14ac:dyDescent="0.3">
      <c r="G447" s="1">
        <v>45000</v>
      </c>
      <c r="H447" s="2">
        <v>24701.599999999999</v>
      </c>
      <c r="I447" s="2">
        <v>24701.599999999999</v>
      </c>
      <c r="J447" s="2">
        <v>24701.599999999999</v>
      </c>
      <c r="K447" s="2">
        <v>24701.599999999999</v>
      </c>
      <c r="L447" s="2">
        <f t="shared" si="133"/>
        <v>24597.853279999999</v>
      </c>
      <c r="M447" s="4">
        <f t="shared" si="136"/>
        <v>-8.0610050837215397E-4</v>
      </c>
      <c r="N447" s="8">
        <f t="shared" si="146"/>
        <v>-1.0548742088042573E-2</v>
      </c>
      <c r="O447" s="8">
        <f t="shared" ref="O447" si="155">STDEV(M443:M447)</f>
        <v>5.521265948280874E-3</v>
      </c>
      <c r="P447" s="5"/>
      <c r="S447" s="3">
        <v>-4.1999999999999997E-3</v>
      </c>
    </row>
    <row r="448" spans="7:19" x14ac:dyDescent="0.3">
      <c r="G448" s="1">
        <v>44999</v>
      </c>
      <c r="H448" s="2">
        <v>24805.11</v>
      </c>
      <c r="I448" s="2">
        <v>24805.11</v>
      </c>
      <c r="J448" s="2">
        <v>24805.11</v>
      </c>
      <c r="K448" s="2">
        <v>24805.11</v>
      </c>
      <c r="L448" s="2">
        <f t="shared" si="133"/>
        <v>24643.876785</v>
      </c>
      <c r="M448" s="4">
        <f t="shared" si="136"/>
        <v>4.1816614690741716E-3</v>
      </c>
      <c r="P448" s="5"/>
      <c r="S448" s="3">
        <v>-6.4999999999999997E-3</v>
      </c>
    </row>
    <row r="449" spans="7:19" x14ac:dyDescent="0.3">
      <c r="G449" s="1">
        <v>44998</v>
      </c>
      <c r="H449" s="2">
        <v>24966.68</v>
      </c>
      <c r="I449" s="2">
        <v>24966.68</v>
      </c>
      <c r="J449" s="2">
        <v>24966.68</v>
      </c>
      <c r="K449" s="2">
        <v>24966.68</v>
      </c>
      <c r="L449" s="2">
        <f t="shared" si="133"/>
        <v>24594.676468000001</v>
      </c>
      <c r="M449" s="4">
        <f t="shared" si="136"/>
        <v>6.4924555673346873E-3</v>
      </c>
      <c r="P449" s="5"/>
      <c r="S449" s="3">
        <v>-1.49E-2</v>
      </c>
    </row>
    <row r="450" spans="7:19" x14ac:dyDescent="0.3">
      <c r="G450" s="1">
        <v>44995</v>
      </c>
      <c r="H450" s="2">
        <v>25343.09</v>
      </c>
      <c r="I450" s="2">
        <v>25343.09</v>
      </c>
      <c r="J450" s="2">
        <v>25343.09</v>
      </c>
      <c r="K450" s="2">
        <v>25343.09</v>
      </c>
      <c r="L450" s="2">
        <f t="shared" ref="L450:L513" si="156">S450*I450+I450</f>
        <v>25089.659100000001</v>
      </c>
      <c r="M450" s="4">
        <f t="shared" si="136"/>
        <v>1.4963973152724463E-2</v>
      </c>
      <c r="P450" s="5"/>
      <c r="S450" s="3">
        <v>-0.01</v>
      </c>
    </row>
    <row r="451" spans="7:19" x14ac:dyDescent="0.3">
      <c r="G451" s="1">
        <v>44994</v>
      </c>
      <c r="H451" s="2">
        <v>25600.240000000002</v>
      </c>
      <c r="I451" s="2">
        <v>25600.240000000002</v>
      </c>
      <c r="J451" s="2">
        <v>25600.240000000002</v>
      </c>
      <c r="K451" s="2">
        <v>25600.240000000002</v>
      </c>
      <c r="L451" s="2">
        <f t="shared" si="156"/>
        <v>25362.157768000001</v>
      </c>
      <c r="M451" s="4">
        <f t="shared" si="136"/>
        <v>1.0095617388532929E-2</v>
      </c>
      <c r="P451" s="5"/>
      <c r="S451" s="3">
        <v>-9.2999999999999992E-3</v>
      </c>
    </row>
    <row r="452" spans="7:19" x14ac:dyDescent="0.3">
      <c r="G452" s="1">
        <v>44993</v>
      </c>
      <c r="H452" s="2">
        <v>25840.12</v>
      </c>
      <c r="I452" s="2">
        <v>25840.12</v>
      </c>
      <c r="J452" s="2">
        <v>25840.12</v>
      </c>
      <c r="K452" s="2">
        <v>25840.12</v>
      </c>
      <c r="L452" s="2">
        <f t="shared" si="156"/>
        <v>25902.136287999998</v>
      </c>
      <c r="M452" s="4">
        <f t="shared" ref="M452:M515" si="157">LN(K452)-LN(K451)</f>
        <v>9.3265964248949729E-3</v>
      </c>
      <c r="N452" s="8">
        <f t="shared" si="148"/>
        <v>4.5060304002561224E-2</v>
      </c>
      <c r="O452" s="8">
        <f t="shared" ref="O452" si="158">STDEV(M448:M452)</f>
        <v>4.0736794307811687E-3</v>
      </c>
      <c r="P452" s="5"/>
      <c r="S452" s="3">
        <v>2.3999999999999998E-3</v>
      </c>
    </row>
    <row r="453" spans="7:19" x14ac:dyDescent="0.3">
      <c r="G453" s="1">
        <v>44991</v>
      </c>
      <c r="H453" s="2">
        <v>25777.599999999999</v>
      </c>
      <c r="I453" s="2">
        <v>25777.599999999999</v>
      </c>
      <c r="J453" s="2">
        <v>25777.599999999999</v>
      </c>
      <c r="K453" s="2">
        <v>25777.599999999999</v>
      </c>
      <c r="L453" s="2">
        <f t="shared" si="156"/>
        <v>25950.30992</v>
      </c>
      <c r="M453" s="4">
        <f t="shared" si="157"/>
        <v>-2.4224251118827311E-3</v>
      </c>
      <c r="P453" s="5"/>
      <c r="S453" s="3">
        <v>6.7000000000000002E-3</v>
      </c>
    </row>
    <row r="454" spans="7:19" x14ac:dyDescent="0.3">
      <c r="G454" s="1">
        <v>44988</v>
      </c>
      <c r="H454" s="2">
        <v>25607.14</v>
      </c>
      <c r="I454" s="2">
        <v>25607.14</v>
      </c>
      <c r="J454" s="2">
        <v>25607.14</v>
      </c>
      <c r="K454" s="2">
        <v>25607.14</v>
      </c>
      <c r="L454" s="2">
        <f t="shared" si="156"/>
        <v>26009.172097999999</v>
      </c>
      <c r="M454" s="4">
        <f t="shared" si="157"/>
        <v>-6.6346789061846323E-3</v>
      </c>
      <c r="P454" s="5"/>
      <c r="S454" s="3">
        <v>1.5699999999999999E-2</v>
      </c>
    </row>
    <row r="455" spans="7:19" x14ac:dyDescent="0.3">
      <c r="G455" s="1">
        <v>44987</v>
      </c>
      <c r="H455" s="2">
        <v>25210.65</v>
      </c>
      <c r="I455" s="2">
        <v>25210.65</v>
      </c>
      <c r="J455" s="2">
        <v>25210.65</v>
      </c>
      <c r="K455" s="2">
        <v>25210.65</v>
      </c>
      <c r="L455" s="2">
        <f t="shared" si="156"/>
        <v>25024.091190000003</v>
      </c>
      <c r="M455" s="4">
        <f t="shared" si="157"/>
        <v>-1.5604694561679011E-2</v>
      </c>
      <c r="P455" s="5"/>
      <c r="S455" s="3">
        <v>-7.4000000000000003E-3</v>
      </c>
    </row>
    <row r="456" spans="7:19" x14ac:dyDescent="0.3">
      <c r="G456" s="1">
        <v>44986</v>
      </c>
      <c r="H456" s="2">
        <v>25398.400000000001</v>
      </c>
      <c r="I456" s="2">
        <v>25398.400000000001</v>
      </c>
      <c r="J456" s="2">
        <v>25398.400000000001</v>
      </c>
      <c r="K456" s="2">
        <v>25398.400000000001</v>
      </c>
      <c r="L456" s="2">
        <f t="shared" si="156"/>
        <v>25614.286400000001</v>
      </c>
      <c r="M456" s="4">
        <f t="shared" si="157"/>
        <v>7.4196556276984182E-3</v>
      </c>
      <c r="P456" s="5"/>
      <c r="S456" s="3">
        <v>8.5000000000000006E-3</v>
      </c>
    </row>
    <row r="457" spans="7:19" x14ac:dyDescent="0.3">
      <c r="G457" s="1">
        <v>44985</v>
      </c>
      <c r="H457" s="2">
        <v>25184.47</v>
      </c>
      <c r="I457" s="2">
        <v>25184.47</v>
      </c>
      <c r="J457" s="2">
        <v>25184.47</v>
      </c>
      <c r="K457" s="2">
        <v>25184.47</v>
      </c>
      <c r="L457" s="2">
        <f t="shared" si="156"/>
        <v>25056.029203000002</v>
      </c>
      <c r="M457" s="4">
        <f t="shared" si="157"/>
        <v>-8.458645210623672E-3</v>
      </c>
      <c r="N457" s="8">
        <f t="shared" ref="N457" si="159">SUM(M453:M457)</f>
        <v>-2.5700788162671628E-2</v>
      </c>
      <c r="O457" s="8">
        <f t="shared" ref="O457" si="160">STDEV(M453:M457)</f>
        <v>8.4836234294445936E-3</v>
      </c>
      <c r="P457" s="5"/>
      <c r="S457" s="3">
        <v>-5.1000000000000004E-3</v>
      </c>
    </row>
    <row r="458" spans="7:19" x14ac:dyDescent="0.3">
      <c r="G458" s="1">
        <v>44984</v>
      </c>
      <c r="H458" s="2">
        <v>25313.7</v>
      </c>
      <c r="I458" s="2">
        <v>25313.7</v>
      </c>
      <c r="J458" s="2">
        <v>25313.7</v>
      </c>
      <c r="K458" s="2">
        <v>25313.7</v>
      </c>
      <c r="L458" s="2">
        <f t="shared" si="156"/>
        <v>25207.382460000001</v>
      </c>
      <c r="M458" s="4">
        <f t="shared" si="157"/>
        <v>5.1182164466734292E-3</v>
      </c>
      <c r="P458" s="5"/>
      <c r="S458" s="3">
        <v>-4.1999999999999997E-3</v>
      </c>
    </row>
    <row r="459" spans="7:19" x14ac:dyDescent="0.3">
      <c r="G459" s="1">
        <v>44981</v>
      </c>
      <c r="H459" s="2">
        <v>25420.07</v>
      </c>
      <c r="I459" s="2">
        <v>25420.07</v>
      </c>
      <c r="J459" s="2">
        <v>25420.07</v>
      </c>
      <c r="K459" s="2">
        <v>25420.07</v>
      </c>
      <c r="L459" s="2">
        <f t="shared" si="156"/>
        <v>25353.977817999999</v>
      </c>
      <c r="M459" s="4">
        <f t="shared" si="157"/>
        <v>4.1932683442631458E-3</v>
      </c>
      <c r="P459" s="5"/>
      <c r="S459" s="3">
        <v>-2.5999999999999999E-3</v>
      </c>
    </row>
    <row r="460" spans="7:19" x14ac:dyDescent="0.3">
      <c r="G460" s="1">
        <v>44980</v>
      </c>
      <c r="H460" s="2">
        <v>25485.97</v>
      </c>
      <c r="I460" s="2">
        <v>25485.97</v>
      </c>
      <c r="J460" s="2">
        <v>25485.97</v>
      </c>
      <c r="K460" s="2">
        <v>25485.97</v>
      </c>
      <c r="L460" s="2">
        <f t="shared" si="156"/>
        <v>25422.255075000001</v>
      </c>
      <c r="M460" s="4">
        <f t="shared" si="157"/>
        <v>2.5890851778136437E-3</v>
      </c>
      <c r="P460" s="5"/>
      <c r="S460" s="3">
        <v>-2.5000000000000001E-3</v>
      </c>
    </row>
    <row r="461" spans="7:19" x14ac:dyDescent="0.3">
      <c r="G461" s="1">
        <v>44979</v>
      </c>
      <c r="H461" s="2">
        <v>25548.67</v>
      </c>
      <c r="I461" s="2">
        <v>25548.67</v>
      </c>
      <c r="J461" s="2">
        <v>25548.67</v>
      </c>
      <c r="K461" s="2">
        <v>25548.67</v>
      </c>
      <c r="L461" s="2">
        <f t="shared" si="156"/>
        <v>25157.775349</v>
      </c>
      <c r="M461" s="4">
        <f t="shared" si="157"/>
        <v>2.4571558277486361E-3</v>
      </c>
      <c r="P461" s="5"/>
      <c r="S461" s="3">
        <v>-1.5299999999999999E-2</v>
      </c>
    </row>
    <row r="462" spans="7:19" x14ac:dyDescent="0.3">
      <c r="G462" s="1">
        <v>44978</v>
      </c>
      <c r="H462" s="2">
        <v>25945.08</v>
      </c>
      <c r="I462" s="2">
        <v>25945.08</v>
      </c>
      <c r="J462" s="2">
        <v>25945.08</v>
      </c>
      <c r="K462" s="2">
        <v>25945.08</v>
      </c>
      <c r="L462" s="2">
        <f t="shared" si="156"/>
        <v>25919.13492</v>
      </c>
      <c r="M462" s="4">
        <f t="shared" si="157"/>
        <v>1.5396735760406344E-2</v>
      </c>
      <c r="N462" s="8">
        <f t="shared" ref="N462" si="161">SUM(M458:M462)</f>
        <v>2.9754461556905198E-2</v>
      </c>
      <c r="O462" s="8">
        <f t="shared" ref="O462" si="162">STDEV(M458:M462)</f>
        <v>5.3970939261170168E-3</v>
      </c>
      <c r="P462" s="5"/>
      <c r="S462" s="3">
        <v>-1E-3</v>
      </c>
    </row>
    <row r="463" spans="7:19" x14ac:dyDescent="0.3">
      <c r="G463" s="1">
        <v>44977</v>
      </c>
      <c r="H463" s="2">
        <v>25971.19</v>
      </c>
      <c r="I463" s="2">
        <v>25971.19</v>
      </c>
      <c r="J463" s="2">
        <v>25971.19</v>
      </c>
      <c r="K463" s="2">
        <v>25971.19</v>
      </c>
      <c r="L463" s="2">
        <f t="shared" si="156"/>
        <v>25828.348454999999</v>
      </c>
      <c r="M463" s="4">
        <f t="shared" si="157"/>
        <v>1.005850466581748E-3</v>
      </c>
      <c r="P463" s="5"/>
      <c r="S463" s="3">
        <v>-5.4999999999999997E-3</v>
      </c>
    </row>
    <row r="464" spans="7:19" x14ac:dyDescent="0.3">
      <c r="G464" s="1">
        <v>44974</v>
      </c>
      <c r="H464" s="2">
        <v>26116.12</v>
      </c>
      <c r="I464" s="2">
        <v>26116.12</v>
      </c>
      <c r="J464" s="2">
        <v>26116.12</v>
      </c>
      <c r="K464" s="2">
        <v>26116.12</v>
      </c>
      <c r="L464" s="2">
        <f t="shared" si="156"/>
        <v>25982.927787999997</v>
      </c>
      <c r="M464" s="4">
        <f t="shared" si="157"/>
        <v>5.5649014709100442E-3</v>
      </c>
      <c r="P464" s="5"/>
      <c r="S464" s="3">
        <v>-5.1000000000000004E-3</v>
      </c>
    </row>
    <row r="465" spans="7:19" x14ac:dyDescent="0.3">
      <c r="G465" s="1">
        <v>44973</v>
      </c>
      <c r="H465" s="2">
        <v>26249.52</v>
      </c>
      <c r="I465" s="2">
        <v>26249.52</v>
      </c>
      <c r="J465" s="2">
        <v>26249.52</v>
      </c>
      <c r="K465" s="2">
        <v>26249.52</v>
      </c>
      <c r="L465" s="2">
        <f t="shared" si="156"/>
        <v>26278.394472</v>
      </c>
      <c r="M465" s="4">
        <f t="shared" si="157"/>
        <v>5.0949549579684117E-3</v>
      </c>
      <c r="P465" s="5"/>
      <c r="S465" s="3">
        <v>1.1000000000000001E-3</v>
      </c>
    </row>
    <row r="466" spans="7:19" x14ac:dyDescent="0.3">
      <c r="G466" s="1">
        <v>44972</v>
      </c>
      <c r="H466" s="2">
        <v>26220.43</v>
      </c>
      <c r="I466" s="2">
        <v>26220.43</v>
      </c>
      <c r="J466" s="2">
        <v>26220.43</v>
      </c>
      <c r="K466" s="2">
        <v>26220.43</v>
      </c>
      <c r="L466" s="2">
        <f t="shared" si="156"/>
        <v>26364.642365</v>
      </c>
      <c r="M466" s="4">
        <f t="shared" si="157"/>
        <v>-1.1088252601911819E-3</v>
      </c>
      <c r="P466" s="5"/>
      <c r="S466" s="3">
        <v>5.4999999999999997E-3</v>
      </c>
    </row>
    <row r="467" spans="7:19" x14ac:dyDescent="0.3">
      <c r="G467" s="1">
        <v>44971</v>
      </c>
      <c r="H467" s="2">
        <v>26077.93</v>
      </c>
      <c r="I467" s="2">
        <v>26077.93</v>
      </c>
      <c r="J467" s="2">
        <v>26077.93</v>
      </c>
      <c r="K467" s="2">
        <v>26077.93</v>
      </c>
      <c r="L467" s="2">
        <f t="shared" si="156"/>
        <v>26310.023577</v>
      </c>
      <c r="M467" s="4">
        <f t="shared" si="157"/>
        <v>-5.4495151532201191E-3</v>
      </c>
      <c r="N467" s="8">
        <f t="shared" si="144"/>
        <v>5.1073664820489029E-3</v>
      </c>
      <c r="O467" s="8">
        <f t="shared" ref="O467" si="163">STDEV(M463:M467)</f>
        <v>4.5729667599986121E-3</v>
      </c>
      <c r="P467" s="5"/>
      <c r="S467" s="3">
        <v>8.8999999999999999E-3</v>
      </c>
    </row>
    <row r="468" spans="7:19" x14ac:dyDescent="0.3">
      <c r="G468" s="1">
        <v>44970</v>
      </c>
      <c r="H468" s="2">
        <v>25846.7</v>
      </c>
      <c r="I468" s="2">
        <v>25846.7</v>
      </c>
      <c r="J468" s="2">
        <v>25846.7</v>
      </c>
      <c r="K468" s="2">
        <v>25846.7</v>
      </c>
      <c r="L468" s="2">
        <f t="shared" si="156"/>
        <v>25722.635839999999</v>
      </c>
      <c r="M468" s="4">
        <f t="shared" si="157"/>
        <v>-8.9064295119563042E-3</v>
      </c>
      <c r="P468" s="5"/>
      <c r="S468" s="3">
        <v>-4.7999999999999996E-3</v>
      </c>
    </row>
    <row r="469" spans="7:19" x14ac:dyDescent="0.3">
      <c r="G469" s="1">
        <v>44967</v>
      </c>
      <c r="H469" s="2">
        <v>25971.23</v>
      </c>
      <c r="I469" s="2">
        <v>25971.23</v>
      </c>
      <c r="J469" s="2">
        <v>25971.23</v>
      </c>
      <c r="K469" s="2">
        <v>25971.23</v>
      </c>
      <c r="L469" s="2">
        <f t="shared" si="156"/>
        <v>25916.690416999998</v>
      </c>
      <c r="M469" s="4">
        <f t="shared" si="157"/>
        <v>4.8064536634662147E-3</v>
      </c>
      <c r="P469" s="5"/>
      <c r="S469" s="3">
        <v>-2.0999999999999999E-3</v>
      </c>
    </row>
    <row r="470" spans="7:19" x14ac:dyDescent="0.3">
      <c r="G470" s="1">
        <v>44966</v>
      </c>
      <c r="H470" s="2">
        <v>26024.94</v>
      </c>
      <c r="I470" s="2">
        <v>26024.94</v>
      </c>
      <c r="J470" s="2">
        <v>26024.94</v>
      </c>
      <c r="K470" s="2">
        <v>26024.94</v>
      </c>
      <c r="L470" s="2">
        <f t="shared" si="156"/>
        <v>26056.169927999999</v>
      </c>
      <c r="M470" s="4">
        <f t="shared" si="157"/>
        <v>2.0659221286116747E-3</v>
      </c>
      <c r="P470" s="5"/>
      <c r="S470" s="3">
        <v>1.1999999999999999E-3</v>
      </c>
    </row>
    <row r="471" spans="7:19" x14ac:dyDescent="0.3">
      <c r="G471" s="1">
        <v>44965</v>
      </c>
      <c r="H471" s="2">
        <v>25993.34</v>
      </c>
      <c r="I471" s="2">
        <v>25993.34</v>
      </c>
      <c r="J471" s="2">
        <v>25993.34</v>
      </c>
      <c r="K471" s="2">
        <v>25993.34</v>
      </c>
      <c r="L471" s="2">
        <f t="shared" si="156"/>
        <v>26216.882723999999</v>
      </c>
      <c r="M471" s="4">
        <f t="shared" si="157"/>
        <v>-1.2149576605420265E-3</v>
      </c>
      <c r="P471" s="5"/>
      <c r="S471" s="3">
        <v>8.6E-3</v>
      </c>
    </row>
    <row r="472" spans="7:19" x14ac:dyDescent="0.3">
      <c r="G472" s="1">
        <v>44964</v>
      </c>
      <c r="H472" s="2">
        <v>25772.19</v>
      </c>
      <c r="I472" s="2">
        <v>25772.19</v>
      </c>
      <c r="J472" s="2">
        <v>25772.19</v>
      </c>
      <c r="K472" s="2">
        <v>25772.19</v>
      </c>
      <c r="L472" s="2">
        <f t="shared" si="156"/>
        <v>25710.336744</v>
      </c>
      <c r="M472" s="4">
        <f t="shared" si="157"/>
        <v>-8.5443477710320792E-3</v>
      </c>
      <c r="N472" s="8">
        <f t="shared" si="146"/>
        <v>-1.179335915145252E-2</v>
      </c>
      <c r="O472" s="8">
        <f t="shared" ref="O472" si="164">STDEV(M468:M472)</f>
        <v>6.191927297825011E-3</v>
      </c>
      <c r="P472" s="5"/>
      <c r="S472" s="3">
        <v>-2.3999999999999998E-3</v>
      </c>
    </row>
    <row r="473" spans="7:19" x14ac:dyDescent="0.3">
      <c r="G473" s="1">
        <v>44963</v>
      </c>
      <c r="H473" s="2">
        <v>25834.87</v>
      </c>
      <c r="I473" s="2">
        <v>25834.87</v>
      </c>
      <c r="J473" s="2">
        <v>25834.87</v>
      </c>
      <c r="K473" s="2">
        <v>25834.87</v>
      </c>
      <c r="L473" s="2">
        <f t="shared" si="156"/>
        <v>25705.695649999998</v>
      </c>
      <c r="M473" s="4">
        <f t="shared" si="157"/>
        <v>2.4291262017666071E-3</v>
      </c>
      <c r="P473" s="5"/>
      <c r="S473" s="3">
        <v>-5.0000000000000001E-3</v>
      </c>
    </row>
    <row r="474" spans="7:19" x14ac:dyDescent="0.3">
      <c r="G474" s="1">
        <v>44960</v>
      </c>
      <c r="H474" s="2">
        <v>25965</v>
      </c>
      <c r="I474" s="2">
        <v>25965</v>
      </c>
      <c r="J474" s="2">
        <v>25965</v>
      </c>
      <c r="K474" s="2">
        <v>25965</v>
      </c>
      <c r="L474" s="2">
        <f t="shared" si="156"/>
        <v>26323.316999999999</v>
      </c>
      <c r="M474" s="4">
        <f t="shared" si="157"/>
        <v>5.0243475032178964E-3</v>
      </c>
      <c r="P474" s="5"/>
      <c r="S474" s="3">
        <v>1.38E-2</v>
      </c>
    </row>
    <row r="475" spans="7:19" x14ac:dyDescent="0.3">
      <c r="G475" s="1">
        <v>44959</v>
      </c>
      <c r="H475" s="2">
        <v>25610.65</v>
      </c>
      <c r="I475" s="2">
        <v>25610.65</v>
      </c>
      <c r="J475" s="2">
        <v>25610.65</v>
      </c>
      <c r="K475" s="2">
        <v>25610.65</v>
      </c>
      <c r="L475" s="2">
        <f t="shared" si="156"/>
        <v>25602.966805</v>
      </c>
      <c r="M475" s="4">
        <f t="shared" si="157"/>
        <v>-1.374119669627305E-2</v>
      </c>
      <c r="P475" s="5"/>
      <c r="S475" s="3">
        <v>-2.9999999999999997E-4</v>
      </c>
    </row>
    <row r="476" spans="7:19" x14ac:dyDescent="0.3">
      <c r="G476" s="1">
        <v>44958</v>
      </c>
      <c r="H476" s="2">
        <v>25619.24</v>
      </c>
      <c r="I476" s="2">
        <v>25619.24</v>
      </c>
      <c r="J476" s="2">
        <v>25619.24</v>
      </c>
      <c r="K476" s="2">
        <v>25619.24</v>
      </c>
      <c r="L476" s="2">
        <f t="shared" si="156"/>
        <v>25552.629976</v>
      </c>
      <c r="M476" s="4">
        <f t="shared" si="157"/>
        <v>3.3535110383908773E-4</v>
      </c>
      <c r="P476" s="5"/>
      <c r="S476" s="3">
        <v>-2.5999999999999999E-3</v>
      </c>
    </row>
    <row r="477" spans="7:19" x14ac:dyDescent="0.3">
      <c r="G477" s="1">
        <v>44957</v>
      </c>
      <c r="H477" s="2">
        <v>25685.94</v>
      </c>
      <c r="I477" s="2">
        <v>25685.94</v>
      </c>
      <c r="J477" s="2">
        <v>25685.94</v>
      </c>
      <c r="K477" s="2">
        <v>25685.94</v>
      </c>
      <c r="L477" s="2">
        <f t="shared" si="156"/>
        <v>25703.920157999997</v>
      </c>
      <c r="M477" s="4">
        <f t="shared" si="157"/>
        <v>2.6001287814612084E-3</v>
      </c>
      <c r="N477" s="8">
        <f t="shared" si="148"/>
        <v>-3.3522431059882507E-3</v>
      </c>
      <c r="O477" s="8">
        <f t="shared" ref="O477" si="165">STDEV(M473:M477)</f>
        <v>7.4931774277933365E-3</v>
      </c>
      <c r="P477" s="5"/>
      <c r="S477" s="3">
        <v>6.9999999999999999E-4</v>
      </c>
    </row>
    <row r="478" spans="7:19" x14ac:dyDescent="0.3">
      <c r="G478" s="1">
        <v>44956</v>
      </c>
      <c r="H478" s="2">
        <v>25666.69</v>
      </c>
      <c r="I478" s="2">
        <v>25666.69</v>
      </c>
      <c r="J478" s="2">
        <v>25666.69</v>
      </c>
      <c r="K478" s="2">
        <v>25666.69</v>
      </c>
      <c r="L478" s="2">
        <f t="shared" si="156"/>
        <v>25730.856724999998</v>
      </c>
      <c r="M478" s="4">
        <f t="shared" si="157"/>
        <v>-7.4971820923863675E-4</v>
      </c>
      <c r="P478" s="5"/>
      <c r="S478" s="3">
        <v>2.5000000000000001E-3</v>
      </c>
    </row>
    <row r="479" spans="7:19" x14ac:dyDescent="0.3">
      <c r="G479" s="1">
        <v>44953</v>
      </c>
      <c r="H479" s="2">
        <v>25601.88</v>
      </c>
      <c r="I479" s="2">
        <v>25601.88</v>
      </c>
      <c r="J479" s="2">
        <v>25601.88</v>
      </c>
      <c r="K479" s="2">
        <v>25601.88</v>
      </c>
      <c r="L479" s="2">
        <f t="shared" si="156"/>
        <v>25189.689732000003</v>
      </c>
      <c r="M479" s="4">
        <f t="shared" si="157"/>
        <v>-2.5282559869541643E-3</v>
      </c>
      <c r="P479" s="5"/>
      <c r="S479" s="3">
        <v>-1.61E-2</v>
      </c>
    </row>
    <row r="480" spans="7:19" x14ac:dyDescent="0.3">
      <c r="G480" s="1">
        <v>44951</v>
      </c>
      <c r="H480" s="2">
        <v>26020.13</v>
      </c>
      <c r="I480" s="2">
        <v>26020.13</v>
      </c>
      <c r="J480" s="2">
        <v>26020.13</v>
      </c>
      <c r="K480" s="2">
        <v>26020.13</v>
      </c>
      <c r="L480" s="2">
        <f t="shared" si="156"/>
        <v>25694.878375</v>
      </c>
      <c r="M480" s="4">
        <f t="shared" si="157"/>
        <v>1.6204682939564563E-2</v>
      </c>
      <c r="P480" s="5"/>
      <c r="S480" s="3">
        <v>-1.2500000000000001E-2</v>
      </c>
    </row>
    <row r="481" spans="7:19" x14ac:dyDescent="0.3">
      <c r="G481" s="1">
        <v>44950</v>
      </c>
      <c r="H481" s="2">
        <v>26349.279999999999</v>
      </c>
      <c r="I481" s="2">
        <v>26349.279999999999</v>
      </c>
      <c r="J481" s="2">
        <v>26349.279999999999</v>
      </c>
      <c r="K481" s="2">
        <v>26349.279999999999</v>
      </c>
      <c r="L481" s="2">
        <f t="shared" si="156"/>
        <v>26349.279999999999</v>
      </c>
      <c r="M481" s="4">
        <f t="shared" si="157"/>
        <v>1.2570480907191595E-2</v>
      </c>
      <c r="P481" s="5"/>
      <c r="S481" s="3">
        <v>0</v>
      </c>
    </row>
    <row r="482" spans="7:19" x14ac:dyDescent="0.3">
      <c r="G482" s="1">
        <v>44949</v>
      </c>
      <c r="H482" s="2">
        <v>26349.14</v>
      </c>
      <c r="I482" s="2">
        <v>26349.14</v>
      </c>
      <c r="J482" s="2">
        <v>26349.14</v>
      </c>
      <c r="K482" s="2">
        <v>26349.14</v>
      </c>
      <c r="L482" s="2">
        <f t="shared" si="156"/>
        <v>26480.885699999999</v>
      </c>
      <c r="M482" s="4">
        <f t="shared" si="157"/>
        <v>-5.3132522754850697E-6</v>
      </c>
      <c r="N482" s="8">
        <f t="shared" ref="N482" si="166">SUM(M478:M482)</f>
        <v>2.5491876398287872E-2</v>
      </c>
      <c r="O482" s="8">
        <f t="shared" ref="O482" si="167">STDEV(M478:M482)</f>
        <v>8.6254821735983148E-3</v>
      </c>
      <c r="P482" s="5"/>
      <c r="S482" s="3">
        <v>5.0000000000000001E-3</v>
      </c>
    </row>
    <row r="483" spans="7:19" x14ac:dyDescent="0.3">
      <c r="G483" s="1">
        <v>44946</v>
      </c>
      <c r="H483" s="2">
        <v>26216.94</v>
      </c>
      <c r="I483" s="2">
        <v>26216.94</v>
      </c>
      <c r="J483" s="2">
        <v>26216.94</v>
      </c>
      <c r="K483" s="2">
        <v>26216.94</v>
      </c>
      <c r="L483" s="2">
        <f t="shared" si="156"/>
        <v>26101.585464</v>
      </c>
      <c r="M483" s="4">
        <f t="shared" si="157"/>
        <v>-5.0298701640709709E-3</v>
      </c>
      <c r="P483" s="5"/>
      <c r="S483" s="3">
        <v>-4.4000000000000003E-3</v>
      </c>
    </row>
    <row r="484" spans="7:19" x14ac:dyDescent="0.3">
      <c r="G484" s="1">
        <v>44945</v>
      </c>
      <c r="H484" s="2">
        <v>26333.57</v>
      </c>
      <c r="I484" s="2">
        <v>26333.57</v>
      </c>
      <c r="J484" s="2">
        <v>26333.57</v>
      </c>
      <c r="K484" s="2">
        <v>26333.57</v>
      </c>
      <c r="L484" s="2">
        <f t="shared" si="156"/>
        <v>26254.569289999999</v>
      </c>
      <c r="M484" s="4">
        <f t="shared" si="157"/>
        <v>4.438784380772276E-3</v>
      </c>
      <c r="P484" s="5"/>
      <c r="S484" s="3">
        <v>-3.0000000000000001E-3</v>
      </c>
    </row>
    <row r="485" spans="7:19" x14ac:dyDescent="0.3">
      <c r="G485" s="1">
        <v>44944</v>
      </c>
      <c r="H485" s="2">
        <v>26413.71</v>
      </c>
      <c r="I485" s="2">
        <v>26413.71</v>
      </c>
      <c r="J485" s="2">
        <v>26413.71</v>
      </c>
      <c r="K485" s="2">
        <v>26413.71</v>
      </c>
      <c r="L485" s="2">
        <f t="shared" si="156"/>
        <v>26577.475001999999</v>
      </c>
      <c r="M485" s="4">
        <f t="shared" si="157"/>
        <v>3.0386424347703667E-3</v>
      </c>
      <c r="P485" s="5"/>
      <c r="S485" s="3">
        <v>6.1999999999999998E-3</v>
      </c>
    </row>
    <row r="486" spans="7:19" x14ac:dyDescent="0.3">
      <c r="G486" s="1">
        <v>44943</v>
      </c>
      <c r="H486" s="2">
        <v>26250.81</v>
      </c>
      <c r="I486" s="2">
        <v>26250.81</v>
      </c>
      <c r="J486" s="2">
        <v>26250.81</v>
      </c>
      <c r="K486" s="2">
        <v>26250.81</v>
      </c>
      <c r="L486" s="2">
        <f t="shared" si="156"/>
        <v>26484.442209000001</v>
      </c>
      <c r="M486" s="4">
        <f t="shared" si="157"/>
        <v>-6.1863478306509734E-3</v>
      </c>
      <c r="P486" s="5"/>
      <c r="S486" s="3">
        <v>8.8999999999999999E-3</v>
      </c>
    </row>
    <row r="487" spans="7:19" x14ac:dyDescent="0.3">
      <c r="G487" s="1">
        <v>44942</v>
      </c>
      <c r="H487" s="2">
        <v>26020.39</v>
      </c>
      <c r="I487" s="2">
        <v>26020.39</v>
      </c>
      <c r="J487" s="2">
        <v>26020.39</v>
      </c>
      <c r="K487" s="2">
        <v>26020.39</v>
      </c>
      <c r="L487" s="2">
        <f t="shared" si="156"/>
        <v>25931.920674000001</v>
      </c>
      <c r="M487" s="4">
        <f t="shared" si="157"/>
        <v>-8.8163842619763955E-3</v>
      </c>
      <c r="N487" s="8">
        <f t="shared" ref="N487" si="168">SUM(M483:M487)</f>
        <v>-1.2555175441155697E-2</v>
      </c>
      <c r="O487" s="8">
        <f t="shared" ref="O487" si="169">STDEV(M483:M487)</f>
        <v>5.8887348674773014E-3</v>
      </c>
      <c r="P487" s="5"/>
      <c r="S487" s="3">
        <v>-3.3999999999999998E-3</v>
      </c>
    </row>
    <row r="488" spans="7:19" x14ac:dyDescent="0.3">
      <c r="G488" s="1">
        <v>44939</v>
      </c>
      <c r="H488" s="2">
        <v>26110.2</v>
      </c>
      <c r="I488" s="2">
        <v>26110.2</v>
      </c>
      <c r="J488" s="2">
        <v>26110.2</v>
      </c>
      <c r="K488" s="2">
        <v>26110.2</v>
      </c>
      <c r="L488" s="2">
        <f t="shared" si="156"/>
        <v>26253.806100000002</v>
      </c>
      <c r="M488" s="4">
        <f t="shared" si="157"/>
        <v>3.4455811396814084E-3</v>
      </c>
      <c r="P488" s="5"/>
      <c r="S488" s="3">
        <v>5.4999999999999997E-3</v>
      </c>
    </row>
    <row r="489" spans="7:19" x14ac:dyDescent="0.3">
      <c r="G489" s="1">
        <v>44938</v>
      </c>
      <c r="H489" s="2">
        <v>25967.07</v>
      </c>
      <c r="I489" s="2">
        <v>25967.07</v>
      </c>
      <c r="J489" s="2">
        <v>25967.07</v>
      </c>
      <c r="K489" s="2">
        <v>25967.07</v>
      </c>
      <c r="L489" s="2">
        <f t="shared" si="156"/>
        <v>25912.539152999998</v>
      </c>
      <c r="M489" s="4">
        <f t="shared" si="157"/>
        <v>-5.4968457598860709E-3</v>
      </c>
      <c r="P489" s="5"/>
      <c r="S489" s="3">
        <v>-2.0999999999999999E-3</v>
      </c>
    </row>
    <row r="490" spans="7:19" x14ac:dyDescent="0.3">
      <c r="G490" s="1">
        <v>44937</v>
      </c>
      <c r="H490" s="2">
        <v>26021.599999999999</v>
      </c>
      <c r="I490" s="2">
        <v>26021.599999999999</v>
      </c>
      <c r="J490" s="2">
        <v>26021.599999999999</v>
      </c>
      <c r="K490" s="2">
        <v>26021.599999999999</v>
      </c>
      <c r="L490" s="2">
        <f t="shared" si="156"/>
        <v>25995.578399999999</v>
      </c>
      <c r="M490" s="4">
        <f t="shared" si="157"/>
        <v>2.0977655322642619E-3</v>
      </c>
      <c r="P490" s="5"/>
      <c r="S490" s="3">
        <v>-1E-3</v>
      </c>
    </row>
    <row r="491" spans="7:19" x14ac:dyDescent="0.3">
      <c r="G491" s="1">
        <v>44936</v>
      </c>
      <c r="H491" s="2">
        <v>26048.47</v>
      </c>
      <c r="I491" s="2">
        <v>26048.47</v>
      </c>
      <c r="J491" s="2">
        <v>26048.47</v>
      </c>
      <c r="K491" s="2">
        <v>26048.47</v>
      </c>
      <c r="L491" s="2">
        <f t="shared" si="156"/>
        <v>25780.170759000001</v>
      </c>
      <c r="M491" s="4">
        <f t="shared" si="157"/>
        <v>1.0320709146380835E-3</v>
      </c>
      <c r="P491" s="5"/>
      <c r="S491" s="3">
        <v>-1.03E-2</v>
      </c>
    </row>
    <row r="492" spans="7:19" x14ac:dyDescent="0.3">
      <c r="G492" s="1">
        <v>44935</v>
      </c>
      <c r="H492" s="2">
        <v>26320.41</v>
      </c>
      <c r="I492" s="2">
        <v>26320.41</v>
      </c>
      <c r="J492" s="2">
        <v>26320.41</v>
      </c>
      <c r="K492" s="2">
        <v>26320.41</v>
      </c>
      <c r="L492" s="2">
        <f t="shared" si="156"/>
        <v>26675.735535</v>
      </c>
      <c r="M492" s="4">
        <f t="shared" si="157"/>
        <v>1.0385650574248118E-2</v>
      </c>
      <c r="N492" s="8">
        <f t="shared" ref="N492:N542" si="170">SUM(M488:M492)</f>
        <v>1.14642224009458E-2</v>
      </c>
      <c r="O492" s="8">
        <f t="shared" ref="O492" si="171">STDEV(M488:M492)</f>
        <v>5.6817513166719626E-3</v>
      </c>
      <c r="P492" s="5"/>
      <c r="S492" s="3">
        <v>1.35E-2</v>
      </c>
    </row>
    <row r="493" spans="7:19" x14ac:dyDescent="0.3">
      <c r="G493" s="1">
        <v>44932</v>
      </c>
      <c r="H493" s="2">
        <v>25968.95</v>
      </c>
      <c r="I493" s="2">
        <v>25968.95</v>
      </c>
      <c r="J493" s="2">
        <v>25968.95</v>
      </c>
      <c r="K493" s="2">
        <v>25968.95</v>
      </c>
      <c r="L493" s="2">
        <f t="shared" si="156"/>
        <v>25776.779770000001</v>
      </c>
      <c r="M493" s="4">
        <f t="shared" si="157"/>
        <v>-1.3443090252941658E-2</v>
      </c>
      <c r="P493" s="5"/>
      <c r="S493" s="3">
        <v>-7.4000000000000003E-3</v>
      </c>
    </row>
    <row r="494" spans="7:19" x14ac:dyDescent="0.3">
      <c r="G494" s="1">
        <v>44931</v>
      </c>
      <c r="H494" s="2">
        <v>26161.85</v>
      </c>
      <c r="I494" s="2">
        <v>26161.85</v>
      </c>
      <c r="J494" s="2">
        <v>26161.85</v>
      </c>
      <c r="K494" s="2">
        <v>26161.85</v>
      </c>
      <c r="L494" s="2">
        <f t="shared" si="156"/>
        <v>26088.596819999999</v>
      </c>
      <c r="M494" s="4">
        <f t="shared" si="157"/>
        <v>7.4006491525402396E-3</v>
      </c>
      <c r="P494" s="5"/>
      <c r="S494" s="3">
        <v>-2.8E-3</v>
      </c>
    </row>
    <row r="495" spans="7:19" x14ac:dyDescent="0.3">
      <c r="G495" s="1">
        <v>44930</v>
      </c>
      <c r="H495" s="2">
        <v>26235.73</v>
      </c>
      <c r="I495" s="2">
        <v>26235.73</v>
      </c>
      <c r="J495" s="2">
        <v>26235.73</v>
      </c>
      <c r="K495" s="2">
        <v>26235.73</v>
      </c>
      <c r="L495" s="2">
        <f t="shared" si="156"/>
        <v>25962.878408</v>
      </c>
      <c r="M495" s="4">
        <f t="shared" si="157"/>
        <v>2.8199794326209116E-3</v>
      </c>
      <c r="P495" s="5"/>
      <c r="S495" s="3">
        <v>-1.04E-2</v>
      </c>
    </row>
    <row r="496" spans="7:19" x14ac:dyDescent="0.3">
      <c r="G496" s="1">
        <v>44929</v>
      </c>
      <c r="H496" s="2">
        <v>26511.45</v>
      </c>
      <c r="I496" s="2">
        <v>26511.45</v>
      </c>
      <c r="J496" s="2">
        <v>26511.45</v>
      </c>
      <c r="K496" s="2">
        <v>26511.45</v>
      </c>
      <c r="L496" s="2">
        <f t="shared" si="156"/>
        <v>26561.821755000001</v>
      </c>
      <c r="M496" s="4">
        <f t="shared" si="157"/>
        <v>1.0454492970541907E-2</v>
      </c>
      <c r="P496" s="5"/>
      <c r="S496" s="3">
        <v>1.9E-3</v>
      </c>
    </row>
    <row r="497" spans="7:19" x14ac:dyDescent="0.3">
      <c r="G497" s="1">
        <v>44928</v>
      </c>
      <c r="H497" s="2">
        <v>26460.41</v>
      </c>
      <c r="I497" s="2">
        <v>26460.41</v>
      </c>
      <c r="J497" s="2">
        <v>26460.41</v>
      </c>
      <c r="K497" s="2">
        <v>26460.41</v>
      </c>
      <c r="L497" s="2">
        <f t="shared" si="156"/>
        <v>26595.358090999998</v>
      </c>
      <c r="M497" s="4">
        <f t="shared" si="157"/>
        <v>-1.9270614924629115E-3</v>
      </c>
      <c r="N497" s="8">
        <f t="shared" ref="N497:N547" si="172">SUM(M493:M497)</f>
        <v>5.3049698102984877E-3</v>
      </c>
      <c r="O497" s="8">
        <f t="shared" ref="O497" si="173">STDEV(M493:M497)</f>
        <v>9.3650949775928912E-3</v>
      </c>
      <c r="P497" s="5"/>
      <c r="S497" s="3">
        <v>5.1000000000000004E-3</v>
      </c>
    </row>
    <row r="498" spans="7:19" x14ac:dyDescent="0.3">
      <c r="G498" s="1">
        <v>44925</v>
      </c>
      <c r="H498" s="2">
        <v>26326.37</v>
      </c>
      <c r="I498" s="2">
        <v>26326.37</v>
      </c>
      <c r="J498" s="2">
        <v>26326.37</v>
      </c>
      <c r="K498" s="2">
        <v>26326.37</v>
      </c>
      <c r="L498" s="2">
        <f t="shared" si="156"/>
        <v>26202.636060999997</v>
      </c>
      <c r="M498" s="4">
        <f t="shared" si="157"/>
        <v>-5.0785552023970837E-3</v>
      </c>
      <c r="P498" s="5"/>
      <c r="S498" s="3">
        <v>-4.7000000000000002E-3</v>
      </c>
    </row>
    <row r="499" spans="7:19" x14ac:dyDescent="0.3">
      <c r="G499" s="1">
        <v>44924</v>
      </c>
      <c r="H499" s="2">
        <v>26451.02</v>
      </c>
      <c r="I499" s="2">
        <v>26451.02</v>
      </c>
      <c r="J499" s="2">
        <v>26451.02</v>
      </c>
      <c r="K499" s="2">
        <v>26451.02</v>
      </c>
      <c r="L499" s="2">
        <f t="shared" si="156"/>
        <v>26551.533876000001</v>
      </c>
      <c r="M499" s="4">
        <f t="shared" si="157"/>
        <v>4.7236224365061474E-3</v>
      </c>
      <c r="P499" s="5"/>
      <c r="S499" s="3">
        <v>3.8E-3</v>
      </c>
    </row>
    <row r="500" spans="7:19" x14ac:dyDescent="0.3">
      <c r="G500" s="1">
        <v>44923</v>
      </c>
      <c r="H500" s="2">
        <v>26351.4</v>
      </c>
      <c r="I500" s="2">
        <v>26351.4</v>
      </c>
      <c r="J500" s="2">
        <v>26351.4</v>
      </c>
      <c r="K500" s="2">
        <v>26351.4</v>
      </c>
      <c r="L500" s="2">
        <f t="shared" si="156"/>
        <v>26338.224300000002</v>
      </c>
      <c r="M500" s="4">
        <f t="shared" si="157"/>
        <v>-3.773316382028824E-3</v>
      </c>
      <c r="P500" s="5"/>
      <c r="S500" s="3">
        <v>-5.0000000000000001E-4</v>
      </c>
    </row>
    <row r="501" spans="7:19" x14ac:dyDescent="0.3">
      <c r="G501" s="1">
        <v>44922</v>
      </c>
      <c r="H501" s="2">
        <v>26365.65</v>
      </c>
      <c r="I501" s="2">
        <v>26365.65</v>
      </c>
      <c r="J501" s="2">
        <v>26365.65</v>
      </c>
      <c r="K501" s="2">
        <v>26365.65</v>
      </c>
      <c r="L501" s="2">
        <f t="shared" si="156"/>
        <v>26537.026725</v>
      </c>
      <c r="M501" s="4">
        <f t="shared" si="157"/>
        <v>5.4062206997684825E-4</v>
      </c>
      <c r="P501" s="5"/>
      <c r="S501" s="3">
        <v>6.4999999999999997E-3</v>
      </c>
    </row>
    <row r="502" spans="7:19" x14ac:dyDescent="0.3">
      <c r="G502" s="1">
        <v>44921</v>
      </c>
      <c r="H502" s="2">
        <v>26194.52</v>
      </c>
      <c r="I502" s="2">
        <v>26194.52</v>
      </c>
      <c r="J502" s="2">
        <v>26194.52</v>
      </c>
      <c r="K502" s="2">
        <v>26194.52</v>
      </c>
      <c r="L502" s="2">
        <f t="shared" si="156"/>
        <v>26500.995884</v>
      </c>
      <c r="M502" s="4">
        <f t="shared" si="157"/>
        <v>-6.5117979911022417E-3</v>
      </c>
      <c r="N502" s="8">
        <f t="shared" ref="N502:N552" si="174">SUM(M498:M502)</f>
        <v>-1.0099425069045154E-2</v>
      </c>
      <c r="O502" s="8">
        <f t="shared" ref="O502" si="175">STDEV(M498:M502)</f>
        <v>4.5999553351028189E-3</v>
      </c>
      <c r="P502" s="5"/>
      <c r="S502" s="3">
        <v>1.17E-2</v>
      </c>
    </row>
    <row r="503" spans="7:19" x14ac:dyDescent="0.3">
      <c r="G503" s="1">
        <v>44918</v>
      </c>
      <c r="H503" s="2">
        <v>25892.35</v>
      </c>
      <c r="I503" s="2">
        <v>25892.35</v>
      </c>
      <c r="J503" s="2">
        <v>25892.35</v>
      </c>
      <c r="K503" s="2">
        <v>25892.35</v>
      </c>
      <c r="L503" s="2">
        <f t="shared" si="156"/>
        <v>25434.055404999999</v>
      </c>
      <c r="M503" s="4">
        <f t="shared" si="157"/>
        <v>-1.1602670303878071E-2</v>
      </c>
      <c r="P503" s="5"/>
      <c r="S503" s="3">
        <v>-1.77E-2</v>
      </c>
    </row>
    <row r="504" spans="7:19" x14ac:dyDescent="0.3">
      <c r="G504" s="1">
        <v>44917</v>
      </c>
      <c r="H504" s="2">
        <v>26358.44</v>
      </c>
      <c r="I504" s="2">
        <v>26358.44</v>
      </c>
      <c r="J504" s="2">
        <v>26358.44</v>
      </c>
      <c r="K504" s="2">
        <v>26358.44</v>
      </c>
      <c r="L504" s="2">
        <f t="shared" si="156"/>
        <v>26255.642083999999</v>
      </c>
      <c r="M504" s="4">
        <f t="shared" si="157"/>
        <v>1.7840969025673559E-2</v>
      </c>
      <c r="P504" s="5"/>
      <c r="S504" s="3">
        <v>-3.8999999999999998E-3</v>
      </c>
    </row>
    <row r="505" spans="7:19" x14ac:dyDescent="0.3">
      <c r="G505" s="1">
        <v>44916</v>
      </c>
      <c r="H505" s="2">
        <v>26462.77</v>
      </c>
      <c r="I505" s="2">
        <v>26462.77</v>
      </c>
      <c r="J505" s="2">
        <v>26462.77</v>
      </c>
      <c r="K505" s="2">
        <v>26462.77</v>
      </c>
      <c r="L505" s="2">
        <f t="shared" si="156"/>
        <v>26195.496023</v>
      </c>
      <c r="M505" s="4">
        <f t="shared" si="157"/>
        <v>3.9503122201161034E-3</v>
      </c>
      <c r="P505" s="5"/>
      <c r="S505" s="3">
        <v>-1.01E-2</v>
      </c>
    </row>
    <row r="506" spans="7:19" x14ac:dyDescent="0.3">
      <c r="G506" s="1">
        <v>44915</v>
      </c>
      <c r="H506" s="2">
        <v>26733.51</v>
      </c>
      <c r="I506" s="2">
        <v>26733.51</v>
      </c>
      <c r="J506" s="2">
        <v>26733.51</v>
      </c>
      <c r="K506" s="2">
        <v>26733.51</v>
      </c>
      <c r="L506" s="2">
        <f t="shared" si="156"/>
        <v>26682.716331</v>
      </c>
      <c r="M506" s="4">
        <f t="shared" si="157"/>
        <v>1.0178995134774382E-2</v>
      </c>
      <c r="P506" s="5"/>
      <c r="S506" s="3">
        <v>-1.9E-3</v>
      </c>
    </row>
    <row r="507" spans="7:19" x14ac:dyDescent="0.3">
      <c r="G507" s="1">
        <v>44914</v>
      </c>
      <c r="H507" s="2">
        <v>26784.68</v>
      </c>
      <c r="I507" s="2">
        <v>26784.68</v>
      </c>
      <c r="J507" s="2">
        <v>26784.68</v>
      </c>
      <c r="K507" s="2">
        <v>26784.68</v>
      </c>
      <c r="L507" s="2">
        <f t="shared" si="156"/>
        <v>27006.992844</v>
      </c>
      <c r="M507" s="4">
        <f t="shared" si="157"/>
        <v>1.9122476149782131E-3</v>
      </c>
      <c r="N507" s="8">
        <f t="shared" ref="N507" si="176">SUM(M503:M507)</f>
        <v>2.2279853691664186E-2</v>
      </c>
      <c r="O507" s="8">
        <f t="shared" ref="O507" si="177">STDEV(M503:M507)</f>
        <v>1.091463876386083E-2</v>
      </c>
      <c r="P507" s="5"/>
      <c r="S507" s="3">
        <v>8.3000000000000001E-3</v>
      </c>
    </row>
    <row r="508" spans="7:19" x14ac:dyDescent="0.3">
      <c r="G508" s="1">
        <v>44911</v>
      </c>
      <c r="H508" s="2">
        <v>26564.46</v>
      </c>
      <c r="I508" s="2">
        <v>26564.46</v>
      </c>
      <c r="J508" s="2">
        <v>26564.46</v>
      </c>
      <c r="K508" s="2">
        <v>26564.46</v>
      </c>
      <c r="L508" s="2">
        <f t="shared" si="156"/>
        <v>26354.600766</v>
      </c>
      <c r="M508" s="4">
        <f t="shared" si="157"/>
        <v>-8.2558500785925304E-3</v>
      </c>
      <c r="P508" s="5"/>
      <c r="S508" s="3">
        <v>-7.9000000000000008E-3</v>
      </c>
    </row>
    <row r="509" spans="7:19" x14ac:dyDescent="0.3">
      <c r="G509" s="1">
        <v>44910</v>
      </c>
      <c r="H509" s="2">
        <v>26776.560000000001</v>
      </c>
      <c r="I509" s="2">
        <v>26776.560000000001</v>
      </c>
      <c r="J509" s="2">
        <v>26776.560000000001</v>
      </c>
      <c r="K509" s="2">
        <v>26776.560000000001</v>
      </c>
      <c r="L509" s="2">
        <f t="shared" si="156"/>
        <v>26423.109408</v>
      </c>
      <c r="M509" s="4">
        <f t="shared" si="157"/>
        <v>7.9526457441829734E-3</v>
      </c>
      <c r="P509" s="5"/>
      <c r="S509" s="3">
        <v>-1.32E-2</v>
      </c>
    </row>
    <row r="510" spans="7:19" x14ac:dyDescent="0.3">
      <c r="G510" s="1">
        <v>44909</v>
      </c>
      <c r="H510" s="2">
        <v>27133.4</v>
      </c>
      <c r="I510" s="2">
        <v>27133.4</v>
      </c>
      <c r="J510" s="2">
        <v>27133.4</v>
      </c>
      <c r="K510" s="2">
        <v>27133.4</v>
      </c>
      <c r="L510" s="2">
        <f t="shared" si="156"/>
        <v>27209.373520000001</v>
      </c>
      <c r="M510" s="4">
        <f t="shared" si="157"/>
        <v>1.3238563397928615E-2</v>
      </c>
      <c r="P510" s="5"/>
      <c r="S510" s="3">
        <v>2.8E-3</v>
      </c>
    </row>
    <row r="511" spans="7:19" x14ac:dyDescent="0.3">
      <c r="G511" s="1">
        <v>44908</v>
      </c>
      <c r="H511" s="2">
        <v>27057.35</v>
      </c>
      <c r="I511" s="2">
        <v>27057.35</v>
      </c>
      <c r="J511" s="2">
        <v>27057.35</v>
      </c>
      <c r="K511" s="2">
        <v>27057.35</v>
      </c>
      <c r="L511" s="2">
        <f t="shared" si="156"/>
        <v>27219.694099999997</v>
      </c>
      <c r="M511" s="4">
        <f t="shared" si="157"/>
        <v>-2.8067539174472245E-3</v>
      </c>
      <c r="P511" s="5"/>
      <c r="S511" s="3">
        <v>6.0000000000000001E-3</v>
      </c>
    </row>
    <row r="512" spans="7:19" x14ac:dyDescent="0.3">
      <c r="G512" s="1">
        <v>44907</v>
      </c>
      <c r="H512" s="2">
        <v>26896.21</v>
      </c>
      <c r="I512" s="2">
        <v>26896.21</v>
      </c>
      <c r="J512" s="2">
        <v>26896.21</v>
      </c>
      <c r="K512" s="2">
        <v>26896.21</v>
      </c>
      <c r="L512" s="2">
        <f t="shared" si="156"/>
        <v>26896.21</v>
      </c>
      <c r="M512" s="4">
        <f t="shared" si="157"/>
        <v>-5.9733029341284549E-3</v>
      </c>
      <c r="N512" s="8">
        <f t="shared" ref="N512" si="178">SUM(M508:M512)</f>
        <v>4.1553022119433791E-3</v>
      </c>
      <c r="O512" s="8">
        <f t="shared" ref="O512" si="179">STDEV(M508:M512)</f>
        <v>9.3108552761695818E-3</v>
      </c>
      <c r="P512" s="5"/>
      <c r="S512" s="3">
        <v>0</v>
      </c>
    </row>
    <row r="513" spans="7:19" x14ac:dyDescent="0.3">
      <c r="G513" s="1">
        <v>44904</v>
      </c>
      <c r="H513" s="2">
        <v>26895.35</v>
      </c>
      <c r="I513" s="2">
        <v>26895.35</v>
      </c>
      <c r="J513" s="2">
        <v>26895.35</v>
      </c>
      <c r="K513" s="2">
        <v>26895.35</v>
      </c>
      <c r="L513" s="2">
        <f t="shared" si="156"/>
        <v>26731.288365</v>
      </c>
      <c r="M513" s="4">
        <f t="shared" si="157"/>
        <v>-3.1975276421292165E-5</v>
      </c>
      <c r="P513" s="5"/>
      <c r="S513" s="3">
        <v>-6.1000000000000004E-3</v>
      </c>
    </row>
    <row r="514" spans="7:19" x14ac:dyDescent="0.3">
      <c r="G514" s="1">
        <v>44903</v>
      </c>
      <c r="H514" s="2">
        <v>27059.31</v>
      </c>
      <c r="I514" s="2">
        <v>27059.31</v>
      </c>
      <c r="J514" s="2">
        <v>27059.31</v>
      </c>
      <c r="K514" s="2">
        <v>27059.31</v>
      </c>
      <c r="L514" s="2">
        <f t="shared" ref="L514:L577" si="180">S514*I514+I514</f>
        <v>27129.664206000001</v>
      </c>
      <c r="M514" s="4">
        <f t="shared" si="157"/>
        <v>6.0777143143617707E-3</v>
      </c>
      <c r="P514" s="5"/>
      <c r="S514" s="3">
        <v>2.5999999999999999E-3</v>
      </c>
    </row>
    <row r="515" spans="7:19" x14ac:dyDescent="0.3">
      <c r="G515" s="1">
        <v>44902</v>
      </c>
      <c r="H515" s="2">
        <v>26988.31</v>
      </c>
      <c r="I515" s="2">
        <v>26988.31</v>
      </c>
      <c r="J515" s="2">
        <v>26988.31</v>
      </c>
      <c r="K515" s="2">
        <v>26988.31</v>
      </c>
      <c r="L515" s="2">
        <f t="shared" si="180"/>
        <v>26869.561436</v>
      </c>
      <c r="M515" s="4">
        <f t="shared" si="157"/>
        <v>-2.6273142403479E-3</v>
      </c>
      <c r="P515" s="5"/>
      <c r="S515" s="3">
        <v>-4.4000000000000003E-3</v>
      </c>
    </row>
    <row r="516" spans="7:19" x14ac:dyDescent="0.3">
      <c r="G516" s="1">
        <v>44901</v>
      </c>
      <c r="H516" s="2">
        <v>27107.87</v>
      </c>
      <c r="I516" s="2">
        <v>27107.87</v>
      </c>
      <c r="J516" s="2">
        <v>27107.87</v>
      </c>
      <c r="K516" s="2">
        <v>27107.87</v>
      </c>
      <c r="L516" s="2">
        <f t="shared" si="180"/>
        <v>27023.835603</v>
      </c>
      <c r="M516" s="4">
        <f t="shared" ref="M516:M579" si="181">LN(K516)-LN(K515)</f>
        <v>4.4202823442418548E-3</v>
      </c>
      <c r="P516" s="5"/>
      <c r="S516" s="3">
        <v>-3.0999999999999999E-3</v>
      </c>
    </row>
    <row r="517" spans="7:19" x14ac:dyDescent="0.3">
      <c r="G517" s="1">
        <v>44900</v>
      </c>
      <c r="H517" s="2">
        <v>27192.639999999999</v>
      </c>
      <c r="I517" s="2">
        <v>27192.639999999999</v>
      </c>
      <c r="J517" s="2">
        <v>27192.639999999999</v>
      </c>
      <c r="K517" s="2">
        <v>27192.639999999999</v>
      </c>
      <c r="L517" s="2">
        <f t="shared" si="180"/>
        <v>27200.797792000001</v>
      </c>
      <c r="M517" s="4">
        <f t="shared" si="181"/>
        <v>3.1222568209727797E-3</v>
      </c>
      <c r="N517" s="8">
        <f t="shared" si="170"/>
        <v>1.0960963962807213E-2</v>
      </c>
      <c r="O517" s="8">
        <f t="shared" ref="O517" si="182">STDEV(M513:M517)</f>
        <v>3.50361425113306E-3</v>
      </c>
      <c r="P517" s="5"/>
      <c r="S517" s="3">
        <v>2.9999999999999997E-4</v>
      </c>
    </row>
    <row r="518" spans="7:19" x14ac:dyDescent="0.3">
      <c r="G518" s="1">
        <v>44897</v>
      </c>
      <c r="H518" s="2">
        <v>27185.439999999999</v>
      </c>
      <c r="I518" s="2">
        <v>27185.439999999999</v>
      </c>
      <c r="J518" s="2">
        <v>27185.439999999999</v>
      </c>
      <c r="K518" s="2">
        <v>27185.439999999999</v>
      </c>
      <c r="L518" s="2">
        <f t="shared" si="180"/>
        <v>27016.890271999997</v>
      </c>
      <c r="M518" s="4">
        <f t="shared" si="181"/>
        <v>-2.6481258779398331E-4</v>
      </c>
      <c r="P518" s="5"/>
      <c r="S518" s="3">
        <v>-6.1999999999999998E-3</v>
      </c>
    </row>
    <row r="519" spans="7:19" x14ac:dyDescent="0.3">
      <c r="G519" s="1">
        <v>44896</v>
      </c>
      <c r="H519" s="2">
        <v>27354.74</v>
      </c>
      <c r="I519" s="2">
        <v>27354.74</v>
      </c>
      <c r="J519" s="2">
        <v>27354.74</v>
      </c>
      <c r="K519" s="2">
        <v>27354.74</v>
      </c>
      <c r="L519" s="2">
        <f t="shared" si="180"/>
        <v>27434.068746000001</v>
      </c>
      <c r="M519" s="4">
        <f t="shared" si="181"/>
        <v>6.2082869464195056E-3</v>
      </c>
      <c r="P519" s="5"/>
      <c r="S519" s="3">
        <v>2.8999999999999998E-3</v>
      </c>
    </row>
    <row r="520" spans="7:19" x14ac:dyDescent="0.3">
      <c r="G520" s="1">
        <v>44895</v>
      </c>
      <c r="H520" s="2">
        <v>27276.01</v>
      </c>
      <c r="I520" s="2">
        <v>27276.01</v>
      </c>
      <c r="J520" s="2">
        <v>27276.01</v>
      </c>
      <c r="K520" s="2">
        <v>27276.01</v>
      </c>
      <c r="L520" s="2">
        <f t="shared" si="180"/>
        <v>27480.580074999998</v>
      </c>
      <c r="M520" s="4">
        <f t="shared" si="181"/>
        <v>-2.8822615286685505E-3</v>
      </c>
      <c r="P520" s="5"/>
      <c r="S520" s="3">
        <v>7.4999999999999997E-3</v>
      </c>
    </row>
    <row r="521" spans="7:19" x14ac:dyDescent="0.3">
      <c r="G521" s="1">
        <v>44894</v>
      </c>
      <c r="H521" s="2">
        <v>27071.98</v>
      </c>
      <c r="I521" s="2">
        <v>27071.98</v>
      </c>
      <c r="J521" s="2">
        <v>27071.98</v>
      </c>
      <c r="K521" s="2">
        <v>27071.98</v>
      </c>
      <c r="L521" s="2">
        <f t="shared" si="180"/>
        <v>27153.195939999998</v>
      </c>
      <c r="M521" s="4">
        <f t="shared" si="181"/>
        <v>-7.508316628157985E-3</v>
      </c>
      <c r="P521" s="5"/>
      <c r="S521" s="3">
        <v>3.0000000000000001E-3</v>
      </c>
    </row>
    <row r="522" spans="7:19" x14ac:dyDescent="0.3">
      <c r="G522" s="1">
        <v>44893</v>
      </c>
      <c r="H522" s="2">
        <v>26991.599999999999</v>
      </c>
      <c r="I522" s="2">
        <v>26991.599999999999</v>
      </c>
      <c r="J522" s="2">
        <v>26991.599999999999</v>
      </c>
      <c r="K522" s="2">
        <v>26991.599999999999</v>
      </c>
      <c r="L522" s="2">
        <f t="shared" si="180"/>
        <v>27064.477319999998</v>
      </c>
      <c r="M522" s="4">
        <f t="shared" si="181"/>
        <v>-2.9735381647366665E-3</v>
      </c>
      <c r="N522" s="8">
        <f t="shared" si="172"/>
        <v>-7.4206419629376796E-3</v>
      </c>
      <c r="O522" s="8">
        <f t="shared" ref="O522" si="183">STDEV(M518:M522)</f>
        <v>5.0280201474530864E-3</v>
      </c>
      <c r="P522" s="5"/>
      <c r="S522" s="3">
        <v>2.7000000000000001E-3</v>
      </c>
    </row>
    <row r="523" spans="7:19" x14ac:dyDescent="0.3">
      <c r="G523" s="1">
        <v>44890</v>
      </c>
      <c r="H523" s="2">
        <v>26918.89</v>
      </c>
      <c r="I523" s="2">
        <v>26918.89</v>
      </c>
      <c r="J523" s="2">
        <v>26918.89</v>
      </c>
      <c r="K523" s="2">
        <v>26918.89</v>
      </c>
      <c r="L523" s="2">
        <f t="shared" si="180"/>
        <v>26959.268335000001</v>
      </c>
      <c r="M523" s="4">
        <f t="shared" si="181"/>
        <v>-2.6974358455085223E-3</v>
      </c>
      <c r="P523" s="5"/>
      <c r="S523" s="3">
        <v>1.5E-3</v>
      </c>
    </row>
    <row r="524" spans="7:19" x14ac:dyDescent="0.3">
      <c r="G524" s="1">
        <v>44889</v>
      </c>
      <c r="H524" s="2">
        <v>26877.24</v>
      </c>
      <c r="I524" s="2">
        <v>26877.24</v>
      </c>
      <c r="J524" s="2">
        <v>26877.24</v>
      </c>
      <c r="K524" s="2">
        <v>26877.24</v>
      </c>
      <c r="L524" s="2">
        <f t="shared" si="180"/>
        <v>27197.079156000003</v>
      </c>
      <c r="M524" s="4">
        <f t="shared" si="181"/>
        <v>-1.5484388308930619E-3</v>
      </c>
      <c r="P524" s="5"/>
      <c r="S524" s="3">
        <v>1.1900000000000001E-2</v>
      </c>
    </row>
    <row r="525" spans="7:19" x14ac:dyDescent="0.3">
      <c r="G525" s="1">
        <v>44888</v>
      </c>
      <c r="H525" s="2">
        <v>26561.89</v>
      </c>
      <c r="I525" s="2">
        <v>26561.89</v>
      </c>
      <c r="J525" s="2">
        <v>26561.89</v>
      </c>
      <c r="K525" s="2">
        <v>26561.89</v>
      </c>
      <c r="L525" s="2">
        <f t="shared" si="180"/>
        <v>26596.420457</v>
      </c>
      <c r="M525" s="4">
        <f t="shared" si="181"/>
        <v>-1.180235009665509E-2</v>
      </c>
      <c r="P525" s="5"/>
      <c r="S525" s="3">
        <v>1.2999999999999999E-3</v>
      </c>
    </row>
    <row r="526" spans="7:19" x14ac:dyDescent="0.3">
      <c r="G526" s="1">
        <v>44887</v>
      </c>
      <c r="H526" s="2">
        <v>26528.400000000001</v>
      </c>
      <c r="I526" s="2">
        <v>26528.400000000001</v>
      </c>
      <c r="J526" s="2">
        <v>26528.400000000001</v>
      </c>
      <c r="K526" s="2">
        <v>26528.400000000001</v>
      </c>
      <c r="L526" s="2">
        <f t="shared" si="180"/>
        <v>26650.430640000002</v>
      </c>
      <c r="M526" s="4">
        <f t="shared" si="181"/>
        <v>-1.2616244681336042E-3</v>
      </c>
      <c r="P526" s="5"/>
      <c r="S526" s="3">
        <v>4.5999999999999999E-3</v>
      </c>
    </row>
    <row r="527" spans="7:19" x14ac:dyDescent="0.3">
      <c r="G527" s="1">
        <v>44886</v>
      </c>
      <c r="H527" s="2">
        <v>26405.9</v>
      </c>
      <c r="I527" s="2">
        <v>26405.9</v>
      </c>
      <c r="J527" s="2">
        <v>26405.9</v>
      </c>
      <c r="K527" s="2">
        <v>26405.9</v>
      </c>
      <c r="L527" s="2">
        <f t="shared" si="180"/>
        <v>26192.012210000001</v>
      </c>
      <c r="M527" s="4">
        <f t="shared" si="181"/>
        <v>-4.6283872151899885E-3</v>
      </c>
      <c r="N527" s="8">
        <f t="shared" si="174"/>
        <v>-2.1938236456380267E-2</v>
      </c>
      <c r="O527" s="8">
        <f t="shared" ref="O527" si="184">STDEV(M523:M527)</f>
        <v>4.3510260717095012E-3</v>
      </c>
      <c r="P527" s="5"/>
      <c r="S527" s="3">
        <v>-8.0999999999999996E-3</v>
      </c>
    </row>
    <row r="528" spans="7:19" x14ac:dyDescent="0.3">
      <c r="G528" s="1">
        <v>44883</v>
      </c>
      <c r="H528" s="2">
        <v>26620.61</v>
      </c>
      <c r="I528" s="2">
        <v>26620.61</v>
      </c>
      <c r="J528" s="2">
        <v>26620.61</v>
      </c>
      <c r="K528" s="2">
        <v>26620.61</v>
      </c>
      <c r="L528" s="2">
        <f t="shared" si="180"/>
        <v>26567.368780000001</v>
      </c>
      <c r="M528" s="4">
        <f t="shared" si="181"/>
        <v>8.0982577741099959E-3</v>
      </c>
      <c r="P528" s="5"/>
      <c r="S528" s="3">
        <v>-2E-3</v>
      </c>
    </row>
    <row r="529" spans="7:19" x14ac:dyDescent="0.3">
      <c r="G529" s="1">
        <v>44882</v>
      </c>
      <c r="H529" s="2">
        <v>26673.32</v>
      </c>
      <c r="I529" s="2">
        <v>26673.32</v>
      </c>
      <c r="J529" s="2">
        <v>26673.32</v>
      </c>
      <c r="K529" s="2">
        <v>26673.32</v>
      </c>
      <c r="L529" s="2">
        <f t="shared" si="180"/>
        <v>26577.296048</v>
      </c>
      <c r="M529" s="4">
        <f t="shared" si="181"/>
        <v>1.9780870799763761E-3</v>
      </c>
      <c r="P529" s="5"/>
      <c r="S529" s="3">
        <v>-3.5999999999999999E-3</v>
      </c>
    </row>
    <row r="530" spans="7:19" x14ac:dyDescent="0.3">
      <c r="G530" s="1">
        <v>44881</v>
      </c>
      <c r="H530" s="2">
        <v>26768.95</v>
      </c>
      <c r="I530" s="2">
        <v>26768.95</v>
      </c>
      <c r="J530" s="2">
        <v>26768.95</v>
      </c>
      <c r="K530" s="2">
        <v>26768.95</v>
      </c>
      <c r="L530" s="2">
        <f t="shared" si="180"/>
        <v>26776.980685000002</v>
      </c>
      <c r="M530" s="4">
        <f t="shared" si="181"/>
        <v>3.5788188663623544E-3</v>
      </c>
      <c r="P530" s="5"/>
      <c r="S530" s="3">
        <v>2.9999999999999997E-4</v>
      </c>
    </row>
    <row r="531" spans="7:19" x14ac:dyDescent="0.3">
      <c r="G531" s="1">
        <v>44880</v>
      </c>
      <c r="H531" s="2">
        <v>26759.85</v>
      </c>
      <c r="I531" s="2">
        <v>26759.85</v>
      </c>
      <c r="J531" s="2">
        <v>26759.85</v>
      </c>
      <c r="K531" s="2">
        <v>26759.85</v>
      </c>
      <c r="L531" s="2">
        <f t="shared" si="180"/>
        <v>26866.8894</v>
      </c>
      <c r="M531" s="4">
        <f t="shared" si="181"/>
        <v>-3.4000388903443479E-4</v>
      </c>
      <c r="P531" s="5"/>
      <c r="S531" s="3">
        <v>4.0000000000000001E-3</v>
      </c>
    </row>
    <row r="532" spans="7:19" x14ac:dyDescent="0.3">
      <c r="G532" s="1">
        <v>44879</v>
      </c>
      <c r="H532" s="2">
        <v>26651.93</v>
      </c>
      <c r="I532" s="2">
        <v>26651.93</v>
      </c>
      <c r="J532" s="2">
        <v>26651.93</v>
      </c>
      <c r="K532" s="2">
        <v>26651.93</v>
      </c>
      <c r="L532" s="2">
        <f t="shared" si="180"/>
        <v>26622.612877</v>
      </c>
      <c r="M532" s="4">
        <f t="shared" si="181"/>
        <v>-4.0410616108541575E-3</v>
      </c>
      <c r="N532" s="8">
        <f t="shared" ref="N532" si="185">SUM(M528:M532)</f>
        <v>9.2740982205601341E-3</v>
      </c>
      <c r="O532" s="8">
        <f t="shared" ref="O532" si="186">STDEV(M528:M532)</f>
        <v>4.5151565304120964E-3</v>
      </c>
      <c r="P532" s="5"/>
      <c r="S532" s="3">
        <v>-1.1000000000000001E-3</v>
      </c>
    </row>
    <row r="533" spans="7:19" x14ac:dyDescent="0.3">
      <c r="G533" s="1">
        <v>44876</v>
      </c>
      <c r="H533" s="2">
        <v>26681.759999999998</v>
      </c>
      <c r="I533" s="2">
        <v>26681.759999999998</v>
      </c>
      <c r="J533" s="2">
        <v>26681.759999999998</v>
      </c>
      <c r="K533" s="2">
        <v>26681.759999999998</v>
      </c>
      <c r="L533" s="2">
        <f t="shared" si="180"/>
        <v>27156.695327999998</v>
      </c>
      <c r="M533" s="4">
        <f t="shared" si="181"/>
        <v>1.1186176358890521E-3</v>
      </c>
      <c r="P533" s="5"/>
      <c r="S533" s="3">
        <v>1.78E-2</v>
      </c>
    </row>
    <row r="534" spans="7:19" x14ac:dyDescent="0.3">
      <c r="G534" s="1">
        <v>44875</v>
      </c>
      <c r="H534" s="2">
        <v>26214.31</v>
      </c>
      <c r="I534" s="2">
        <v>26214.31</v>
      </c>
      <c r="J534" s="2">
        <v>26214.31</v>
      </c>
      <c r="K534" s="2">
        <v>26214.31</v>
      </c>
      <c r="L534" s="2">
        <f t="shared" si="180"/>
        <v>26028.188399000002</v>
      </c>
      <c r="M534" s="4">
        <f t="shared" si="181"/>
        <v>-1.7674741018785411E-2</v>
      </c>
      <c r="P534" s="5"/>
      <c r="S534" s="3">
        <v>-7.1000000000000004E-3</v>
      </c>
    </row>
    <row r="535" spans="7:19" x14ac:dyDescent="0.3">
      <c r="G535" s="1">
        <v>44874</v>
      </c>
      <c r="H535" s="2">
        <v>26401.58</v>
      </c>
      <c r="I535" s="2">
        <v>26401.58</v>
      </c>
      <c r="J535" s="2">
        <v>26401.58</v>
      </c>
      <c r="K535" s="2">
        <v>26401.58</v>
      </c>
      <c r="L535" s="2">
        <f t="shared" si="180"/>
        <v>26338.216208000002</v>
      </c>
      <c r="M535" s="4">
        <f t="shared" si="181"/>
        <v>7.1184119768687992E-3</v>
      </c>
      <c r="P535" s="5"/>
      <c r="S535" s="3">
        <v>-2.3999999999999998E-3</v>
      </c>
    </row>
    <row r="536" spans="7:19" x14ac:dyDescent="0.3">
      <c r="G536" s="1">
        <v>44872</v>
      </c>
      <c r="H536" s="2">
        <v>26464.44</v>
      </c>
      <c r="I536" s="2">
        <v>26464.44</v>
      </c>
      <c r="J536" s="2">
        <v>26464.44</v>
      </c>
      <c r="K536" s="2">
        <v>26464.44</v>
      </c>
      <c r="L536" s="2">
        <f t="shared" si="180"/>
        <v>26588.822867999999</v>
      </c>
      <c r="M536" s="4">
        <f t="shared" si="181"/>
        <v>2.3780882171333673E-3</v>
      </c>
      <c r="P536" s="5"/>
      <c r="S536" s="3">
        <v>4.7000000000000002E-3</v>
      </c>
    </row>
    <row r="537" spans="7:19" x14ac:dyDescent="0.3">
      <c r="G537" s="1">
        <v>44869</v>
      </c>
      <c r="H537" s="2">
        <v>26339.9</v>
      </c>
      <c r="I537" s="2">
        <v>26339.9</v>
      </c>
      <c r="J537" s="2">
        <v>26339.9</v>
      </c>
      <c r="K537" s="2">
        <v>26339.9</v>
      </c>
      <c r="L537" s="2">
        <f t="shared" si="180"/>
        <v>26434.72364</v>
      </c>
      <c r="M537" s="4">
        <f t="shared" si="181"/>
        <v>-4.7170452626872361E-3</v>
      </c>
      <c r="N537" s="8">
        <f t="shared" ref="N537" si="187">SUM(M533:M537)</f>
        <v>-1.1776668451581429E-2</v>
      </c>
      <c r="O537" s="8">
        <f t="shared" ref="O537" si="188">STDEV(M533:M537)</f>
        <v>9.5457765554183803E-3</v>
      </c>
      <c r="P537" s="5"/>
      <c r="S537" s="3">
        <v>3.5999999999999999E-3</v>
      </c>
    </row>
    <row r="538" spans="7:19" x14ac:dyDescent="0.3">
      <c r="G538" s="1">
        <v>44868</v>
      </c>
      <c r="H538" s="2">
        <v>26246.23</v>
      </c>
      <c r="I538" s="2">
        <v>26246.23</v>
      </c>
      <c r="J538" s="2">
        <v>26246.23</v>
      </c>
      <c r="K538" s="2">
        <v>26246.23</v>
      </c>
      <c r="L538" s="2">
        <f t="shared" si="180"/>
        <v>26201.611409000001</v>
      </c>
      <c r="M538" s="4">
        <f t="shared" si="181"/>
        <v>-3.5625401249053112E-3</v>
      </c>
      <c r="P538" s="5"/>
      <c r="S538" s="3">
        <v>-1.6999999999999999E-3</v>
      </c>
    </row>
    <row r="539" spans="7:19" x14ac:dyDescent="0.3">
      <c r="G539" s="1">
        <v>44867</v>
      </c>
      <c r="H539" s="2">
        <v>26290.01</v>
      </c>
      <c r="I539" s="2">
        <v>26290.01</v>
      </c>
      <c r="J539" s="2">
        <v>26290.01</v>
      </c>
      <c r="K539" s="2">
        <v>26290.01</v>
      </c>
      <c r="L539" s="2">
        <f t="shared" si="180"/>
        <v>26200.623965999999</v>
      </c>
      <c r="M539" s="4">
        <f t="shared" si="181"/>
        <v>1.666659438672724E-3</v>
      </c>
      <c r="P539" s="5"/>
      <c r="S539" s="3">
        <v>-3.3999999999999998E-3</v>
      </c>
    </row>
    <row r="540" spans="7:19" x14ac:dyDescent="0.3">
      <c r="G540" s="1">
        <v>44866</v>
      </c>
      <c r="H540" s="2">
        <v>26380.97</v>
      </c>
      <c r="I540" s="2">
        <v>26380.97</v>
      </c>
      <c r="J540" s="2">
        <v>26380.97</v>
      </c>
      <c r="K540" s="2">
        <v>26380.97</v>
      </c>
      <c r="L540" s="2">
        <f t="shared" si="180"/>
        <v>26581.465372000002</v>
      </c>
      <c r="M540" s="4">
        <f t="shared" si="181"/>
        <v>3.4538977791918057E-3</v>
      </c>
      <c r="P540" s="5"/>
      <c r="S540" s="3">
        <v>7.6E-3</v>
      </c>
    </row>
    <row r="541" spans="7:19" x14ac:dyDescent="0.3">
      <c r="G541" s="1">
        <v>44865</v>
      </c>
      <c r="H541" s="2">
        <v>26182.36</v>
      </c>
      <c r="I541" s="2">
        <v>26182.36</v>
      </c>
      <c r="J541" s="2">
        <v>26182.36</v>
      </c>
      <c r="K541" s="2">
        <v>26182.36</v>
      </c>
      <c r="L541" s="2">
        <f t="shared" si="180"/>
        <v>26517.494208</v>
      </c>
      <c r="M541" s="4">
        <f t="shared" si="181"/>
        <v>-7.5570153257817907E-3</v>
      </c>
      <c r="P541" s="5"/>
      <c r="S541" s="3">
        <v>1.2800000000000001E-2</v>
      </c>
    </row>
    <row r="542" spans="7:19" x14ac:dyDescent="0.3">
      <c r="G542" s="1">
        <v>44862</v>
      </c>
      <c r="H542" s="2">
        <v>25852.720000000001</v>
      </c>
      <c r="I542" s="2">
        <v>25852.720000000001</v>
      </c>
      <c r="J542" s="2">
        <v>25852.720000000001</v>
      </c>
      <c r="K542" s="2">
        <v>25852.720000000001</v>
      </c>
      <c r="L542" s="2">
        <f t="shared" si="180"/>
        <v>25925.107616000001</v>
      </c>
      <c r="M542" s="4">
        <f t="shared" si="181"/>
        <v>-1.2670083711808999E-2</v>
      </c>
      <c r="N542" s="8">
        <f t="shared" si="170"/>
        <v>-1.8669081944631571E-2</v>
      </c>
      <c r="O542" s="8">
        <f t="shared" ref="O542" si="189">STDEV(M538:M542)</f>
        <v>6.6206388185442158E-3</v>
      </c>
      <c r="P542" s="5"/>
      <c r="S542" s="3">
        <v>2.8E-3</v>
      </c>
    </row>
    <row r="543" spans="7:19" x14ac:dyDescent="0.3">
      <c r="G543" s="1">
        <v>44861</v>
      </c>
      <c r="H543" s="2">
        <v>25780.23</v>
      </c>
      <c r="I543" s="2">
        <v>25780.23</v>
      </c>
      <c r="J543" s="2">
        <v>25780.23</v>
      </c>
      <c r="K543" s="2">
        <v>25780.23</v>
      </c>
      <c r="L543" s="2">
        <f t="shared" si="180"/>
        <v>25916.865218999999</v>
      </c>
      <c r="M543" s="4">
        <f t="shared" si="181"/>
        <v>-2.8078987401549682E-3</v>
      </c>
      <c r="P543" s="5"/>
      <c r="S543" s="3">
        <v>5.3E-3</v>
      </c>
    </row>
    <row r="544" spans="7:19" x14ac:dyDescent="0.3">
      <c r="G544" s="1">
        <v>44859</v>
      </c>
      <c r="H544" s="2">
        <v>25643.34</v>
      </c>
      <c r="I544" s="2">
        <v>25643.34</v>
      </c>
      <c r="J544" s="2">
        <v>25643.34</v>
      </c>
      <c r="K544" s="2">
        <v>25643.34</v>
      </c>
      <c r="L544" s="2">
        <f t="shared" si="180"/>
        <v>25535.637972</v>
      </c>
      <c r="M544" s="4">
        <f t="shared" si="181"/>
        <v>-5.3240303366273167E-3</v>
      </c>
      <c r="P544" s="5"/>
      <c r="S544" s="3">
        <v>-4.1999999999999997E-3</v>
      </c>
    </row>
    <row r="545" spans="7:19" x14ac:dyDescent="0.3">
      <c r="G545" s="1">
        <v>44858</v>
      </c>
      <c r="H545" s="2">
        <v>25751.45</v>
      </c>
      <c r="I545" s="2">
        <v>25751.45</v>
      </c>
      <c r="J545" s="2">
        <v>25751.45</v>
      </c>
      <c r="K545" s="2">
        <v>25751.45</v>
      </c>
      <c r="L545" s="2">
        <f t="shared" si="180"/>
        <v>25978.062760000001</v>
      </c>
      <c r="M545" s="4">
        <f t="shared" si="181"/>
        <v>4.2070474246678202E-3</v>
      </c>
      <c r="P545" s="5"/>
      <c r="S545" s="3">
        <v>8.8000000000000005E-3</v>
      </c>
    </row>
    <row r="546" spans="7:19" x14ac:dyDescent="0.3">
      <c r="G546" s="1">
        <v>44855</v>
      </c>
      <c r="H546" s="2">
        <v>25527.09</v>
      </c>
      <c r="I546" s="2">
        <v>25527.09</v>
      </c>
      <c r="J546" s="2">
        <v>25527.09</v>
      </c>
      <c r="K546" s="2">
        <v>25527.09</v>
      </c>
      <c r="L546" s="2">
        <f t="shared" si="180"/>
        <v>25544.958963000001</v>
      </c>
      <c r="M546" s="4">
        <f t="shared" si="181"/>
        <v>-8.7506949959621494E-3</v>
      </c>
      <c r="P546" s="5"/>
      <c r="S546" s="3">
        <v>6.9999999999999999E-4</v>
      </c>
    </row>
    <row r="547" spans="7:19" x14ac:dyDescent="0.3">
      <c r="G547" s="1">
        <v>44854</v>
      </c>
      <c r="H547" s="2">
        <v>25509.14</v>
      </c>
      <c r="I547" s="2">
        <v>25509.14</v>
      </c>
      <c r="J547" s="2">
        <v>25509.14</v>
      </c>
      <c r="K547" s="2">
        <v>25509.14</v>
      </c>
      <c r="L547" s="2">
        <f t="shared" si="180"/>
        <v>25585.667419999998</v>
      </c>
      <c r="M547" s="4">
        <f t="shared" si="181"/>
        <v>-7.0342189225769403E-4</v>
      </c>
      <c r="N547" s="8">
        <f t="shared" si="172"/>
        <v>-1.3378998540334308E-2</v>
      </c>
      <c r="O547" s="8">
        <f t="shared" ref="O547" si="190">STDEV(M543:M547)</f>
        <v>4.8784932939409395E-3</v>
      </c>
      <c r="P547" s="5"/>
      <c r="S547" s="3">
        <v>3.0000000000000001E-3</v>
      </c>
    </row>
    <row r="548" spans="7:19" x14ac:dyDescent="0.3">
      <c r="G548" s="1">
        <v>44853</v>
      </c>
      <c r="H548" s="2">
        <v>25434.1</v>
      </c>
      <c r="I548" s="2">
        <v>25434.1</v>
      </c>
      <c r="J548" s="2">
        <v>25434.1</v>
      </c>
      <c r="K548" s="2">
        <v>25434.1</v>
      </c>
      <c r="L548" s="2">
        <f t="shared" si="180"/>
        <v>25474.794559999998</v>
      </c>
      <c r="M548" s="4">
        <f t="shared" si="181"/>
        <v>-2.9460259800160316E-3</v>
      </c>
      <c r="P548" s="5"/>
      <c r="S548" s="3">
        <v>1.6000000000000001E-3</v>
      </c>
    </row>
    <row r="549" spans="7:19" x14ac:dyDescent="0.3">
      <c r="G549" s="1">
        <v>44852</v>
      </c>
      <c r="H549" s="2">
        <v>25393.89</v>
      </c>
      <c r="I549" s="2">
        <v>25393.89</v>
      </c>
      <c r="J549" s="2">
        <v>25393.89</v>
      </c>
      <c r="K549" s="2">
        <v>25393.89</v>
      </c>
      <c r="L549" s="2">
        <f t="shared" si="180"/>
        <v>25650.368288999998</v>
      </c>
      <c r="M549" s="4">
        <f t="shared" si="181"/>
        <v>-1.5821994294213937E-3</v>
      </c>
      <c r="P549" s="5"/>
      <c r="S549" s="3">
        <v>1.01E-2</v>
      </c>
    </row>
    <row r="550" spans="7:19" x14ac:dyDescent="0.3">
      <c r="G550" s="1">
        <v>44851</v>
      </c>
      <c r="H550" s="2">
        <v>25139.55</v>
      </c>
      <c r="I550" s="2">
        <v>25139.55</v>
      </c>
      <c r="J550" s="2">
        <v>25139.55</v>
      </c>
      <c r="K550" s="2">
        <v>25139.55</v>
      </c>
      <c r="L550" s="2">
        <f t="shared" si="180"/>
        <v>25325.58267</v>
      </c>
      <c r="M550" s="4">
        <f t="shared" si="181"/>
        <v>-1.0066290665749378E-2</v>
      </c>
      <c r="P550" s="5"/>
      <c r="S550" s="3">
        <v>7.4000000000000003E-3</v>
      </c>
    </row>
    <row r="551" spans="7:19" x14ac:dyDescent="0.3">
      <c r="G551" s="1">
        <v>44848</v>
      </c>
      <c r="H551" s="2">
        <v>24953.75</v>
      </c>
      <c r="I551" s="2">
        <v>24953.75</v>
      </c>
      <c r="J551" s="2">
        <v>24953.75</v>
      </c>
      <c r="K551" s="2">
        <v>24953.75</v>
      </c>
      <c r="L551" s="2">
        <f t="shared" si="180"/>
        <v>25205.782875000001</v>
      </c>
      <c r="M551" s="4">
        <f t="shared" si="181"/>
        <v>-7.4181917358373539E-3</v>
      </c>
      <c r="P551" s="5"/>
      <c r="S551" s="3">
        <v>1.01E-2</v>
      </c>
    </row>
    <row r="552" spans="7:19" x14ac:dyDescent="0.3">
      <c r="G552" s="1">
        <v>44847</v>
      </c>
      <c r="H552" s="2">
        <v>24704.95</v>
      </c>
      <c r="I552" s="2">
        <v>24704.95</v>
      </c>
      <c r="J552" s="2">
        <v>24704.95</v>
      </c>
      <c r="K552" s="2">
        <v>24704.95</v>
      </c>
      <c r="L552" s="2">
        <f t="shared" si="180"/>
        <v>24546.838319999999</v>
      </c>
      <c r="M552" s="4">
        <f t="shared" si="181"/>
        <v>-1.0020483090865895E-2</v>
      </c>
      <c r="N552" s="8">
        <f t="shared" si="174"/>
        <v>-3.2033190901890052E-2</v>
      </c>
      <c r="O552" s="8">
        <f t="shared" ref="O552" si="191">STDEV(M548:M552)</f>
        <v>3.9600258209174727E-3</v>
      </c>
      <c r="P552" s="5"/>
      <c r="S552" s="3">
        <v>-6.4000000000000003E-3</v>
      </c>
    </row>
    <row r="553" spans="7:19" x14ac:dyDescent="0.3">
      <c r="G553" s="1">
        <v>44846</v>
      </c>
      <c r="H553" s="2">
        <v>24863.58</v>
      </c>
      <c r="I553" s="2">
        <v>24863.58</v>
      </c>
      <c r="J553" s="2">
        <v>24863.58</v>
      </c>
      <c r="K553" s="2">
        <v>24863.58</v>
      </c>
      <c r="L553" s="2">
        <f t="shared" si="180"/>
        <v>25067.461356000003</v>
      </c>
      <c r="M553" s="4">
        <f t="shared" si="181"/>
        <v>6.4004537368163028E-3</v>
      </c>
      <c r="P553" s="5"/>
      <c r="S553" s="3">
        <v>8.2000000000000007E-3</v>
      </c>
    </row>
    <row r="554" spans="7:19" x14ac:dyDescent="0.3">
      <c r="G554" s="1">
        <v>44845</v>
      </c>
      <c r="H554" s="2">
        <v>24660.2</v>
      </c>
      <c r="I554" s="2">
        <v>24660.2</v>
      </c>
      <c r="J554" s="2">
        <v>24660.2</v>
      </c>
      <c r="K554" s="2">
        <v>24660.2</v>
      </c>
      <c r="L554" s="2">
        <f t="shared" si="180"/>
        <v>24292.763020000002</v>
      </c>
      <c r="M554" s="4">
        <f t="shared" si="181"/>
        <v>-8.2134741472845718E-3</v>
      </c>
      <c r="P554" s="5"/>
      <c r="S554" s="3">
        <v>-1.49E-2</v>
      </c>
    </row>
    <row r="555" spans="7:19" x14ac:dyDescent="0.3">
      <c r="G555" s="1">
        <v>44844</v>
      </c>
      <c r="H555" s="2">
        <v>25034.02</v>
      </c>
      <c r="I555" s="2">
        <v>25034.02</v>
      </c>
      <c r="J555" s="2">
        <v>25034.02</v>
      </c>
      <c r="K555" s="2">
        <v>25034.02</v>
      </c>
      <c r="L555" s="2">
        <f t="shared" si="180"/>
        <v>24926.373714000001</v>
      </c>
      <c r="M555" s="4">
        <f t="shared" si="181"/>
        <v>1.5045091815599321E-2</v>
      </c>
      <c r="P555" s="5"/>
      <c r="S555" s="3">
        <v>-4.3E-3</v>
      </c>
    </row>
    <row r="556" spans="7:19" x14ac:dyDescent="0.3">
      <c r="G556" s="1">
        <v>44841</v>
      </c>
      <c r="H556" s="2">
        <v>25140.99</v>
      </c>
      <c r="I556" s="2">
        <v>25140.99</v>
      </c>
      <c r="J556" s="2">
        <v>25140.99</v>
      </c>
      <c r="K556" s="2">
        <v>25140.99</v>
      </c>
      <c r="L556" s="2">
        <f t="shared" si="180"/>
        <v>25115.849010000002</v>
      </c>
      <c r="M556" s="4">
        <f t="shared" si="181"/>
        <v>4.2638820427001178E-3</v>
      </c>
      <c r="P556" s="5"/>
      <c r="S556" s="3">
        <v>-1E-3</v>
      </c>
    </row>
    <row r="557" spans="7:19" x14ac:dyDescent="0.3">
      <c r="G557" s="1">
        <v>44840</v>
      </c>
      <c r="H557" s="2">
        <v>25165.85</v>
      </c>
      <c r="I557" s="2">
        <v>25165.85</v>
      </c>
      <c r="J557" s="2">
        <v>25165.85</v>
      </c>
      <c r="K557" s="2">
        <v>25165.85</v>
      </c>
      <c r="L557" s="2">
        <f t="shared" si="180"/>
        <v>25248.897304999999</v>
      </c>
      <c r="M557" s="4">
        <f t="shared" si="181"/>
        <v>9.8833486752880617E-4</v>
      </c>
      <c r="N557" s="8">
        <f t="shared" ref="N557" si="192">SUM(M553:M557)</f>
        <v>1.8484288315359976E-2</v>
      </c>
      <c r="O557" s="8">
        <f t="shared" ref="O557" si="193">STDEV(M553:M557)</f>
        <v>8.4499329335269643E-3</v>
      </c>
      <c r="P557" s="5"/>
      <c r="S557" s="3">
        <v>3.3E-3</v>
      </c>
    </row>
    <row r="558" spans="7:19" x14ac:dyDescent="0.3">
      <c r="G558" s="1">
        <v>44838</v>
      </c>
      <c r="H558" s="2">
        <v>25082.39</v>
      </c>
      <c r="I558" s="2">
        <v>25082.39</v>
      </c>
      <c r="J558" s="2">
        <v>25082.39</v>
      </c>
      <c r="K558" s="2">
        <v>25082.39</v>
      </c>
      <c r="L558" s="2">
        <f t="shared" si="180"/>
        <v>25656.776730999998</v>
      </c>
      <c r="M558" s="4">
        <f t="shared" si="181"/>
        <v>-3.3219104489639051E-3</v>
      </c>
      <c r="P558" s="5"/>
      <c r="S558" s="3">
        <v>2.29E-2</v>
      </c>
    </row>
    <row r="559" spans="7:19" x14ac:dyDescent="0.3">
      <c r="G559" s="1">
        <v>44837</v>
      </c>
      <c r="H559" s="2">
        <v>24520.52</v>
      </c>
      <c r="I559" s="2">
        <v>24520.52</v>
      </c>
      <c r="J559" s="2">
        <v>24520.52</v>
      </c>
      <c r="K559" s="2">
        <v>24520.52</v>
      </c>
      <c r="L559" s="2">
        <f t="shared" si="180"/>
        <v>24223.821707999999</v>
      </c>
      <c r="M559" s="4">
        <f t="shared" si="181"/>
        <v>-2.2655688259300533E-2</v>
      </c>
      <c r="P559" s="5"/>
      <c r="S559" s="3">
        <v>-1.21E-2</v>
      </c>
    </row>
    <row r="560" spans="7:19" x14ac:dyDescent="0.3">
      <c r="G560" s="1">
        <v>44834</v>
      </c>
      <c r="H560" s="2">
        <v>24821.08</v>
      </c>
      <c r="I560" s="2">
        <v>24821.08</v>
      </c>
      <c r="J560" s="2">
        <v>24821.08</v>
      </c>
      <c r="K560" s="2">
        <v>24821.08</v>
      </c>
      <c r="L560" s="2">
        <f t="shared" si="180"/>
        <v>25228.145712000001</v>
      </c>
      <c r="M560" s="4">
        <f t="shared" si="181"/>
        <v>1.2182974104559818E-2</v>
      </c>
      <c r="P560" s="5"/>
      <c r="S560" s="3">
        <v>1.6400000000000001E-2</v>
      </c>
    </row>
    <row r="561" spans="7:19" x14ac:dyDescent="0.3">
      <c r="G561" s="1">
        <v>44833</v>
      </c>
      <c r="H561" s="2">
        <v>24419.98</v>
      </c>
      <c r="I561" s="2">
        <v>24419.98</v>
      </c>
      <c r="J561" s="2">
        <v>24419.98</v>
      </c>
      <c r="K561" s="2">
        <v>24419.98</v>
      </c>
      <c r="L561" s="2">
        <f t="shared" si="180"/>
        <v>24361.372048000001</v>
      </c>
      <c r="M561" s="4">
        <f t="shared" si="181"/>
        <v>-1.6291642444111076E-2</v>
      </c>
      <c r="P561" s="5"/>
      <c r="S561" s="3">
        <v>-2.3999999999999998E-3</v>
      </c>
    </row>
    <row r="562" spans="7:19" x14ac:dyDescent="0.3">
      <c r="G562" s="1">
        <v>44832</v>
      </c>
      <c r="H562" s="2">
        <v>24478.82</v>
      </c>
      <c r="I562" s="2">
        <v>24478.82</v>
      </c>
      <c r="J562" s="2">
        <v>24478.82</v>
      </c>
      <c r="K562" s="2">
        <v>24478.82</v>
      </c>
      <c r="L562" s="2">
        <f t="shared" si="180"/>
        <v>24265.854265999998</v>
      </c>
      <c r="M562" s="4">
        <f t="shared" si="181"/>
        <v>2.4066041865591359E-3</v>
      </c>
      <c r="N562" s="8">
        <f t="shared" ref="N562" si="194">SUM(M558:M562)</f>
        <v>-2.767966286125656E-2</v>
      </c>
      <c r="O562" s="8">
        <f t="shared" ref="O562" si="195">STDEV(M558:M562)</f>
        <v>1.4059843238643158E-2</v>
      </c>
      <c r="P562" s="5"/>
      <c r="S562" s="3">
        <v>-8.6999999999999994E-3</v>
      </c>
    </row>
    <row r="563" spans="7:19" x14ac:dyDescent="0.3">
      <c r="G563" s="1">
        <v>44831</v>
      </c>
      <c r="H563" s="2">
        <v>24694.83</v>
      </c>
      <c r="I563" s="2">
        <v>24694.83</v>
      </c>
      <c r="J563" s="2">
        <v>24694.83</v>
      </c>
      <c r="K563" s="2">
        <v>24694.83</v>
      </c>
      <c r="L563" s="2">
        <f t="shared" si="180"/>
        <v>24682.482585000002</v>
      </c>
      <c r="M563" s="4">
        <f t="shared" si="181"/>
        <v>8.7856561163182079E-3</v>
      </c>
      <c r="P563" s="5"/>
      <c r="S563" s="3">
        <v>-5.0000000000000001E-4</v>
      </c>
    </row>
    <row r="564" spans="7:19" x14ac:dyDescent="0.3">
      <c r="G564" s="1">
        <v>44830</v>
      </c>
      <c r="H564" s="2">
        <v>24707.77</v>
      </c>
      <c r="I564" s="2">
        <v>24707.77</v>
      </c>
      <c r="J564" s="2">
        <v>24707.77</v>
      </c>
      <c r="K564" s="2">
        <v>24707.77</v>
      </c>
      <c r="L564" s="2">
        <f t="shared" si="180"/>
        <v>24263.030139999999</v>
      </c>
      <c r="M564" s="4">
        <f t="shared" si="181"/>
        <v>5.2385908012553273E-4</v>
      </c>
      <c r="P564" s="5"/>
      <c r="S564" s="3">
        <v>-1.7999999999999999E-2</v>
      </c>
    </row>
    <row r="565" spans="7:19" x14ac:dyDescent="0.3">
      <c r="G565" s="1">
        <v>44827</v>
      </c>
      <c r="H565" s="2">
        <v>25159.42</v>
      </c>
      <c r="I565" s="2">
        <v>25159.42</v>
      </c>
      <c r="J565" s="2">
        <v>25159.42</v>
      </c>
      <c r="K565" s="2">
        <v>25159.42</v>
      </c>
      <c r="L565" s="2">
        <f t="shared" si="180"/>
        <v>24726.677975999999</v>
      </c>
      <c r="M565" s="4">
        <f t="shared" si="181"/>
        <v>1.8114610037891055E-2</v>
      </c>
      <c r="P565" s="5"/>
      <c r="S565" s="3">
        <v>-1.72E-2</v>
      </c>
    </row>
    <row r="566" spans="7:19" x14ac:dyDescent="0.3">
      <c r="G566" s="1">
        <v>44826</v>
      </c>
      <c r="H566" s="2">
        <v>25598.6</v>
      </c>
      <c r="I566" s="2">
        <v>25598.6</v>
      </c>
      <c r="J566" s="2">
        <v>25598.6</v>
      </c>
      <c r="K566" s="2">
        <v>25598.6</v>
      </c>
      <c r="L566" s="2">
        <f t="shared" si="180"/>
        <v>25470.607</v>
      </c>
      <c r="M566" s="4">
        <f t="shared" si="181"/>
        <v>1.7305283387802461E-2</v>
      </c>
      <c r="P566" s="5"/>
      <c r="S566" s="3">
        <v>-5.0000000000000001E-3</v>
      </c>
    </row>
    <row r="567" spans="7:19" x14ac:dyDescent="0.3">
      <c r="G567" s="1">
        <v>44825</v>
      </c>
      <c r="H567" s="2">
        <v>25727.13</v>
      </c>
      <c r="I567" s="2">
        <v>25727.13</v>
      </c>
      <c r="J567" s="2">
        <v>25727.13</v>
      </c>
      <c r="K567" s="2">
        <v>25727.13</v>
      </c>
      <c r="L567" s="2">
        <f t="shared" si="180"/>
        <v>25585.630785000001</v>
      </c>
      <c r="M567" s="4">
        <f t="shared" si="181"/>
        <v>5.0084146361975002E-3</v>
      </c>
      <c r="N567" s="8">
        <f t="shared" ref="N567:N617" si="196">SUM(M563:M567)</f>
        <v>4.9737823258334757E-2</v>
      </c>
      <c r="O567" s="8">
        <f t="shared" ref="O567" si="197">STDEV(M563:M567)</f>
        <v>7.6711817270817672E-3</v>
      </c>
      <c r="P567" s="5"/>
      <c r="S567" s="3">
        <v>-5.4999999999999997E-3</v>
      </c>
    </row>
    <row r="568" spans="7:19" x14ac:dyDescent="0.3">
      <c r="G568" s="1">
        <v>44824</v>
      </c>
      <c r="H568" s="2">
        <v>25869.27</v>
      </c>
      <c r="I568" s="2">
        <v>25869.27</v>
      </c>
      <c r="J568" s="2">
        <v>25869.27</v>
      </c>
      <c r="K568" s="2">
        <v>25869.27</v>
      </c>
      <c r="L568" s="2">
        <f t="shared" si="180"/>
        <v>26153.831969999999</v>
      </c>
      <c r="M568" s="4">
        <f t="shared" si="181"/>
        <v>5.509700660361716E-3</v>
      </c>
      <c r="P568" s="5"/>
      <c r="S568" s="3">
        <v>1.0999999999999999E-2</v>
      </c>
    </row>
    <row r="569" spans="7:19" x14ac:dyDescent="0.3">
      <c r="G569" s="1">
        <v>44823</v>
      </c>
      <c r="H569" s="2">
        <v>25587.63</v>
      </c>
      <c r="I569" s="2">
        <v>25587.63</v>
      </c>
      <c r="J569" s="2">
        <v>25587.63</v>
      </c>
      <c r="K569" s="2">
        <v>25587.63</v>
      </c>
      <c r="L569" s="2">
        <f t="shared" si="180"/>
        <v>25720.685676000001</v>
      </c>
      <c r="M569" s="4">
        <f t="shared" si="181"/>
        <v>-1.0946746206393243E-2</v>
      </c>
      <c r="P569" s="5"/>
      <c r="S569" s="3">
        <v>5.1999999999999998E-3</v>
      </c>
    </row>
    <row r="570" spans="7:19" x14ac:dyDescent="0.3">
      <c r="G570" s="1">
        <v>44820</v>
      </c>
      <c r="H570" s="2">
        <v>25454.93</v>
      </c>
      <c r="I570" s="2">
        <v>25454.93</v>
      </c>
      <c r="J570" s="2">
        <v>25454.93</v>
      </c>
      <c r="K570" s="2">
        <v>25454.93</v>
      </c>
      <c r="L570" s="2">
        <f t="shared" si="180"/>
        <v>24961.104358000001</v>
      </c>
      <c r="M570" s="4">
        <f t="shared" si="181"/>
        <v>-5.1995941806417534E-3</v>
      </c>
      <c r="P570" s="5"/>
      <c r="S570" s="3">
        <v>-1.9400000000000001E-2</v>
      </c>
    </row>
    <row r="571" spans="7:19" x14ac:dyDescent="0.3">
      <c r="G571" s="1">
        <v>44819</v>
      </c>
      <c r="H571" s="2">
        <v>25958.06</v>
      </c>
      <c r="I571" s="2">
        <v>25958.06</v>
      </c>
      <c r="J571" s="2">
        <v>25958.06</v>
      </c>
      <c r="K571" s="2">
        <v>25958.06</v>
      </c>
      <c r="L571" s="2">
        <f t="shared" si="180"/>
        <v>25776.353580000003</v>
      </c>
      <c r="M571" s="4">
        <f t="shared" si="181"/>
        <v>1.9572721289421224E-2</v>
      </c>
      <c r="P571" s="5"/>
      <c r="S571" s="3">
        <v>-7.0000000000000001E-3</v>
      </c>
    </row>
    <row r="572" spans="7:19" x14ac:dyDescent="0.3">
      <c r="G572" s="1">
        <v>44818</v>
      </c>
      <c r="H572" s="2">
        <v>26141.52</v>
      </c>
      <c r="I572" s="2">
        <v>26141.52</v>
      </c>
      <c r="J572" s="2">
        <v>26141.52</v>
      </c>
      <c r="K572" s="2">
        <v>26141.52</v>
      </c>
      <c r="L572" s="2">
        <f t="shared" si="180"/>
        <v>26044.796376000002</v>
      </c>
      <c r="M572" s="4">
        <f t="shared" si="181"/>
        <v>7.042696247998137E-3</v>
      </c>
      <c r="N572" s="8">
        <f t="shared" ref="N572:N622" si="198">SUM(M568:M572)</f>
        <v>1.5978777810746081E-2</v>
      </c>
      <c r="O572" s="8">
        <f t="shared" ref="O572" si="199">STDEV(M568:M572)</f>
        <v>1.1820010094826807E-2</v>
      </c>
      <c r="P572" s="5"/>
      <c r="S572" s="3">
        <v>-3.7000000000000002E-3</v>
      </c>
    </row>
    <row r="573" spans="7:19" x14ac:dyDescent="0.3">
      <c r="G573" s="1">
        <v>44817</v>
      </c>
      <c r="H573" s="2">
        <v>26237.81</v>
      </c>
      <c r="I573" s="2">
        <v>26237.81</v>
      </c>
      <c r="J573" s="2">
        <v>26237.81</v>
      </c>
      <c r="K573" s="2">
        <v>26237.81</v>
      </c>
      <c r="L573" s="2">
        <f t="shared" si="180"/>
        <v>26434.593575000003</v>
      </c>
      <c r="M573" s="4">
        <f t="shared" si="181"/>
        <v>3.6766452899801294E-3</v>
      </c>
      <c r="P573" s="5"/>
      <c r="S573" s="3">
        <v>7.4999999999999997E-3</v>
      </c>
    </row>
    <row r="574" spans="7:19" x14ac:dyDescent="0.3">
      <c r="G574" s="1">
        <v>44816</v>
      </c>
      <c r="H574" s="2">
        <v>26043.69</v>
      </c>
      <c r="I574" s="2">
        <v>26043.69</v>
      </c>
      <c r="J574" s="2">
        <v>26043.69</v>
      </c>
      <c r="K574" s="2">
        <v>26043.69</v>
      </c>
      <c r="L574" s="2">
        <f t="shared" si="180"/>
        <v>26194.743402</v>
      </c>
      <c r="M574" s="4">
        <f t="shared" si="181"/>
        <v>-7.4259878567453086E-3</v>
      </c>
      <c r="P574" s="5"/>
      <c r="S574" s="3">
        <v>5.7999999999999996E-3</v>
      </c>
    </row>
    <row r="575" spans="7:19" x14ac:dyDescent="0.3">
      <c r="G575" s="1">
        <v>44813</v>
      </c>
      <c r="H575" s="2">
        <v>25894.12</v>
      </c>
      <c r="I575" s="2">
        <v>25894.12</v>
      </c>
      <c r="J575" s="2">
        <v>25894.12</v>
      </c>
      <c r="K575" s="2">
        <v>25894.12</v>
      </c>
      <c r="L575" s="2">
        <f t="shared" si="180"/>
        <v>25943.318827999999</v>
      </c>
      <c r="M575" s="4">
        <f t="shared" si="181"/>
        <v>-5.7595964663494925E-3</v>
      </c>
      <c r="P575" s="5"/>
      <c r="S575" s="3">
        <v>1.9E-3</v>
      </c>
    </row>
    <row r="576" spans="7:19" x14ac:dyDescent="0.3">
      <c r="G576" s="1">
        <v>44812</v>
      </c>
      <c r="H576" s="2">
        <v>25843.86</v>
      </c>
      <c r="I576" s="2">
        <v>25843.86</v>
      </c>
      <c r="J576" s="2">
        <v>25843.86</v>
      </c>
      <c r="K576" s="2">
        <v>25843.86</v>
      </c>
      <c r="L576" s="2">
        <f t="shared" si="180"/>
        <v>26099.714214</v>
      </c>
      <c r="M576" s="4">
        <f t="shared" si="181"/>
        <v>-1.9428673407766439E-3</v>
      </c>
      <c r="P576" s="5"/>
      <c r="S576" s="3">
        <v>9.9000000000000008E-3</v>
      </c>
    </row>
    <row r="577" spans="7:19" x14ac:dyDescent="0.3">
      <c r="G577" s="1">
        <v>44811</v>
      </c>
      <c r="H577" s="2">
        <v>25590.73</v>
      </c>
      <c r="I577" s="2">
        <v>25590.73</v>
      </c>
      <c r="J577" s="2">
        <v>25590.73</v>
      </c>
      <c r="K577" s="2">
        <v>25590.73</v>
      </c>
      <c r="L577" s="2">
        <f t="shared" si="180"/>
        <v>25544.666686</v>
      </c>
      <c r="M577" s="4">
        <f t="shared" si="181"/>
        <v>-9.8428720300667294E-3</v>
      </c>
      <c r="N577" s="8">
        <f t="shared" ref="N577:N627" si="200">SUM(M573:M577)</f>
        <v>-2.1294678403958045E-2</v>
      </c>
      <c r="O577" s="8">
        <f t="shared" ref="O577" si="201">STDEV(M573:M577)</f>
        <v>5.2867798642125818E-3</v>
      </c>
      <c r="P577" s="5"/>
      <c r="S577" s="3">
        <v>-1.8E-3</v>
      </c>
    </row>
    <row r="578" spans="7:19" x14ac:dyDescent="0.3">
      <c r="G578" s="1">
        <v>44810</v>
      </c>
      <c r="H578" s="2">
        <v>25636.01</v>
      </c>
      <c r="I578" s="2">
        <v>25636.01</v>
      </c>
      <c r="J578" s="2">
        <v>25636.01</v>
      </c>
      <c r="K578" s="2">
        <v>25636.01</v>
      </c>
      <c r="L578" s="2">
        <f t="shared" ref="L578:L641" si="202">S578*I578+I578</f>
        <v>25620.628393999999</v>
      </c>
      <c r="M578" s="4">
        <f t="shared" si="181"/>
        <v>1.767827185274129E-3</v>
      </c>
      <c r="P578" s="5"/>
      <c r="S578" s="3">
        <v>-5.9999999999999995E-4</v>
      </c>
    </row>
    <row r="579" spans="7:19" x14ac:dyDescent="0.3">
      <c r="G579" s="1">
        <v>44809</v>
      </c>
      <c r="H579" s="2">
        <v>25650.83</v>
      </c>
      <c r="I579" s="2">
        <v>25650.83</v>
      </c>
      <c r="J579" s="2">
        <v>25650.83</v>
      </c>
      <c r="K579" s="2">
        <v>25650.83</v>
      </c>
      <c r="L579" s="2">
        <f t="shared" si="202"/>
        <v>25835.515976000002</v>
      </c>
      <c r="M579" s="4">
        <f t="shared" si="181"/>
        <v>5.7792604935258396E-4</v>
      </c>
      <c r="P579" s="5"/>
      <c r="S579" s="3">
        <v>7.1999999999999998E-3</v>
      </c>
    </row>
    <row r="580" spans="7:19" x14ac:dyDescent="0.3">
      <c r="G580" s="1">
        <v>44806</v>
      </c>
      <c r="H580" s="2">
        <v>25467.41</v>
      </c>
      <c r="I580" s="2">
        <v>25467.41</v>
      </c>
      <c r="J580" s="2">
        <v>25467.41</v>
      </c>
      <c r="K580" s="2">
        <v>25467.41</v>
      </c>
      <c r="L580" s="2">
        <f t="shared" si="202"/>
        <v>25462.316518</v>
      </c>
      <c r="M580" s="4">
        <f t="shared" ref="M580:M643" si="203">LN(K580)-LN(K579)</f>
        <v>-7.1763342076476277E-3</v>
      </c>
      <c r="P580" s="5"/>
      <c r="S580" s="3">
        <v>-2.0000000000000001E-4</v>
      </c>
    </row>
    <row r="581" spans="7:19" x14ac:dyDescent="0.3">
      <c r="G581" s="1">
        <v>44805</v>
      </c>
      <c r="H581" s="2">
        <v>25472.240000000002</v>
      </c>
      <c r="I581" s="2">
        <v>25472.240000000002</v>
      </c>
      <c r="J581" s="2">
        <v>25472.240000000002</v>
      </c>
      <c r="K581" s="2">
        <v>25472.240000000002</v>
      </c>
      <c r="L581" s="2">
        <f t="shared" si="202"/>
        <v>25161.478672000001</v>
      </c>
      <c r="M581" s="4">
        <f t="shared" si="203"/>
        <v>1.8963616807177175E-4</v>
      </c>
      <c r="P581" s="5"/>
      <c r="S581" s="3">
        <v>-1.2200000000000001E-2</v>
      </c>
    </row>
    <row r="582" spans="7:19" x14ac:dyDescent="0.3">
      <c r="G582" s="1">
        <v>44803</v>
      </c>
      <c r="H582" s="2">
        <v>25786.59</v>
      </c>
      <c r="I582" s="2">
        <v>25786.59</v>
      </c>
      <c r="J582" s="2">
        <v>25786.59</v>
      </c>
      <c r="K582" s="2">
        <v>25786.59</v>
      </c>
      <c r="L582" s="2">
        <f t="shared" si="202"/>
        <v>26451.884021999998</v>
      </c>
      <c r="M582" s="4">
        <f t="shared" si="203"/>
        <v>1.2265357631653373E-2</v>
      </c>
      <c r="N582" s="8">
        <f t="shared" ref="N582" si="204">SUM(M578:M582)</f>
        <v>7.6244128267042299E-3</v>
      </c>
      <c r="O582" s="8">
        <f t="shared" ref="O582" si="205">STDEV(M578:M582)</f>
        <v>6.96074007655731E-3</v>
      </c>
      <c r="P582" s="5"/>
      <c r="S582" s="3">
        <v>2.58E-2</v>
      </c>
    </row>
    <row r="583" spans="7:19" x14ac:dyDescent="0.3">
      <c r="G583" s="1">
        <v>44802</v>
      </c>
      <c r="H583" s="2">
        <v>25138.400000000001</v>
      </c>
      <c r="I583" s="2">
        <v>25138.400000000001</v>
      </c>
      <c r="J583" s="2">
        <v>25138.400000000001</v>
      </c>
      <c r="K583" s="2">
        <v>25138.400000000001</v>
      </c>
      <c r="L583" s="2">
        <f t="shared" si="202"/>
        <v>24786.4624</v>
      </c>
      <c r="M583" s="4">
        <f t="shared" si="203"/>
        <v>-2.5458031818891058E-2</v>
      </c>
      <c r="P583" s="5"/>
      <c r="S583" s="3">
        <v>-1.4E-2</v>
      </c>
    </row>
    <row r="584" spans="7:19" x14ac:dyDescent="0.3">
      <c r="G584" s="1">
        <v>44799</v>
      </c>
      <c r="H584" s="2">
        <v>25495.64</v>
      </c>
      <c r="I584" s="2">
        <v>25495.64</v>
      </c>
      <c r="J584" s="2">
        <v>25495.64</v>
      </c>
      <c r="K584" s="2">
        <v>25495.64</v>
      </c>
      <c r="L584" s="2">
        <f t="shared" si="202"/>
        <v>25549.180843999999</v>
      </c>
      <c r="M584" s="4">
        <f t="shared" si="203"/>
        <v>1.4110899612511218E-2</v>
      </c>
      <c r="P584" s="5"/>
      <c r="S584" s="3">
        <v>2.0999999999999999E-3</v>
      </c>
    </row>
    <row r="585" spans="7:19" x14ac:dyDescent="0.3">
      <c r="G585" s="1">
        <v>44798</v>
      </c>
      <c r="H585" s="2">
        <v>25442.67</v>
      </c>
      <c r="I585" s="2">
        <v>25442.67</v>
      </c>
      <c r="J585" s="2">
        <v>25442.67</v>
      </c>
      <c r="K585" s="2">
        <v>25442.67</v>
      </c>
      <c r="L585" s="2">
        <f t="shared" si="202"/>
        <v>25323.089451</v>
      </c>
      <c r="M585" s="4">
        <f t="shared" si="203"/>
        <v>-2.0797713584634892E-3</v>
      </c>
      <c r="P585" s="5"/>
      <c r="S585" s="3">
        <v>-4.7000000000000002E-3</v>
      </c>
    </row>
    <row r="586" spans="7:19" x14ac:dyDescent="0.3">
      <c r="G586" s="1">
        <v>44797</v>
      </c>
      <c r="H586" s="2">
        <v>25562.51</v>
      </c>
      <c r="I586" s="2">
        <v>25562.51</v>
      </c>
      <c r="J586" s="2">
        <v>25562.51</v>
      </c>
      <c r="K586" s="2">
        <v>25562.51</v>
      </c>
      <c r="L586" s="2">
        <f t="shared" si="202"/>
        <v>25603.410015999998</v>
      </c>
      <c r="M586" s="4">
        <f t="shared" si="203"/>
        <v>4.6991392060409254E-3</v>
      </c>
      <c r="P586" s="5"/>
      <c r="S586" s="3">
        <v>1.6000000000000001E-3</v>
      </c>
    </row>
    <row r="587" spans="7:19" x14ac:dyDescent="0.3">
      <c r="G587" s="1">
        <v>44796</v>
      </c>
      <c r="H587" s="2">
        <v>25522.62</v>
      </c>
      <c r="I587" s="2">
        <v>25522.62</v>
      </c>
      <c r="J587" s="2">
        <v>25522.62</v>
      </c>
      <c r="K587" s="2">
        <v>25522.62</v>
      </c>
      <c r="L587" s="2">
        <f t="shared" si="202"/>
        <v>25650.233099999998</v>
      </c>
      <c r="M587" s="4">
        <f t="shared" si="203"/>
        <v>-1.5617072172435797E-3</v>
      </c>
      <c r="N587" s="8">
        <f t="shared" ref="N587" si="206">SUM(M583:M587)</f>
        <v>-1.0289471576045983E-2</v>
      </c>
      <c r="O587" s="8">
        <f t="shared" ref="O587" si="207">STDEV(M583:M587)</f>
        <v>1.4619340909534992E-2</v>
      </c>
      <c r="P587" s="5"/>
      <c r="S587" s="3">
        <v>5.0000000000000001E-3</v>
      </c>
    </row>
    <row r="588" spans="7:19" x14ac:dyDescent="0.3">
      <c r="G588" s="1">
        <v>44795</v>
      </c>
      <c r="H588" s="2">
        <v>25396.57</v>
      </c>
      <c r="I588" s="2">
        <v>25396.57</v>
      </c>
      <c r="J588" s="2">
        <v>25396.57</v>
      </c>
      <c r="K588" s="2">
        <v>25396.57</v>
      </c>
      <c r="L588" s="2">
        <f t="shared" si="202"/>
        <v>25013.081793000001</v>
      </c>
      <c r="M588" s="4">
        <f t="shared" si="203"/>
        <v>-4.9509922479682444E-3</v>
      </c>
      <c r="P588" s="5"/>
      <c r="S588" s="3">
        <v>-1.5100000000000001E-2</v>
      </c>
    </row>
    <row r="589" spans="7:19" x14ac:dyDescent="0.3">
      <c r="G589" s="1">
        <v>44792</v>
      </c>
      <c r="H589" s="2">
        <v>25785.4</v>
      </c>
      <c r="I589" s="2">
        <v>25785.4</v>
      </c>
      <c r="J589" s="2">
        <v>25785.4</v>
      </c>
      <c r="K589" s="2">
        <v>25785.4</v>
      </c>
      <c r="L589" s="2">
        <f t="shared" si="202"/>
        <v>25506.917680000002</v>
      </c>
      <c r="M589" s="4">
        <f t="shared" si="203"/>
        <v>1.5194314741917125E-2</v>
      </c>
      <c r="P589" s="5"/>
      <c r="S589" s="3">
        <v>-1.0800000000000001E-2</v>
      </c>
    </row>
    <row r="590" spans="7:19" x14ac:dyDescent="0.3">
      <c r="G590" s="1">
        <v>44791</v>
      </c>
      <c r="H590" s="2">
        <v>26067.35</v>
      </c>
      <c r="I590" s="2">
        <v>26067.35</v>
      </c>
      <c r="J590" s="2">
        <v>26067.35</v>
      </c>
      <c r="K590" s="2">
        <v>26067.35</v>
      </c>
      <c r="L590" s="2">
        <f t="shared" si="202"/>
        <v>26098.630819999998</v>
      </c>
      <c r="M590" s="4">
        <f t="shared" si="203"/>
        <v>1.0875133095620271E-2</v>
      </c>
      <c r="P590" s="5"/>
      <c r="S590" s="3">
        <v>1.1999999999999999E-3</v>
      </c>
    </row>
    <row r="591" spans="7:19" x14ac:dyDescent="0.3">
      <c r="G591" s="1">
        <v>44790</v>
      </c>
      <c r="H591" s="2">
        <v>26035.87</v>
      </c>
      <c r="I591" s="2">
        <v>26035.87</v>
      </c>
      <c r="J591" s="2">
        <v>26035.87</v>
      </c>
      <c r="K591" s="2">
        <v>26035.87</v>
      </c>
      <c r="L591" s="2">
        <f t="shared" si="202"/>
        <v>26210.310329</v>
      </c>
      <c r="M591" s="4">
        <f t="shared" si="203"/>
        <v>-1.2083707621339812E-3</v>
      </c>
      <c r="P591" s="5"/>
      <c r="S591" s="3">
        <v>6.7000000000000002E-3</v>
      </c>
    </row>
    <row r="592" spans="7:19" x14ac:dyDescent="0.3">
      <c r="G592" s="1">
        <v>44789</v>
      </c>
      <c r="H592" s="2">
        <v>25863.24</v>
      </c>
      <c r="I592" s="2">
        <v>25863.24</v>
      </c>
      <c r="J592" s="2">
        <v>25863.24</v>
      </c>
      <c r="K592" s="2">
        <v>25863.24</v>
      </c>
      <c r="L592" s="2">
        <f t="shared" si="202"/>
        <v>26049.455328</v>
      </c>
      <c r="M592" s="4">
        <f t="shared" si="203"/>
        <v>-6.6525470924059249E-3</v>
      </c>
      <c r="N592" s="8">
        <f t="shared" si="196"/>
        <v>1.3257537735029246E-2</v>
      </c>
      <c r="O592" s="8">
        <f t="shared" ref="O592" si="208">STDEV(M588:M592)</f>
        <v>9.8006648488718727E-3</v>
      </c>
      <c r="P592" s="5"/>
      <c r="S592" s="3">
        <v>7.1999999999999998E-3</v>
      </c>
    </row>
    <row r="593" spans="7:19" x14ac:dyDescent="0.3">
      <c r="G593" s="1">
        <v>44785</v>
      </c>
      <c r="H593" s="2">
        <v>25678.83</v>
      </c>
      <c r="I593" s="2">
        <v>25678.83</v>
      </c>
      <c r="J593" s="2">
        <v>25678.83</v>
      </c>
      <c r="K593" s="2">
        <v>25678.83</v>
      </c>
      <c r="L593" s="2">
        <f t="shared" si="202"/>
        <v>25737.891309000002</v>
      </c>
      <c r="M593" s="4">
        <f t="shared" si="203"/>
        <v>-7.1557384825986503E-3</v>
      </c>
      <c r="P593" s="5"/>
      <c r="S593" s="3">
        <v>2.3E-3</v>
      </c>
    </row>
    <row r="594" spans="7:19" x14ac:dyDescent="0.3">
      <c r="G594" s="1">
        <v>44784</v>
      </c>
      <c r="H594" s="2">
        <v>25621.06</v>
      </c>
      <c r="I594" s="2">
        <v>25621.06</v>
      </c>
      <c r="J594" s="2">
        <v>25621.06</v>
      </c>
      <c r="K594" s="2">
        <v>25621.06</v>
      </c>
      <c r="L594" s="2">
        <f t="shared" si="202"/>
        <v>25810.655844000001</v>
      </c>
      <c r="M594" s="4">
        <f t="shared" si="203"/>
        <v>-2.252247496844717E-3</v>
      </c>
      <c r="P594" s="5"/>
      <c r="S594" s="3">
        <v>7.4000000000000003E-3</v>
      </c>
    </row>
    <row r="595" spans="7:19" x14ac:dyDescent="0.3">
      <c r="G595" s="1">
        <v>44783</v>
      </c>
      <c r="H595" s="2">
        <v>25431.919999999998</v>
      </c>
      <c r="I595" s="2">
        <v>25431.919999999998</v>
      </c>
      <c r="J595" s="2">
        <v>25431.919999999998</v>
      </c>
      <c r="K595" s="2">
        <v>25431.919999999998</v>
      </c>
      <c r="L595" s="2">
        <f t="shared" si="202"/>
        <v>25449.722343999998</v>
      </c>
      <c r="M595" s="4">
        <f t="shared" si="203"/>
        <v>-7.4095915790604039E-3</v>
      </c>
      <c r="P595" s="5"/>
      <c r="S595" s="3">
        <v>6.9999999999999999E-4</v>
      </c>
    </row>
    <row r="596" spans="7:19" x14ac:dyDescent="0.3">
      <c r="G596" s="1">
        <v>44781</v>
      </c>
      <c r="H596" s="2">
        <v>25413.25</v>
      </c>
      <c r="I596" s="2">
        <v>25413.25</v>
      </c>
      <c r="J596" s="2">
        <v>25413.25</v>
      </c>
      <c r="K596" s="2">
        <v>25413.25</v>
      </c>
      <c r="L596" s="2">
        <f t="shared" si="202"/>
        <v>25611.47335</v>
      </c>
      <c r="M596" s="4">
        <f t="shared" si="203"/>
        <v>-7.3438640638201491E-4</v>
      </c>
      <c r="P596" s="5"/>
      <c r="S596" s="3">
        <v>7.7999999999999996E-3</v>
      </c>
    </row>
    <row r="597" spans="7:19" x14ac:dyDescent="0.3">
      <c r="G597" s="1">
        <v>44778</v>
      </c>
      <c r="H597" s="2">
        <v>25215.93</v>
      </c>
      <c r="I597" s="2">
        <v>25215.93</v>
      </c>
      <c r="J597" s="2">
        <v>25215.93</v>
      </c>
      <c r="K597" s="2">
        <v>25215.93</v>
      </c>
      <c r="L597" s="2">
        <f t="shared" si="202"/>
        <v>25238.624337000001</v>
      </c>
      <c r="M597" s="4">
        <f t="shared" si="203"/>
        <v>-7.7947538974996178E-3</v>
      </c>
      <c r="N597" s="8">
        <f t="shared" si="198"/>
        <v>-2.5346717862385404E-2</v>
      </c>
      <c r="O597" s="8">
        <f t="shared" ref="O597" si="209">STDEV(M593:M597)</f>
        <v>3.3160801341440803E-3</v>
      </c>
      <c r="P597" s="5"/>
      <c r="S597" s="3">
        <v>8.9999999999999998E-4</v>
      </c>
    </row>
    <row r="598" spans="7:19" x14ac:dyDescent="0.3">
      <c r="G598" s="1">
        <v>44777</v>
      </c>
      <c r="H598" s="2">
        <v>25193.41</v>
      </c>
      <c r="I598" s="2">
        <v>25193.41</v>
      </c>
      <c r="J598" s="2">
        <v>25193.41</v>
      </c>
      <c r="K598" s="2">
        <v>25193.41</v>
      </c>
      <c r="L598" s="2">
        <f t="shared" si="202"/>
        <v>25183.332635999999</v>
      </c>
      <c r="M598" s="4">
        <f t="shared" si="203"/>
        <v>-8.9348527468047223E-4</v>
      </c>
      <c r="P598" s="5"/>
      <c r="S598" s="3">
        <v>-4.0000000000000002E-4</v>
      </c>
    </row>
    <row r="599" spans="7:19" x14ac:dyDescent="0.3">
      <c r="G599" s="1">
        <v>44776</v>
      </c>
      <c r="H599" s="2">
        <v>25202.38</v>
      </c>
      <c r="I599" s="2">
        <v>25202.38</v>
      </c>
      <c r="J599" s="2">
        <v>25202.38</v>
      </c>
      <c r="K599" s="2">
        <v>25202.38</v>
      </c>
      <c r="L599" s="2">
        <f t="shared" si="202"/>
        <v>25267.906188000001</v>
      </c>
      <c r="M599" s="4">
        <f t="shared" si="203"/>
        <v>3.5598212051901612E-4</v>
      </c>
      <c r="P599" s="5"/>
      <c r="S599" s="3">
        <v>2.5999999999999999E-3</v>
      </c>
    </row>
    <row r="600" spans="7:19" x14ac:dyDescent="0.3">
      <c r="G600" s="1">
        <v>44775</v>
      </c>
      <c r="H600" s="2">
        <v>25137.82</v>
      </c>
      <c r="I600" s="2">
        <v>25137.82</v>
      </c>
      <c r="J600" s="2">
        <v>25137.82</v>
      </c>
      <c r="K600" s="2">
        <v>25137.82</v>
      </c>
      <c r="L600" s="2">
        <f t="shared" si="202"/>
        <v>25147.875128</v>
      </c>
      <c r="M600" s="4">
        <f t="shared" si="203"/>
        <v>-2.5649494993995603E-3</v>
      </c>
      <c r="P600" s="5"/>
      <c r="S600" s="3">
        <v>4.0000000000000002E-4</v>
      </c>
    </row>
    <row r="601" spans="7:19" x14ac:dyDescent="0.3">
      <c r="G601" s="1">
        <v>44774</v>
      </c>
      <c r="H601" s="2">
        <v>25128.57</v>
      </c>
      <c r="I601" s="2">
        <v>25128.57</v>
      </c>
      <c r="J601" s="2">
        <v>25128.57</v>
      </c>
      <c r="K601" s="2">
        <v>25128.57</v>
      </c>
      <c r="L601" s="2">
        <f t="shared" si="202"/>
        <v>25397.445699</v>
      </c>
      <c r="M601" s="4">
        <f t="shared" si="203"/>
        <v>-3.6803916511196633E-4</v>
      </c>
      <c r="P601" s="5"/>
      <c r="S601" s="3">
        <v>1.0699999999999999E-2</v>
      </c>
    </row>
    <row r="602" spans="7:19" x14ac:dyDescent="0.3">
      <c r="G602" s="1">
        <v>44771</v>
      </c>
      <c r="H602" s="2">
        <v>24862.7</v>
      </c>
      <c r="I602" s="2">
        <v>24862.7</v>
      </c>
      <c r="J602" s="2">
        <v>24862.7</v>
      </c>
      <c r="K602" s="2">
        <v>24862.7</v>
      </c>
      <c r="L602" s="2">
        <f t="shared" si="202"/>
        <v>25198.346450000001</v>
      </c>
      <c r="M602" s="4">
        <f t="shared" si="203"/>
        <v>-1.0636757446640388E-2</v>
      </c>
      <c r="N602" s="8">
        <f t="shared" si="200"/>
        <v>-1.4107249265313371E-2</v>
      </c>
      <c r="O602" s="8">
        <f t="shared" ref="O602" si="210">STDEV(M598:M602)</f>
        <v>4.49936580474541E-3</v>
      </c>
      <c r="P602" s="5"/>
      <c r="S602" s="3">
        <v>1.35E-2</v>
      </c>
    </row>
    <row r="603" spans="7:19" x14ac:dyDescent="0.3">
      <c r="G603" s="1">
        <v>44770</v>
      </c>
      <c r="H603" s="2">
        <v>24531.38</v>
      </c>
      <c r="I603" s="2">
        <v>24531.38</v>
      </c>
      <c r="J603" s="2">
        <v>24531.38</v>
      </c>
      <c r="K603" s="2">
        <v>24531.38</v>
      </c>
      <c r="L603" s="2">
        <f t="shared" si="202"/>
        <v>24955.772874000002</v>
      </c>
      <c r="M603" s="4">
        <f t="shared" si="203"/>
        <v>-1.3415574059376212E-2</v>
      </c>
      <c r="P603" s="5"/>
      <c r="S603" s="3">
        <v>1.7299999999999999E-2</v>
      </c>
    </row>
    <row r="604" spans="7:19" x14ac:dyDescent="0.3">
      <c r="G604" s="1">
        <v>44769</v>
      </c>
      <c r="H604" s="2">
        <v>24114.41</v>
      </c>
      <c r="I604" s="2">
        <v>24114.41</v>
      </c>
      <c r="J604" s="2">
        <v>24114.41</v>
      </c>
      <c r="K604" s="2">
        <v>24114.41</v>
      </c>
      <c r="L604" s="2">
        <f t="shared" si="202"/>
        <v>24348.319777000001</v>
      </c>
      <c r="M604" s="4">
        <f t="shared" si="203"/>
        <v>-1.7143527210000897E-2</v>
      </c>
      <c r="P604" s="5"/>
      <c r="S604" s="3">
        <v>9.7000000000000003E-3</v>
      </c>
    </row>
    <row r="605" spans="7:19" x14ac:dyDescent="0.3">
      <c r="G605" s="1">
        <v>44768</v>
      </c>
      <c r="H605" s="2">
        <v>23882.26</v>
      </c>
      <c r="I605" s="2">
        <v>23882.26</v>
      </c>
      <c r="J605" s="2">
        <v>23882.26</v>
      </c>
      <c r="K605" s="2">
        <v>23882.26</v>
      </c>
      <c r="L605" s="2">
        <f t="shared" si="202"/>
        <v>23672.096111999999</v>
      </c>
      <c r="M605" s="4">
        <f t="shared" si="203"/>
        <v>-9.6736632093694652E-3</v>
      </c>
      <c r="P605" s="5"/>
      <c r="S605" s="3">
        <v>-8.8000000000000005E-3</v>
      </c>
    </row>
    <row r="606" spans="7:19" x14ac:dyDescent="0.3">
      <c r="G606" s="1">
        <v>44767</v>
      </c>
      <c r="H606" s="2">
        <v>24095.46</v>
      </c>
      <c r="I606" s="2">
        <v>24095.46</v>
      </c>
      <c r="J606" s="2">
        <v>24095.46</v>
      </c>
      <c r="K606" s="2">
        <v>24095.46</v>
      </c>
      <c r="L606" s="2">
        <f t="shared" si="202"/>
        <v>23967.754062</v>
      </c>
      <c r="M606" s="4">
        <f t="shared" si="203"/>
        <v>8.8875170954736404E-3</v>
      </c>
      <c r="P606" s="5"/>
      <c r="S606" s="3">
        <v>-5.3E-3</v>
      </c>
    </row>
    <row r="607" spans="7:19" x14ac:dyDescent="0.3">
      <c r="G607" s="1">
        <v>44764</v>
      </c>
      <c r="H607" s="2">
        <v>24223.56</v>
      </c>
      <c r="I607" s="2">
        <v>24223.56</v>
      </c>
      <c r="J607" s="2">
        <v>24223.56</v>
      </c>
      <c r="K607" s="2">
        <v>24223.56</v>
      </c>
      <c r="L607" s="2">
        <f t="shared" si="202"/>
        <v>24390.702564000003</v>
      </c>
      <c r="M607" s="4">
        <f t="shared" si="203"/>
        <v>5.3022722777811282E-3</v>
      </c>
      <c r="N607" s="8">
        <f t="shared" ref="N607" si="211">SUM(M603:M607)</f>
        <v>-2.6042975105491806E-2</v>
      </c>
      <c r="O607" s="8">
        <f t="shared" ref="O607" si="212">STDEV(M603:M607)</f>
        <v>1.1607246156948326E-2</v>
      </c>
      <c r="P607" s="5"/>
      <c r="S607" s="3">
        <v>6.8999999999999999E-3</v>
      </c>
    </row>
    <row r="608" spans="7:19" x14ac:dyDescent="0.3">
      <c r="G608" s="1">
        <v>44763</v>
      </c>
      <c r="H608" s="2">
        <v>24058.17</v>
      </c>
      <c r="I608" s="2">
        <v>24058.17</v>
      </c>
      <c r="J608" s="2">
        <v>24058.17</v>
      </c>
      <c r="K608" s="2">
        <v>24058.17</v>
      </c>
      <c r="L608" s="2">
        <f t="shared" si="202"/>
        <v>24195.301568999999</v>
      </c>
      <c r="M608" s="4">
        <f t="shared" si="203"/>
        <v>-6.8510654821203332E-3</v>
      </c>
      <c r="P608" s="5"/>
      <c r="S608" s="3">
        <v>5.7000000000000002E-3</v>
      </c>
    </row>
    <row r="609" spans="7:19" x14ac:dyDescent="0.3">
      <c r="G609" s="1">
        <v>44762</v>
      </c>
      <c r="H609" s="2">
        <v>23920.880000000001</v>
      </c>
      <c r="I609" s="2">
        <v>23920.880000000001</v>
      </c>
      <c r="J609" s="2">
        <v>23920.880000000001</v>
      </c>
      <c r="K609" s="2">
        <v>23920.880000000001</v>
      </c>
      <c r="L609" s="2">
        <f t="shared" si="202"/>
        <v>24184.009680000003</v>
      </c>
      <c r="M609" s="4">
        <f t="shared" si="203"/>
        <v>-5.7229301000827348E-3</v>
      </c>
      <c r="P609" s="5"/>
      <c r="S609" s="3">
        <v>1.0999999999999999E-2</v>
      </c>
    </row>
    <row r="610" spans="7:19" x14ac:dyDescent="0.3">
      <c r="G610" s="1">
        <v>44761</v>
      </c>
      <c r="H610" s="2">
        <v>23659.85</v>
      </c>
      <c r="I610" s="2">
        <v>23659.85</v>
      </c>
      <c r="J610" s="2">
        <v>23659.85</v>
      </c>
      <c r="K610" s="2">
        <v>23659.85</v>
      </c>
      <c r="L610" s="2">
        <f t="shared" si="202"/>
        <v>23754.489399999999</v>
      </c>
      <c r="M610" s="4">
        <f t="shared" si="203"/>
        <v>-1.09721989872682E-2</v>
      </c>
      <c r="P610" s="5"/>
      <c r="S610" s="3">
        <v>4.0000000000000001E-3</v>
      </c>
    </row>
    <row r="611" spans="7:19" x14ac:dyDescent="0.3">
      <c r="G611" s="1">
        <v>44760</v>
      </c>
      <c r="H611" s="2">
        <v>23566.52</v>
      </c>
      <c r="I611" s="2">
        <v>23566.52</v>
      </c>
      <c r="J611" s="2">
        <v>23566.52</v>
      </c>
      <c r="K611" s="2">
        <v>23566.52</v>
      </c>
      <c r="L611" s="2">
        <f t="shared" si="202"/>
        <v>23903.521236</v>
      </c>
      <c r="M611" s="4">
        <f t="shared" si="203"/>
        <v>-3.9524579805512161E-3</v>
      </c>
      <c r="P611" s="5"/>
      <c r="S611" s="3">
        <v>1.43E-2</v>
      </c>
    </row>
    <row r="612" spans="7:19" x14ac:dyDescent="0.3">
      <c r="G612" s="1">
        <v>44757</v>
      </c>
      <c r="H612" s="2">
        <v>23234.52</v>
      </c>
      <c r="I612" s="2">
        <v>23234.52</v>
      </c>
      <c r="J612" s="2">
        <v>23234.52</v>
      </c>
      <c r="K612" s="2">
        <v>23234.52</v>
      </c>
      <c r="L612" s="2">
        <f t="shared" si="202"/>
        <v>23394.838188000002</v>
      </c>
      <c r="M612" s="4">
        <f t="shared" si="203"/>
        <v>-1.4187956901356102E-2</v>
      </c>
      <c r="N612" s="8">
        <f t="shared" ref="N612" si="213">SUM(M608:M612)</f>
        <v>-4.1686609451378587E-2</v>
      </c>
      <c r="O612" s="8">
        <f t="shared" ref="O612" si="214">STDEV(M608:M612)</f>
        <v>4.1666395752257886E-3</v>
      </c>
      <c r="P612" s="5"/>
      <c r="S612" s="3">
        <v>6.8999999999999999E-3</v>
      </c>
    </row>
    <row r="613" spans="7:19" x14ac:dyDescent="0.3">
      <c r="G613" s="1">
        <v>44756</v>
      </c>
      <c r="H613" s="2">
        <v>23074.52</v>
      </c>
      <c r="I613" s="2">
        <v>23074.52</v>
      </c>
      <c r="J613" s="2">
        <v>23074.52</v>
      </c>
      <c r="K613" s="2">
        <v>23074.52</v>
      </c>
      <c r="L613" s="2">
        <f t="shared" si="202"/>
        <v>23042.215672000002</v>
      </c>
      <c r="M613" s="4">
        <f t="shared" si="203"/>
        <v>-6.910125395124922E-3</v>
      </c>
      <c r="P613" s="5"/>
      <c r="S613" s="3">
        <v>-1.4E-3</v>
      </c>
    </row>
    <row r="614" spans="7:19" x14ac:dyDescent="0.3">
      <c r="G614" s="1">
        <v>44755</v>
      </c>
      <c r="H614" s="2">
        <v>23107.47</v>
      </c>
      <c r="I614" s="2">
        <v>23107.47</v>
      </c>
      <c r="J614" s="2">
        <v>23107.47</v>
      </c>
      <c r="K614" s="2">
        <v>23107.47</v>
      </c>
      <c r="L614" s="2">
        <f t="shared" si="202"/>
        <v>22975.757421000002</v>
      </c>
      <c r="M614" s="4">
        <f t="shared" si="203"/>
        <v>1.426963437094031E-3</v>
      </c>
      <c r="P614" s="5"/>
      <c r="S614" s="3">
        <v>-5.7000000000000002E-3</v>
      </c>
    </row>
    <row r="615" spans="7:19" x14ac:dyDescent="0.3">
      <c r="G615" s="1">
        <v>44754</v>
      </c>
      <c r="H615" s="2">
        <v>23239.9</v>
      </c>
      <c r="I615" s="2">
        <v>23239.9</v>
      </c>
      <c r="J615" s="2">
        <v>23239.9</v>
      </c>
      <c r="K615" s="2">
        <v>23239.9</v>
      </c>
      <c r="L615" s="2">
        <f t="shared" si="202"/>
        <v>23014.472970000003</v>
      </c>
      <c r="M615" s="4">
        <f t="shared" si="203"/>
        <v>5.7146871722899562E-3</v>
      </c>
      <c r="P615" s="5"/>
      <c r="S615" s="3">
        <v>-9.7000000000000003E-3</v>
      </c>
    </row>
    <row r="616" spans="7:19" x14ac:dyDescent="0.3">
      <c r="G616" s="1">
        <v>44753</v>
      </c>
      <c r="H616" s="2">
        <v>23468.14</v>
      </c>
      <c r="I616" s="2">
        <v>23468.14</v>
      </c>
      <c r="J616" s="2">
        <v>23468.14</v>
      </c>
      <c r="K616" s="2">
        <v>23468.14</v>
      </c>
      <c r="L616" s="2">
        <f t="shared" si="202"/>
        <v>23463.446371999999</v>
      </c>
      <c r="M616" s="4">
        <f t="shared" si="203"/>
        <v>9.7731275674934892E-3</v>
      </c>
      <c r="P616" s="5"/>
      <c r="S616" s="3">
        <v>-2.0000000000000001E-4</v>
      </c>
    </row>
    <row r="617" spans="7:19" x14ac:dyDescent="0.3">
      <c r="G617" s="1">
        <v>44750</v>
      </c>
      <c r="H617" s="2">
        <v>23473.61</v>
      </c>
      <c r="I617" s="2">
        <v>23473.61</v>
      </c>
      <c r="J617" s="2">
        <v>23473.61</v>
      </c>
      <c r="K617" s="2">
        <v>23473.61</v>
      </c>
      <c r="L617" s="2">
        <f t="shared" si="202"/>
        <v>23602.714855000002</v>
      </c>
      <c r="M617" s="4">
        <f t="shared" si="203"/>
        <v>2.3305479769142323E-4</v>
      </c>
      <c r="N617" s="8">
        <f t="shared" si="196"/>
        <v>1.0237707579443978E-2</v>
      </c>
      <c r="O617" s="8">
        <f t="shared" ref="O617" si="215">STDEV(M613:M617)</f>
        <v>6.2659778326506271E-3</v>
      </c>
      <c r="P617" s="5"/>
      <c r="S617" s="3">
        <v>5.4999999999999997E-3</v>
      </c>
    </row>
    <row r="618" spans="7:19" x14ac:dyDescent="0.3">
      <c r="G618" s="1">
        <v>44749</v>
      </c>
      <c r="H618" s="2">
        <v>23345.61</v>
      </c>
      <c r="I618" s="2">
        <v>23345.61</v>
      </c>
      <c r="J618" s="2">
        <v>23345.61</v>
      </c>
      <c r="K618" s="2">
        <v>23345.61</v>
      </c>
      <c r="L618" s="2">
        <f t="shared" si="202"/>
        <v>23555.72049</v>
      </c>
      <c r="M618" s="4">
        <f t="shared" si="203"/>
        <v>-5.4678535398782202E-3</v>
      </c>
      <c r="P618" s="5"/>
      <c r="S618" s="3">
        <v>8.9999999999999993E-3</v>
      </c>
    </row>
    <row r="619" spans="7:19" x14ac:dyDescent="0.3">
      <c r="G619" s="1">
        <v>44748</v>
      </c>
      <c r="H619" s="2">
        <v>23137.7</v>
      </c>
      <c r="I619" s="2">
        <v>23137.7</v>
      </c>
      <c r="J619" s="2">
        <v>23137.7</v>
      </c>
      <c r="K619" s="2">
        <v>23137.7</v>
      </c>
      <c r="L619" s="2">
        <f t="shared" si="202"/>
        <v>23399.156010000002</v>
      </c>
      <c r="M619" s="4">
        <f t="shared" si="203"/>
        <v>-8.9456360352837549E-3</v>
      </c>
      <c r="P619" s="5"/>
      <c r="S619" s="3">
        <v>1.1299999999999999E-2</v>
      </c>
    </row>
    <row r="620" spans="7:19" x14ac:dyDescent="0.3">
      <c r="G620" s="1">
        <v>44747</v>
      </c>
      <c r="H620" s="2">
        <v>22878.720000000001</v>
      </c>
      <c r="I620" s="2">
        <v>22878.720000000001</v>
      </c>
      <c r="J620" s="2">
        <v>22878.720000000001</v>
      </c>
      <c r="K620" s="2">
        <v>22878.720000000001</v>
      </c>
      <c r="L620" s="2">
        <f t="shared" si="202"/>
        <v>22844.40192</v>
      </c>
      <c r="M620" s="4">
        <f t="shared" si="203"/>
        <v>-1.1256100947759862E-2</v>
      </c>
      <c r="P620" s="5"/>
      <c r="S620" s="3">
        <v>-1.5E-3</v>
      </c>
    </row>
    <row r="621" spans="7:19" x14ac:dyDescent="0.3">
      <c r="G621" s="1">
        <v>44746</v>
      </c>
      <c r="H621" s="2">
        <v>22914.2</v>
      </c>
      <c r="I621" s="2">
        <v>22914.2</v>
      </c>
      <c r="J621" s="2">
        <v>22914.2</v>
      </c>
      <c r="K621" s="2">
        <v>22914.2</v>
      </c>
      <c r="L621" s="2">
        <f t="shared" si="202"/>
        <v>23040.2281</v>
      </c>
      <c r="M621" s="4">
        <f t="shared" si="203"/>
        <v>1.5495848309985405E-3</v>
      </c>
      <c r="P621" s="5"/>
      <c r="S621" s="3">
        <v>5.4999999999999997E-3</v>
      </c>
    </row>
    <row r="622" spans="7:19" x14ac:dyDescent="0.3">
      <c r="G622" s="1">
        <v>44743</v>
      </c>
      <c r="H622" s="2">
        <v>22788.18</v>
      </c>
      <c r="I622" s="2">
        <v>22788.18</v>
      </c>
      <c r="J622" s="2">
        <v>22788.18</v>
      </c>
      <c r="K622" s="2">
        <v>22788.18</v>
      </c>
      <c r="L622" s="2">
        <f t="shared" si="202"/>
        <v>22747.161275999999</v>
      </c>
      <c r="M622" s="4">
        <f t="shared" si="203"/>
        <v>-5.5148252406169718E-3</v>
      </c>
      <c r="N622" s="8">
        <f t="shared" si="198"/>
        <v>-2.9634830932540268E-2</v>
      </c>
      <c r="O622" s="8">
        <f t="shared" ref="O622" si="216">STDEV(M618:M622)</f>
        <v>4.8423007098497154E-3</v>
      </c>
      <c r="P622" s="5"/>
      <c r="S622" s="3">
        <v>-1.8E-3</v>
      </c>
    </row>
    <row r="623" spans="7:19" x14ac:dyDescent="0.3">
      <c r="G623" s="1">
        <v>44742</v>
      </c>
      <c r="H623" s="2">
        <v>22828.93</v>
      </c>
      <c r="I623" s="2">
        <v>22828.93</v>
      </c>
      <c r="J623" s="2">
        <v>22828.93</v>
      </c>
      <c r="K623" s="2">
        <v>22828.93</v>
      </c>
      <c r="L623" s="2">
        <f t="shared" si="202"/>
        <v>22810.666856</v>
      </c>
      <c r="M623" s="4">
        <f t="shared" si="203"/>
        <v>1.7866108063149255E-3</v>
      </c>
      <c r="P623" s="5"/>
      <c r="S623" s="3">
        <v>-8.0000000000000004E-4</v>
      </c>
    </row>
    <row r="624" spans="7:19" x14ac:dyDescent="0.3">
      <c r="G624" s="1">
        <v>44741</v>
      </c>
      <c r="H624" s="2">
        <v>22848.35</v>
      </c>
      <c r="I624" s="2">
        <v>22848.35</v>
      </c>
      <c r="J624" s="2">
        <v>22848.35</v>
      </c>
      <c r="K624" s="2">
        <v>22848.35</v>
      </c>
      <c r="L624" s="2">
        <f t="shared" si="202"/>
        <v>22775.235279999997</v>
      </c>
      <c r="M624" s="4">
        <f t="shared" si="203"/>
        <v>8.5031337987295785E-4</v>
      </c>
      <c r="P624" s="5"/>
      <c r="S624" s="3">
        <v>-3.2000000000000002E-3</v>
      </c>
    </row>
    <row r="625" spans="7:19" x14ac:dyDescent="0.3">
      <c r="G625" s="1">
        <v>44740</v>
      </c>
      <c r="H625" s="2">
        <v>22922.240000000002</v>
      </c>
      <c r="I625" s="2">
        <v>22922.240000000002</v>
      </c>
      <c r="J625" s="2">
        <v>22922.240000000002</v>
      </c>
      <c r="K625" s="2">
        <v>22922.240000000002</v>
      </c>
      <c r="L625" s="2">
        <f t="shared" si="202"/>
        <v>22947.454464000002</v>
      </c>
      <c r="M625" s="4">
        <f t="shared" si="203"/>
        <v>3.2287136429491881E-3</v>
      </c>
      <c r="P625" s="5"/>
      <c r="S625" s="3">
        <v>1.1000000000000001E-3</v>
      </c>
    </row>
    <row r="626" spans="7:19" x14ac:dyDescent="0.3">
      <c r="G626" s="1">
        <v>44739</v>
      </c>
      <c r="H626" s="2">
        <v>22896.02</v>
      </c>
      <c r="I626" s="2">
        <v>22896.02</v>
      </c>
      <c r="J626" s="2">
        <v>22896.02</v>
      </c>
      <c r="K626" s="2">
        <v>22896.02</v>
      </c>
      <c r="L626" s="2">
        <f t="shared" si="202"/>
        <v>23090.636170000002</v>
      </c>
      <c r="M626" s="4">
        <f t="shared" si="203"/>
        <v>-1.1445219815069407E-3</v>
      </c>
      <c r="P626" s="5"/>
      <c r="S626" s="3">
        <v>8.5000000000000006E-3</v>
      </c>
    </row>
    <row r="627" spans="7:19" x14ac:dyDescent="0.3">
      <c r="G627" s="1">
        <v>44736</v>
      </c>
      <c r="H627" s="2">
        <v>22703.95</v>
      </c>
      <c r="I627" s="2">
        <v>22703.95</v>
      </c>
      <c r="J627" s="2">
        <v>22703.95</v>
      </c>
      <c r="K627" s="2">
        <v>22703.95</v>
      </c>
      <c r="L627" s="2">
        <f t="shared" si="202"/>
        <v>22912.82634</v>
      </c>
      <c r="M627" s="4">
        <f t="shared" si="203"/>
        <v>-8.4241781685854278E-3</v>
      </c>
      <c r="N627" s="8">
        <f t="shared" si="200"/>
        <v>-3.7030623209552971E-3</v>
      </c>
      <c r="O627" s="8">
        <f t="shared" ref="O627" si="217">STDEV(M623:M627)</f>
        <v>4.5791313880758702E-3</v>
      </c>
      <c r="P627" s="5"/>
      <c r="S627" s="3">
        <v>9.1999999999999998E-3</v>
      </c>
    </row>
    <row r="628" spans="7:19" x14ac:dyDescent="0.3">
      <c r="G628" s="1">
        <v>44735</v>
      </c>
      <c r="H628" s="2">
        <v>22497.71</v>
      </c>
      <c r="I628" s="2">
        <v>22497.71</v>
      </c>
      <c r="J628" s="2">
        <v>22497.71</v>
      </c>
      <c r="K628" s="2">
        <v>22497.71</v>
      </c>
      <c r="L628" s="2">
        <f t="shared" si="202"/>
        <v>22706.938703</v>
      </c>
      <c r="M628" s="4">
        <f t="shared" si="203"/>
        <v>-9.1253919072649126E-3</v>
      </c>
      <c r="P628" s="5"/>
      <c r="S628" s="3">
        <v>9.2999999999999992E-3</v>
      </c>
    </row>
    <row r="629" spans="7:19" x14ac:dyDescent="0.3">
      <c r="G629" s="1">
        <v>44734</v>
      </c>
      <c r="H629" s="2">
        <v>22290.46</v>
      </c>
      <c r="I629" s="2">
        <v>22290.46</v>
      </c>
      <c r="J629" s="2">
        <v>22290.46</v>
      </c>
      <c r="K629" s="2">
        <v>22290.46</v>
      </c>
      <c r="L629" s="2">
        <f t="shared" si="202"/>
        <v>21969.477375999999</v>
      </c>
      <c r="M629" s="4">
        <f t="shared" si="203"/>
        <v>-9.2547420110751233E-3</v>
      </c>
      <c r="P629" s="5"/>
      <c r="S629" s="3">
        <v>-1.44E-2</v>
      </c>
    </row>
    <row r="630" spans="7:19" x14ac:dyDescent="0.3">
      <c r="G630" s="1">
        <v>44733</v>
      </c>
      <c r="H630" s="2">
        <v>22616.52</v>
      </c>
      <c r="I630" s="2">
        <v>22616.52</v>
      </c>
      <c r="J630" s="2">
        <v>22616.52</v>
      </c>
      <c r="K630" s="2">
        <v>22616.52</v>
      </c>
      <c r="L630" s="2">
        <f t="shared" si="202"/>
        <v>23041.710576000001</v>
      </c>
      <c r="M630" s="4">
        <f t="shared" si="203"/>
        <v>1.4521828456782515E-2</v>
      </c>
      <c r="P630" s="5"/>
      <c r="S630" s="3">
        <v>1.8800000000000001E-2</v>
      </c>
    </row>
    <row r="631" spans="7:19" x14ac:dyDescent="0.3">
      <c r="G631" s="1">
        <v>44732</v>
      </c>
      <c r="H631" s="2">
        <v>22199.11</v>
      </c>
      <c r="I631" s="2">
        <v>22199.11</v>
      </c>
      <c r="J631" s="2">
        <v>22199.11</v>
      </c>
      <c r="K631" s="2">
        <v>22199.11</v>
      </c>
      <c r="L631" s="2">
        <f t="shared" si="202"/>
        <v>22283.466618000002</v>
      </c>
      <c r="M631" s="4">
        <f t="shared" si="203"/>
        <v>-1.8628414714081387E-2</v>
      </c>
      <c r="P631" s="5"/>
      <c r="S631" s="3">
        <v>3.8E-3</v>
      </c>
    </row>
    <row r="632" spans="7:19" x14ac:dyDescent="0.3">
      <c r="G632" s="1">
        <v>44729</v>
      </c>
      <c r="H632" s="2">
        <v>22114.97</v>
      </c>
      <c r="I632" s="2">
        <v>22114.97</v>
      </c>
      <c r="J632" s="2">
        <v>22114.97</v>
      </c>
      <c r="K632" s="2">
        <v>22114.97</v>
      </c>
      <c r="L632" s="2">
        <f t="shared" si="202"/>
        <v>22017.664132000002</v>
      </c>
      <c r="M632" s="4">
        <f t="shared" si="203"/>
        <v>-3.7974432104750377E-3</v>
      </c>
      <c r="N632" s="8">
        <f t="shared" ref="N632" si="218">SUM(M628:M632)</f>
        <v>-2.6284163386113946E-2</v>
      </c>
      <c r="O632" s="8">
        <f t="shared" ref="O632" si="219">STDEV(M628:M632)</f>
        <v>1.2278777316939517E-2</v>
      </c>
      <c r="P632" s="5"/>
      <c r="S632" s="3">
        <v>-4.4000000000000003E-3</v>
      </c>
    </row>
    <row r="633" spans="7:19" x14ac:dyDescent="0.3">
      <c r="G633" s="1">
        <v>44728</v>
      </c>
      <c r="H633" s="2">
        <v>22211.98</v>
      </c>
      <c r="I633" s="2">
        <v>22211.98</v>
      </c>
      <c r="J633" s="2">
        <v>22211.98</v>
      </c>
      <c r="K633" s="2">
        <v>22211.98</v>
      </c>
      <c r="L633" s="2">
        <f t="shared" si="202"/>
        <v>21743.307221999999</v>
      </c>
      <c r="M633" s="4">
        <f t="shared" si="203"/>
        <v>4.3770281907260511E-3</v>
      </c>
      <c r="P633" s="5"/>
      <c r="S633" s="3">
        <v>-2.1100000000000001E-2</v>
      </c>
    </row>
    <row r="634" spans="7:19" x14ac:dyDescent="0.3">
      <c r="G634" s="1">
        <v>44727</v>
      </c>
      <c r="H634" s="2">
        <v>22691.46</v>
      </c>
      <c r="I634" s="2">
        <v>22691.46</v>
      </c>
      <c r="J634" s="2">
        <v>22691.46</v>
      </c>
      <c r="K634" s="2">
        <v>22691.46</v>
      </c>
      <c r="L634" s="2">
        <f t="shared" si="202"/>
        <v>22652.884517999999</v>
      </c>
      <c r="M634" s="4">
        <f t="shared" si="203"/>
        <v>2.1356859283564233E-2</v>
      </c>
      <c r="P634" s="5"/>
      <c r="S634" s="3">
        <v>-1.6999999999999999E-3</v>
      </c>
    </row>
    <row r="635" spans="7:19" x14ac:dyDescent="0.3">
      <c r="G635" s="1">
        <v>44726</v>
      </c>
      <c r="H635" s="2">
        <v>22729.97</v>
      </c>
      <c r="I635" s="2">
        <v>22729.97</v>
      </c>
      <c r="J635" s="2">
        <v>22729.97</v>
      </c>
      <c r="K635" s="2">
        <v>22729.97</v>
      </c>
      <c r="L635" s="2">
        <f t="shared" si="202"/>
        <v>22668.599081</v>
      </c>
      <c r="M635" s="4">
        <f t="shared" si="203"/>
        <v>1.695675773632388E-3</v>
      </c>
      <c r="P635" s="5"/>
      <c r="S635" s="3">
        <v>-2.7000000000000001E-3</v>
      </c>
    </row>
    <row r="636" spans="7:19" x14ac:dyDescent="0.3">
      <c r="G636" s="1">
        <v>44725</v>
      </c>
      <c r="H636" s="2">
        <v>22791.119999999999</v>
      </c>
      <c r="I636" s="2">
        <v>22791.119999999999</v>
      </c>
      <c r="J636" s="2">
        <v>22791.119999999999</v>
      </c>
      <c r="K636" s="2">
        <v>22791.119999999999</v>
      </c>
      <c r="L636" s="2">
        <f t="shared" si="202"/>
        <v>22189.434431999998</v>
      </c>
      <c r="M636" s="4">
        <f t="shared" si="203"/>
        <v>2.6866683896482613E-3</v>
      </c>
      <c r="P636" s="5"/>
      <c r="S636" s="3">
        <v>-2.64E-2</v>
      </c>
    </row>
    <row r="637" spans="7:19" x14ac:dyDescent="0.3">
      <c r="G637" s="1">
        <v>44722</v>
      </c>
      <c r="H637" s="2">
        <v>23408.59</v>
      </c>
      <c r="I637" s="2">
        <v>23408.59</v>
      </c>
      <c r="J637" s="2">
        <v>23408.59</v>
      </c>
      <c r="K637" s="2">
        <v>23408.59</v>
      </c>
      <c r="L637" s="2">
        <f t="shared" si="202"/>
        <v>23015.325688000001</v>
      </c>
      <c r="M637" s="4">
        <f t="shared" si="203"/>
        <v>2.673206260661587E-2</v>
      </c>
      <c r="N637" s="8">
        <f t="shared" ref="N637" si="220">SUM(M633:M637)</f>
        <v>5.6848294244186803E-2</v>
      </c>
      <c r="O637" s="8">
        <f t="shared" ref="O637" si="221">STDEV(M633:M637)</f>
        <v>1.176461619768039E-2</v>
      </c>
      <c r="P637" s="5"/>
      <c r="S637" s="3">
        <v>-1.6799999999999999E-2</v>
      </c>
    </row>
    <row r="638" spans="7:19" x14ac:dyDescent="0.3">
      <c r="G638" s="1">
        <v>44721</v>
      </c>
      <c r="H638" s="2">
        <v>23807.84</v>
      </c>
      <c r="I638" s="2">
        <v>23807.84</v>
      </c>
      <c r="J638" s="2">
        <v>23807.84</v>
      </c>
      <c r="K638" s="2">
        <v>23807.84</v>
      </c>
      <c r="L638" s="2">
        <f t="shared" si="202"/>
        <v>23988.779584</v>
      </c>
      <c r="M638" s="4">
        <f t="shared" si="203"/>
        <v>1.6911889179766604E-2</v>
      </c>
      <c r="P638" s="5"/>
      <c r="S638" s="3">
        <v>7.6E-3</v>
      </c>
    </row>
    <row r="639" spans="7:19" x14ac:dyDescent="0.3">
      <c r="G639" s="1">
        <v>44720</v>
      </c>
      <c r="H639" s="2">
        <v>23628.32</v>
      </c>
      <c r="I639" s="2">
        <v>23628.32</v>
      </c>
      <c r="J639" s="2">
        <v>23628.32</v>
      </c>
      <c r="K639" s="2">
        <v>23628.32</v>
      </c>
      <c r="L639" s="2">
        <f t="shared" si="202"/>
        <v>23540.895216000001</v>
      </c>
      <c r="M639" s="4">
        <f t="shared" si="203"/>
        <v>-7.5689455909451198E-3</v>
      </c>
      <c r="P639" s="5"/>
      <c r="S639" s="3">
        <v>-3.7000000000000002E-3</v>
      </c>
    </row>
    <row r="640" spans="7:19" x14ac:dyDescent="0.3">
      <c r="G640" s="1">
        <v>44719</v>
      </c>
      <c r="H640" s="2">
        <v>23715.1</v>
      </c>
      <c r="I640" s="2">
        <v>23715.1</v>
      </c>
      <c r="J640" s="2">
        <v>23715.1</v>
      </c>
      <c r="K640" s="2">
        <v>23715.1</v>
      </c>
      <c r="L640" s="2">
        <f t="shared" si="202"/>
        <v>23496.92108</v>
      </c>
      <c r="M640" s="4">
        <f t="shared" si="203"/>
        <v>3.6659834540664349E-3</v>
      </c>
      <c r="P640" s="5"/>
      <c r="S640" s="3">
        <v>-9.1999999999999998E-3</v>
      </c>
    </row>
    <row r="641" spans="7:19" x14ac:dyDescent="0.3">
      <c r="G641" s="1">
        <v>44718</v>
      </c>
      <c r="H641" s="2">
        <v>23936.44</v>
      </c>
      <c r="I641" s="2">
        <v>23936.44</v>
      </c>
      <c r="J641" s="2">
        <v>23936.44</v>
      </c>
      <c r="K641" s="2">
        <v>23936.44</v>
      </c>
      <c r="L641" s="2">
        <f t="shared" si="202"/>
        <v>23914.897203999997</v>
      </c>
      <c r="M641" s="4">
        <f t="shared" si="203"/>
        <v>9.2900079149416115E-3</v>
      </c>
      <c r="P641" s="5"/>
      <c r="S641" s="3">
        <v>-8.9999999999999998E-4</v>
      </c>
    </row>
    <row r="642" spans="7:19" x14ac:dyDescent="0.3">
      <c r="G642" s="1">
        <v>44715</v>
      </c>
      <c r="H642" s="2">
        <v>23957.71</v>
      </c>
      <c r="I642" s="2">
        <v>23957.71</v>
      </c>
      <c r="J642" s="2">
        <v>23957.71</v>
      </c>
      <c r="K642" s="2">
        <v>23957.71</v>
      </c>
      <c r="L642" s="2">
        <f t="shared" ref="L642:L705" si="222">S642*I642+I642</f>
        <v>23895.419954000001</v>
      </c>
      <c r="M642" s="4">
        <f t="shared" si="203"/>
        <v>8.8820874358752633E-4</v>
      </c>
      <c r="N642" s="8">
        <f t="shared" ref="N642:N692" si="223">SUM(M638:M642)</f>
        <v>2.3187143701417057E-2</v>
      </c>
      <c r="O642" s="8">
        <f t="shared" ref="O642" si="224">STDEV(M638:M642)</f>
        <v>9.1693075379048299E-3</v>
      </c>
      <c r="P642" s="5"/>
      <c r="S642" s="3">
        <v>-2.5999999999999999E-3</v>
      </c>
    </row>
    <row r="643" spans="7:19" x14ac:dyDescent="0.3">
      <c r="G643" s="1">
        <v>44714</v>
      </c>
      <c r="H643" s="2">
        <v>24020.89</v>
      </c>
      <c r="I643" s="2">
        <v>24020.89</v>
      </c>
      <c r="J643" s="2">
        <v>24020.89</v>
      </c>
      <c r="K643" s="2">
        <v>24020.89</v>
      </c>
      <c r="L643" s="2">
        <f t="shared" si="222"/>
        <v>24174.623695999999</v>
      </c>
      <c r="M643" s="4">
        <f t="shared" si="203"/>
        <v>2.6336757020555268E-3</v>
      </c>
      <c r="P643" s="5"/>
      <c r="S643" s="3">
        <v>6.4000000000000003E-3</v>
      </c>
    </row>
    <row r="644" spans="7:19" x14ac:dyDescent="0.3">
      <c r="G644" s="1">
        <v>44713</v>
      </c>
      <c r="H644" s="2">
        <v>23868.85</v>
      </c>
      <c r="I644" s="2">
        <v>23868.85</v>
      </c>
      <c r="J644" s="2">
        <v>23868.85</v>
      </c>
      <c r="K644" s="2">
        <v>23868.85</v>
      </c>
      <c r="L644" s="2">
        <f t="shared" si="222"/>
        <v>23780.535254999999</v>
      </c>
      <c r="M644" s="4">
        <f t="shared" ref="M644:M707" si="225">LN(K644)-LN(K643)</f>
        <v>-6.3496068603612343E-3</v>
      </c>
      <c r="P644" s="5"/>
      <c r="S644" s="3">
        <v>-3.7000000000000002E-3</v>
      </c>
    </row>
    <row r="645" spans="7:19" x14ac:dyDescent="0.3">
      <c r="G645" s="1">
        <v>44712</v>
      </c>
      <c r="H645" s="2">
        <v>23958.1</v>
      </c>
      <c r="I645" s="2">
        <v>23958.1</v>
      </c>
      <c r="J645" s="2">
        <v>23958.1</v>
      </c>
      <c r="K645" s="2">
        <v>23958.1</v>
      </c>
      <c r="L645" s="2">
        <f t="shared" si="222"/>
        <v>23886.225699999999</v>
      </c>
      <c r="M645" s="4">
        <f t="shared" si="225"/>
        <v>3.7322097102077123E-3</v>
      </c>
      <c r="P645" s="5"/>
      <c r="S645" s="3">
        <v>-3.0000000000000001E-3</v>
      </c>
    </row>
    <row r="646" spans="7:19" x14ac:dyDescent="0.3">
      <c r="G646" s="1">
        <v>44711</v>
      </c>
      <c r="H646" s="2">
        <v>24031.25</v>
      </c>
      <c r="I646" s="2">
        <v>24031.25</v>
      </c>
      <c r="J646" s="2">
        <v>24031.25</v>
      </c>
      <c r="K646" s="2">
        <v>24031.25</v>
      </c>
      <c r="L646" s="2">
        <f t="shared" si="222"/>
        <v>24485.440624999999</v>
      </c>
      <c r="M646" s="4">
        <f t="shared" si="225"/>
        <v>3.0485954343735244E-3</v>
      </c>
      <c r="P646" s="5"/>
      <c r="S646" s="3">
        <v>1.89E-2</v>
      </c>
    </row>
    <row r="647" spans="7:19" x14ac:dyDescent="0.3">
      <c r="G647" s="1">
        <v>44708</v>
      </c>
      <c r="H647" s="2">
        <v>23585.61</v>
      </c>
      <c r="I647" s="2">
        <v>23585.61</v>
      </c>
      <c r="J647" s="2">
        <v>23585.61</v>
      </c>
      <c r="K647" s="2">
        <v>23585.61</v>
      </c>
      <c r="L647" s="2">
        <f t="shared" si="222"/>
        <v>23852.127392999999</v>
      </c>
      <c r="M647" s="4">
        <f t="shared" si="225"/>
        <v>-1.871828640761386E-2</v>
      </c>
      <c r="N647" s="8">
        <f t="shared" ref="N647:N697" si="226">SUM(M643:M647)</f>
        <v>-1.5653412421338331E-2</v>
      </c>
      <c r="O647" s="8">
        <f t="shared" ref="O647" si="227">STDEV(M643:M647)</f>
        <v>9.6416474263887591E-3</v>
      </c>
      <c r="P647" s="5"/>
      <c r="S647" s="3">
        <v>1.1299999999999999E-2</v>
      </c>
    </row>
    <row r="648" spans="7:19" x14ac:dyDescent="0.3">
      <c r="G648" s="1">
        <v>44707</v>
      </c>
      <c r="H648" s="2">
        <v>23322.66</v>
      </c>
      <c r="I648" s="2">
        <v>23322.66</v>
      </c>
      <c r="J648" s="2">
        <v>23322.66</v>
      </c>
      <c r="K648" s="2">
        <v>23322.66</v>
      </c>
      <c r="L648" s="2">
        <f t="shared" si="222"/>
        <v>23551.222067999999</v>
      </c>
      <c r="M648" s="4">
        <f t="shared" si="225"/>
        <v>-1.1211360140848114E-2</v>
      </c>
      <c r="P648" s="5"/>
      <c r="S648" s="3">
        <v>9.7999999999999997E-3</v>
      </c>
    </row>
    <row r="649" spans="7:19" x14ac:dyDescent="0.3">
      <c r="G649" s="1">
        <v>44706</v>
      </c>
      <c r="H649" s="2">
        <v>23096.63</v>
      </c>
      <c r="I649" s="2">
        <v>23096.63</v>
      </c>
      <c r="J649" s="2">
        <v>23096.63</v>
      </c>
      <c r="K649" s="2">
        <v>23096.63</v>
      </c>
      <c r="L649" s="2">
        <f t="shared" si="222"/>
        <v>22969.598535000001</v>
      </c>
      <c r="M649" s="4">
        <f t="shared" si="225"/>
        <v>-9.7387007182039298E-3</v>
      </c>
      <c r="P649" s="5"/>
      <c r="S649" s="3">
        <v>-5.4999999999999997E-3</v>
      </c>
    </row>
    <row r="650" spans="7:19" x14ac:dyDescent="0.3">
      <c r="G650" s="1">
        <v>44705</v>
      </c>
      <c r="H650" s="2">
        <v>23223.25</v>
      </c>
      <c r="I650" s="2">
        <v>23223.25</v>
      </c>
      <c r="J650" s="2">
        <v>23223.25</v>
      </c>
      <c r="K650" s="2">
        <v>23223.25</v>
      </c>
      <c r="L650" s="2">
        <f t="shared" si="222"/>
        <v>23095.522125</v>
      </c>
      <c r="M650" s="4">
        <f t="shared" si="225"/>
        <v>5.4672125831718432E-3</v>
      </c>
      <c r="P650" s="5"/>
      <c r="S650" s="3">
        <v>-5.4999999999999997E-3</v>
      </c>
    </row>
    <row r="651" spans="7:19" x14ac:dyDescent="0.3">
      <c r="G651" s="1">
        <v>44704</v>
      </c>
      <c r="H651" s="2">
        <v>23352.22</v>
      </c>
      <c r="I651" s="2">
        <v>23352.22</v>
      </c>
      <c r="J651" s="2">
        <v>23352.22</v>
      </c>
      <c r="K651" s="2">
        <v>23352.22</v>
      </c>
      <c r="L651" s="2">
        <f t="shared" si="222"/>
        <v>23277.492896</v>
      </c>
      <c r="M651" s="4">
        <f t="shared" si="225"/>
        <v>5.5381225196136086E-3</v>
      </c>
      <c r="P651" s="5"/>
      <c r="S651" s="3">
        <v>-3.2000000000000002E-3</v>
      </c>
    </row>
    <row r="652" spans="7:19" x14ac:dyDescent="0.3">
      <c r="G652" s="1">
        <v>44701</v>
      </c>
      <c r="H652" s="2">
        <v>23426.36</v>
      </c>
      <c r="I652" s="2">
        <v>23426.36</v>
      </c>
      <c r="J652" s="2">
        <v>23426.36</v>
      </c>
      <c r="K652" s="2">
        <v>23426.36</v>
      </c>
      <c r="L652" s="2">
        <f t="shared" si="222"/>
        <v>24103.381804000001</v>
      </c>
      <c r="M652" s="4">
        <f t="shared" si="225"/>
        <v>3.1698295279056765E-3</v>
      </c>
      <c r="N652" s="8">
        <f t="shared" ref="N652:N702" si="228">SUM(M648:M652)</f>
        <v>-6.774896228360916E-3</v>
      </c>
      <c r="O652" s="8">
        <f t="shared" ref="O652" si="229">STDEV(M648:M652)</f>
        <v>8.395922787480815E-3</v>
      </c>
      <c r="P652" s="5"/>
      <c r="S652" s="3">
        <v>2.8899999999999999E-2</v>
      </c>
    </row>
    <row r="653" spans="7:19" x14ac:dyDescent="0.3">
      <c r="G653" s="1">
        <v>44700</v>
      </c>
      <c r="H653" s="2">
        <v>22768.49</v>
      </c>
      <c r="I653" s="2">
        <v>22768.49</v>
      </c>
      <c r="J653" s="2">
        <v>22768.49</v>
      </c>
      <c r="K653" s="2">
        <v>22768.49</v>
      </c>
      <c r="L653" s="2">
        <f t="shared" si="222"/>
        <v>22165.125015000001</v>
      </c>
      <c r="M653" s="4">
        <f t="shared" si="225"/>
        <v>-2.8484321520437561E-2</v>
      </c>
      <c r="P653" s="5"/>
      <c r="S653" s="3">
        <v>-2.6499999999999999E-2</v>
      </c>
    </row>
    <row r="654" spans="7:19" x14ac:dyDescent="0.3">
      <c r="G654" s="1">
        <v>44699</v>
      </c>
      <c r="H654" s="2">
        <v>23389.07</v>
      </c>
      <c r="I654" s="2">
        <v>23389.07</v>
      </c>
      <c r="J654" s="2">
        <v>23389.07</v>
      </c>
      <c r="K654" s="2">
        <v>23389.07</v>
      </c>
      <c r="L654" s="2">
        <f t="shared" si="222"/>
        <v>23361.003116</v>
      </c>
      <c r="M654" s="4">
        <f t="shared" si="225"/>
        <v>2.6891256674664632E-2</v>
      </c>
      <c r="P654" s="5"/>
      <c r="S654" s="3">
        <v>-1.1999999999999999E-3</v>
      </c>
    </row>
    <row r="655" spans="7:19" x14ac:dyDescent="0.3">
      <c r="G655" s="1">
        <v>44698</v>
      </c>
      <c r="H655" s="2">
        <v>23416.46</v>
      </c>
      <c r="I655" s="2">
        <v>23416.46</v>
      </c>
      <c r="J655" s="2">
        <v>23416.46</v>
      </c>
      <c r="K655" s="2">
        <v>23416.46</v>
      </c>
      <c r="L655" s="2">
        <f t="shared" si="222"/>
        <v>24032.312898</v>
      </c>
      <c r="M655" s="4">
        <f t="shared" si="225"/>
        <v>1.1703746598534792E-3</v>
      </c>
      <c r="P655" s="5"/>
      <c r="S655" s="3">
        <v>2.63E-2</v>
      </c>
    </row>
    <row r="656" spans="7:19" x14ac:dyDescent="0.3">
      <c r="G656" s="1">
        <v>44697</v>
      </c>
      <c r="H656" s="2">
        <v>22815.88</v>
      </c>
      <c r="I656" s="2">
        <v>22815.88</v>
      </c>
      <c r="J656" s="2">
        <v>22815.88</v>
      </c>
      <c r="K656" s="2">
        <v>22815.88</v>
      </c>
      <c r="L656" s="2">
        <f t="shared" si="222"/>
        <v>22902.580344000002</v>
      </c>
      <c r="M656" s="4">
        <f t="shared" si="225"/>
        <v>-2.5982409133009199E-2</v>
      </c>
      <c r="P656" s="5"/>
      <c r="S656" s="3">
        <v>3.8E-3</v>
      </c>
    </row>
    <row r="657" spans="7:19" x14ac:dyDescent="0.3">
      <c r="G657" s="1">
        <v>44694</v>
      </c>
      <c r="H657" s="2">
        <v>22729.279999999999</v>
      </c>
      <c r="I657" s="2">
        <v>22729.279999999999</v>
      </c>
      <c r="J657" s="2">
        <v>22729.279999999999</v>
      </c>
      <c r="K657" s="2">
        <v>22729.279999999999</v>
      </c>
      <c r="L657" s="2">
        <f t="shared" si="222"/>
        <v>22692.913151999997</v>
      </c>
      <c r="M657" s="4">
        <f t="shared" si="225"/>
        <v>-3.8028235871205851E-3</v>
      </c>
      <c r="N657" s="8">
        <f t="shared" ref="N657" si="230">SUM(M653:M657)</f>
        <v>-3.0207922906049234E-2</v>
      </c>
      <c r="O657" s="8">
        <f t="shared" ref="O657" si="231">STDEV(M653:M657)</f>
        <v>2.2599277450822752E-2</v>
      </c>
      <c r="P657" s="5"/>
      <c r="S657" s="3">
        <v>-1.6000000000000001E-3</v>
      </c>
    </row>
    <row r="658" spans="7:19" x14ac:dyDescent="0.3">
      <c r="G658" s="1">
        <v>44693</v>
      </c>
      <c r="H658" s="2">
        <v>22766.52</v>
      </c>
      <c r="I658" s="2">
        <v>22766.52</v>
      </c>
      <c r="J658" s="2">
        <v>22766.52</v>
      </c>
      <c r="K658" s="2">
        <v>22766.52</v>
      </c>
      <c r="L658" s="2">
        <f t="shared" si="222"/>
        <v>22281.593123999999</v>
      </c>
      <c r="M658" s="4">
        <f t="shared" si="225"/>
        <v>1.6370745570792877E-3</v>
      </c>
      <c r="P658" s="5"/>
      <c r="S658" s="3">
        <v>-2.1299999999999999E-2</v>
      </c>
    </row>
    <row r="659" spans="7:19" x14ac:dyDescent="0.3">
      <c r="G659" s="1">
        <v>44692</v>
      </c>
      <c r="H659" s="2">
        <v>23260.85</v>
      </c>
      <c r="I659" s="2">
        <v>23260.85</v>
      </c>
      <c r="J659" s="2">
        <v>23260.85</v>
      </c>
      <c r="K659" s="2">
        <v>23260.85</v>
      </c>
      <c r="L659" s="2">
        <f t="shared" si="222"/>
        <v>23156.176174999997</v>
      </c>
      <c r="M659" s="4">
        <f t="shared" si="225"/>
        <v>2.1480654124033549E-2</v>
      </c>
      <c r="P659" s="5"/>
      <c r="S659" s="3">
        <v>-4.4999999999999997E-3</v>
      </c>
    </row>
    <row r="660" spans="7:19" x14ac:dyDescent="0.3">
      <c r="G660" s="1">
        <v>44691</v>
      </c>
      <c r="H660" s="2">
        <v>23365.81</v>
      </c>
      <c r="I660" s="2">
        <v>23365.81</v>
      </c>
      <c r="J660" s="2">
        <v>23365.81</v>
      </c>
      <c r="K660" s="2">
        <v>23365.81</v>
      </c>
      <c r="L660" s="2">
        <f t="shared" si="222"/>
        <v>23277.019921999999</v>
      </c>
      <c r="M660" s="4">
        <f t="shared" si="225"/>
        <v>4.502152943809179E-3</v>
      </c>
      <c r="P660" s="5"/>
      <c r="S660" s="3">
        <v>-3.8E-3</v>
      </c>
    </row>
    <row r="661" spans="7:19" x14ac:dyDescent="0.3">
      <c r="G661" s="1">
        <v>44690</v>
      </c>
      <c r="H661" s="2">
        <v>23454.71</v>
      </c>
      <c r="I661" s="2">
        <v>23454.71</v>
      </c>
      <c r="J661" s="2">
        <v>23454.71</v>
      </c>
      <c r="K661" s="2">
        <v>23454.71</v>
      </c>
      <c r="L661" s="2">
        <f t="shared" si="222"/>
        <v>23297.563442999999</v>
      </c>
      <c r="M661" s="4">
        <f t="shared" si="225"/>
        <v>3.7974848136990147E-3</v>
      </c>
      <c r="P661" s="5"/>
      <c r="S661" s="3">
        <v>-6.7000000000000002E-3</v>
      </c>
    </row>
    <row r="662" spans="7:19" x14ac:dyDescent="0.3">
      <c r="G662" s="1">
        <v>44687</v>
      </c>
      <c r="H662" s="2">
        <v>23612.16</v>
      </c>
      <c r="I662" s="2">
        <v>23612.16</v>
      </c>
      <c r="J662" s="2">
        <v>23612.16</v>
      </c>
      <c r="K662" s="2">
        <v>23612.16</v>
      </c>
      <c r="L662" s="2">
        <f t="shared" si="222"/>
        <v>23227.281792000002</v>
      </c>
      <c r="M662" s="4">
        <f t="shared" si="225"/>
        <v>6.6905059684536639E-3</v>
      </c>
      <c r="N662" s="8">
        <f t="shared" ref="N662" si="232">SUM(M658:M662)</f>
        <v>3.8107872407074694E-2</v>
      </c>
      <c r="O662" s="8">
        <f t="shared" ref="O662" si="233">STDEV(M658:M662)</f>
        <v>7.9547103809104406E-3</v>
      </c>
      <c r="P662" s="5"/>
      <c r="S662" s="3">
        <v>-1.6299999999999999E-2</v>
      </c>
    </row>
    <row r="663" spans="7:19" x14ac:dyDescent="0.3">
      <c r="G663" s="1">
        <v>44686</v>
      </c>
      <c r="H663" s="2">
        <v>24002.58</v>
      </c>
      <c r="I663" s="2">
        <v>24002.58</v>
      </c>
      <c r="J663" s="2">
        <v>24002.58</v>
      </c>
      <c r="K663" s="2">
        <v>24002.58</v>
      </c>
      <c r="L663" s="2">
        <f t="shared" si="222"/>
        <v>24009.780774000003</v>
      </c>
      <c r="M663" s="4">
        <f t="shared" si="225"/>
        <v>1.6399490999265964E-2</v>
      </c>
      <c r="P663" s="5"/>
      <c r="S663" s="3">
        <v>2.9999999999999997E-4</v>
      </c>
    </row>
    <row r="664" spans="7:19" x14ac:dyDescent="0.3">
      <c r="G664" s="1">
        <v>44685</v>
      </c>
      <c r="H664" s="2">
        <v>23995.35</v>
      </c>
      <c r="I664" s="2">
        <v>23995.35</v>
      </c>
      <c r="J664" s="2">
        <v>23995.35</v>
      </c>
      <c r="K664" s="2">
        <v>23995.35</v>
      </c>
      <c r="L664" s="2">
        <f t="shared" si="222"/>
        <v>23445.856485</v>
      </c>
      <c r="M664" s="4">
        <f t="shared" si="225"/>
        <v>-3.0126299424537706E-4</v>
      </c>
      <c r="P664" s="5"/>
      <c r="S664" s="3">
        <v>-2.29E-2</v>
      </c>
    </row>
    <row r="665" spans="7:19" x14ac:dyDescent="0.3">
      <c r="G665" s="1">
        <v>44683</v>
      </c>
      <c r="H665" s="2">
        <v>24558.61</v>
      </c>
      <c r="I665" s="2">
        <v>24558.61</v>
      </c>
      <c r="J665" s="2">
        <v>24558.61</v>
      </c>
      <c r="K665" s="2">
        <v>24558.61</v>
      </c>
      <c r="L665" s="2">
        <f t="shared" si="222"/>
        <v>24509.49278</v>
      </c>
      <c r="M665" s="4">
        <f t="shared" si="225"/>
        <v>2.3202444010127721E-2</v>
      </c>
      <c r="P665" s="5"/>
      <c r="S665" s="3">
        <v>-2E-3</v>
      </c>
    </row>
    <row r="666" spans="7:19" x14ac:dyDescent="0.3">
      <c r="G666" s="1">
        <v>44680</v>
      </c>
      <c r="H666" s="2">
        <v>24606.78</v>
      </c>
      <c r="I666" s="2">
        <v>24606.78</v>
      </c>
      <c r="J666" s="2">
        <v>24606.78</v>
      </c>
      <c r="K666" s="2">
        <v>24606.78</v>
      </c>
      <c r="L666" s="2">
        <f t="shared" si="222"/>
        <v>24402.543726</v>
      </c>
      <c r="M666" s="4">
        <f t="shared" si="225"/>
        <v>1.9595091349060567E-3</v>
      </c>
      <c r="P666" s="5"/>
      <c r="S666" s="3">
        <v>-8.3000000000000001E-3</v>
      </c>
    </row>
    <row r="667" spans="7:19" x14ac:dyDescent="0.3">
      <c r="G667" s="1">
        <v>44679</v>
      </c>
      <c r="H667" s="2">
        <v>24811.78</v>
      </c>
      <c r="I667" s="2">
        <v>24811.78</v>
      </c>
      <c r="J667" s="2">
        <v>24811.78</v>
      </c>
      <c r="K667" s="2">
        <v>24811.78</v>
      </c>
      <c r="L667" s="2">
        <f t="shared" si="222"/>
        <v>25119.446071999999</v>
      </c>
      <c r="M667" s="4">
        <f t="shared" si="225"/>
        <v>8.2965256731242221E-3</v>
      </c>
      <c r="N667" s="8">
        <f t="shared" si="223"/>
        <v>4.9556706823178587E-2</v>
      </c>
      <c r="O667" s="8">
        <f t="shared" ref="O667" si="234">STDEV(M663:M667)</f>
        <v>9.8600969636803443E-3</v>
      </c>
      <c r="P667" s="5"/>
      <c r="S667" s="3">
        <v>1.24E-2</v>
      </c>
    </row>
    <row r="668" spans="7:19" x14ac:dyDescent="0.3">
      <c r="G668" s="1">
        <v>44678</v>
      </c>
      <c r="H668" s="2">
        <v>24508.3</v>
      </c>
      <c r="I668" s="2">
        <v>24508.3</v>
      </c>
      <c r="J668" s="2">
        <v>24508.3</v>
      </c>
      <c r="K668" s="2">
        <v>24508.3</v>
      </c>
      <c r="L668" s="2">
        <f t="shared" si="222"/>
        <v>24277.921979999999</v>
      </c>
      <c r="M668" s="4">
        <f t="shared" si="225"/>
        <v>-1.2306704704728944E-2</v>
      </c>
      <c r="P668" s="5"/>
      <c r="S668" s="3">
        <v>-9.4000000000000004E-3</v>
      </c>
    </row>
    <row r="669" spans="7:19" x14ac:dyDescent="0.3">
      <c r="G669" s="1">
        <v>44677</v>
      </c>
      <c r="H669" s="2">
        <v>24741.88</v>
      </c>
      <c r="I669" s="2">
        <v>24741.88</v>
      </c>
      <c r="J669" s="2">
        <v>24741.88</v>
      </c>
      <c r="K669" s="2">
        <v>24741.88</v>
      </c>
      <c r="L669" s="2">
        <f t="shared" si="222"/>
        <v>25103.111448</v>
      </c>
      <c r="M669" s="4">
        <f t="shared" si="225"/>
        <v>9.4855186869171604E-3</v>
      </c>
      <c r="P669" s="5"/>
      <c r="S669" s="3">
        <v>1.46E-2</v>
      </c>
    </row>
    <row r="670" spans="7:19" x14ac:dyDescent="0.3">
      <c r="G670" s="1">
        <v>44676</v>
      </c>
      <c r="H670" s="2">
        <v>24386.78</v>
      </c>
      <c r="I670" s="2">
        <v>24386.78</v>
      </c>
      <c r="J670" s="2">
        <v>24386.78</v>
      </c>
      <c r="K670" s="2">
        <v>24386.78</v>
      </c>
      <c r="L670" s="2">
        <f t="shared" si="222"/>
        <v>24077.067894</v>
      </c>
      <c r="M670" s="4">
        <f t="shared" si="225"/>
        <v>-1.4456172184301508E-2</v>
      </c>
      <c r="P670" s="5"/>
      <c r="S670" s="3">
        <v>-1.2699999999999999E-2</v>
      </c>
    </row>
    <row r="671" spans="7:19" x14ac:dyDescent="0.3">
      <c r="G671" s="1">
        <v>44673</v>
      </c>
      <c r="H671" s="2">
        <v>24700.36</v>
      </c>
      <c r="I671" s="2">
        <v>24700.36</v>
      </c>
      <c r="J671" s="2">
        <v>24700.36</v>
      </c>
      <c r="K671" s="2">
        <v>24700.36</v>
      </c>
      <c r="L671" s="2">
        <f t="shared" si="222"/>
        <v>24386.665428</v>
      </c>
      <c r="M671" s="4">
        <f t="shared" si="225"/>
        <v>1.2776636234470118E-2</v>
      </c>
      <c r="P671" s="5"/>
      <c r="S671" s="3">
        <v>-1.2699999999999999E-2</v>
      </c>
    </row>
    <row r="672" spans="7:19" x14ac:dyDescent="0.3">
      <c r="G672" s="1">
        <v>44672</v>
      </c>
      <c r="H672" s="2">
        <v>25017.73</v>
      </c>
      <c r="I672" s="2">
        <v>25017.73</v>
      </c>
      <c r="J672" s="2">
        <v>25017.73</v>
      </c>
      <c r="K672" s="2">
        <v>25017.73</v>
      </c>
      <c r="L672" s="2">
        <f t="shared" si="222"/>
        <v>25392.99595</v>
      </c>
      <c r="M672" s="4">
        <f t="shared" si="225"/>
        <v>1.2766955078214792E-2</v>
      </c>
      <c r="N672" s="8">
        <f t="shared" si="226"/>
        <v>8.2662331105716191E-3</v>
      </c>
      <c r="O672" s="8">
        <f t="shared" ref="O672" si="235">STDEV(M668:M672)</f>
        <v>1.3811068144253832E-2</v>
      </c>
      <c r="P672" s="5"/>
      <c r="S672" s="3">
        <v>1.4999999999999999E-2</v>
      </c>
    </row>
    <row r="673" spans="7:19" x14ac:dyDescent="0.3">
      <c r="G673" s="1">
        <v>44671</v>
      </c>
      <c r="H673" s="2">
        <v>24648.400000000001</v>
      </c>
      <c r="I673" s="2">
        <v>24648.400000000001</v>
      </c>
      <c r="J673" s="2">
        <v>24648.400000000001</v>
      </c>
      <c r="K673" s="2">
        <v>24648.400000000001</v>
      </c>
      <c r="L673" s="2">
        <f t="shared" si="222"/>
        <v>24907.208200000001</v>
      </c>
      <c r="M673" s="4">
        <f t="shared" si="225"/>
        <v>-1.4872783844792181E-2</v>
      </c>
      <c r="P673" s="5"/>
      <c r="S673" s="3">
        <v>1.0500000000000001E-2</v>
      </c>
    </row>
    <row r="674" spans="7:19" x14ac:dyDescent="0.3">
      <c r="G674" s="1">
        <v>44670</v>
      </c>
      <c r="H674" s="2">
        <v>24392.54</v>
      </c>
      <c r="I674" s="2">
        <v>24392.54</v>
      </c>
      <c r="J674" s="2">
        <v>24392.54</v>
      </c>
      <c r="K674" s="2">
        <v>24392.54</v>
      </c>
      <c r="L674" s="2">
        <f t="shared" si="222"/>
        <v>24087.633250000003</v>
      </c>
      <c r="M674" s="4">
        <f t="shared" si="225"/>
        <v>-1.0434641812988588E-2</v>
      </c>
      <c r="P674" s="5"/>
      <c r="S674" s="3">
        <v>-1.2500000000000001E-2</v>
      </c>
    </row>
    <row r="675" spans="7:19" x14ac:dyDescent="0.3">
      <c r="G675" s="1">
        <v>44669</v>
      </c>
      <c r="H675" s="2">
        <v>24701.75</v>
      </c>
      <c r="I675" s="2">
        <v>24701.75</v>
      </c>
      <c r="J675" s="2">
        <v>24701.75</v>
      </c>
      <c r="K675" s="2">
        <v>24701.75</v>
      </c>
      <c r="L675" s="2">
        <f t="shared" si="222"/>
        <v>24274.409725000001</v>
      </c>
      <c r="M675" s="4">
        <f t="shared" si="225"/>
        <v>1.2596743479665662E-2</v>
      </c>
      <c r="P675" s="5"/>
      <c r="S675" s="3">
        <v>-1.7299999999999999E-2</v>
      </c>
    </row>
    <row r="676" spans="7:19" x14ac:dyDescent="0.3">
      <c r="G676" s="1">
        <v>44664</v>
      </c>
      <c r="H676" s="2">
        <v>25136.13</v>
      </c>
      <c r="I676" s="2">
        <v>25136.13</v>
      </c>
      <c r="J676" s="2">
        <v>25136.13</v>
      </c>
      <c r="K676" s="2">
        <v>25136.13</v>
      </c>
      <c r="L676" s="2">
        <f t="shared" si="222"/>
        <v>25058.207997000001</v>
      </c>
      <c r="M676" s="4">
        <f t="shared" si="225"/>
        <v>1.7432162038341303E-2</v>
      </c>
      <c r="P676" s="5"/>
      <c r="S676" s="3">
        <v>-3.0999999999999999E-3</v>
      </c>
    </row>
    <row r="677" spans="7:19" x14ac:dyDescent="0.3">
      <c r="G677" s="1">
        <v>44663</v>
      </c>
      <c r="H677" s="2">
        <v>25214.76</v>
      </c>
      <c r="I677" s="2">
        <v>25214.76</v>
      </c>
      <c r="J677" s="2">
        <v>25214.76</v>
      </c>
      <c r="K677" s="2">
        <v>25214.76</v>
      </c>
      <c r="L677" s="2">
        <f t="shared" si="222"/>
        <v>25007.998968</v>
      </c>
      <c r="M677" s="4">
        <f t="shared" si="225"/>
        <v>3.1232839744834706E-3</v>
      </c>
      <c r="N677" s="8">
        <f t="shared" si="228"/>
        <v>7.8447638347096671E-3</v>
      </c>
      <c r="O677" s="8">
        <f t="shared" ref="O677" si="236">STDEV(M673:M677)</f>
        <v>1.4054238751561391E-2</v>
      </c>
      <c r="P677" s="5"/>
      <c r="S677" s="3">
        <v>-8.2000000000000007E-3</v>
      </c>
    </row>
    <row r="678" spans="7:19" x14ac:dyDescent="0.3">
      <c r="G678" s="1">
        <v>44662</v>
      </c>
      <c r="H678" s="2">
        <v>25422.81</v>
      </c>
      <c r="I678" s="2">
        <v>25422.81</v>
      </c>
      <c r="J678" s="2">
        <v>25422.81</v>
      </c>
      <c r="K678" s="2">
        <v>25422.81</v>
      </c>
      <c r="L678" s="2">
        <f t="shared" si="222"/>
        <v>25265.188578000001</v>
      </c>
      <c r="M678" s="4">
        <f t="shared" si="225"/>
        <v>8.2172651920870976E-3</v>
      </c>
      <c r="P678" s="5"/>
      <c r="S678" s="3">
        <v>-6.1999999999999998E-3</v>
      </c>
    </row>
    <row r="679" spans="7:19" x14ac:dyDescent="0.3">
      <c r="G679" s="1">
        <v>44659</v>
      </c>
      <c r="H679" s="2">
        <v>25580.15</v>
      </c>
      <c r="I679" s="2">
        <v>25580.15</v>
      </c>
      <c r="J679" s="2">
        <v>25580.15</v>
      </c>
      <c r="K679" s="2">
        <v>25580.15</v>
      </c>
      <c r="L679" s="2">
        <f t="shared" si="222"/>
        <v>25789.907230000001</v>
      </c>
      <c r="M679" s="4">
        <f t="shared" si="225"/>
        <v>6.1698575582038728E-3</v>
      </c>
      <c r="P679" s="5"/>
      <c r="S679" s="3">
        <v>8.2000000000000007E-3</v>
      </c>
    </row>
    <row r="680" spans="7:19" x14ac:dyDescent="0.3">
      <c r="G680" s="1">
        <v>44658</v>
      </c>
      <c r="H680" s="2">
        <v>25371.88</v>
      </c>
      <c r="I680" s="2">
        <v>25371.88</v>
      </c>
      <c r="J680" s="2">
        <v>25371.88</v>
      </c>
      <c r="K680" s="2">
        <v>25371.88</v>
      </c>
      <c r="L680" s="2">
        <f t="shared" si="222"/>
        <v>25133.384328</v>
      </c>
      <c r="M680" s="4">
        <f t="shared" si="225"/>
        <v>-8.17518595246014E-3</v>
      </c>
      <c r="P680" s="5"/>
      <c r="S680" s="3">
        <v>-9.4000000000000004E-3</v>
      </c>
    </row>
    <row r="681" spans="7:19" x14ac:dyDescent="0.3">
      <c r="G681" s="1">
        <v>44657</v>
      </c>
      <c r="H681" s="2">
        <v>25613.71</v>
      </c>
      <c r="I681" s="2">
        <v>25613.71</v>
      </c>
      <c r="J681" s="2">
        <v>25613.71</v>
      </c>
      <c r="K681" s="2">
        <v>25613.71</v>
      </c>
      <c r="L681" s="2">
        <f t="shared" si="222"/>
        <v>25401.116206999999</v>
      </c>
      <c r="M681" s="4">
        <f t="shared" si="225"/>
        <v>9.4862808692095513E-3</v>
      </c>
      <c r="P681" s="5"/>
      <c r="S681" s="3">
        <v>-8.3000000000000001E-3</v>
      </c>
    </row>
    <row r="682" spans="7:19" x14ac:dyDescent="0.3">
      <c r="G682" s="1">
        <v>44656</v>
      </c>
      <c r="H682" s="2">
        <v>25829.11</v>
      </c>
      <c r="I682" s="2">
        <v>25829.11</v>
      </c>
      <c r="J682" s="2">
        <v>25829.11</v>
      </c>
      <c r="K682" s="2">
        <v>25829.11</v>
      </c>
      <c r="L682" s="2">
        <f t="shared" si="222"/>
        <v>25694.798628</v>
      </c>
      <c r="M682" s="4">
        <f t="shared" si="225"/>
        <v>8.3743954488095795E-3</v>
      </c>
      <c r="N682" s="8">
        <f t="shared" ref="N682" si="237">SUM(M678:M682)</f>
        <v>2.4072613115849961E-2</v>
      </c>
      <c r="O682" s="8">
        <f t="shared" ref="O682" si="238">STDEV(M678:M682)</f>
        <v>7.3594520567160553E-3</v>
      </c>
      <c r="P682" s="5"/>
      <c r="S682" s="3">
        <v>-5.1999999999999998E-3</v>
      </c>
    </row>
    <row r="683" spans="7:19" x14ac:dyDescent="0.3">
      <c r="G683" s="1">
        <v>44655</v>
      </c>
      <c r="H683" s="2">
        <v>25964.720000000001</v>
      </c>
      <c r="I683" s="2">
        <v>25964.720000000001</v>
      </c>
      <c r="J683" s="2">
        <v>25964.720000000001</v>
      </c>
      <c r="K683" s="2">
        <v>25964.720000000001</v>
      </c>
      <c r="L683" s="2">
        <f t="shared" si="222"/>
        <v>26528.154424</v>
      </c>
      <c r="M683" s="4">
        <f t="shared" si="225"/>
        <v>5.236543035506358E-3</v>
      </c>
      <c r="P683" s="5"/>
      <c r="S683" s="3">
        <v>2.1700000000000001E-2</v>
      </c>
    </row>
    <row r="684" spans="7:19" x14ac:dyDescent="0.3">
      <c r="G684" s="1">
        <v>44652</v>
      </c>
      <c r="H684" s="2">
        <v>25413.94</v>
      </c>
      <c r="I684" s="2">
        <v>25413.94</v>
      </c>
      <c r="J684" s="2">
        <v>25413.94</v>
      </c>
      <c r="K684" s="2">
        <v>25413.94</v>
      </c>
      <c r="L684" s="2">
        <f t="shared" si="222"/>
        <v>25713.824492</v>
      </c>
      <c r="M684" s="4">
        <f t="shared" si="225"/>
        <v>-2.1440851114668646E-2</v>
      </c>
      <c r="P684" s="5"/>
      <c r="S684" s="3">
        <v>1.18E-2</v>
      </c>
    </row>
    <row r="685" spans="7:19" x14ac:dyDescent="0.3">
      <c r="G685" s="1">
        <v>44651</v>
      </c>
      <c r="H685" s="2">
        <v>25118.14</v>
      </c>
      <c r="I685" s="2">
        <v>25118.14</v>
      </c>
      <c r="J685" s="2">
        <v>25118.14</v>
      </c>
      <c r="K685" s="2">
        <v>25118.14</v>
      </c>
      <c r="L685" s="2">
        <f t="shared" si="222"/>
        <v>25070.415534</v>
      </c>
      <c r="M685" s="4">
        <f t="shared" si="225"/>
        <v>-1.1707548103540688E-2</v>
      </c>
      <c r="P685" s="5"/>
      <c r="S685" s="3">
        <v>-1.9E-3</v>
      </c>
    </row>
    <row r="686" spans="7:19" x14ac:dyDescent="0.3">
      <c r="G686" s="1">
        <v>44650</v>
      </c>
      <c r="H686" s="2">
        <v>25166.31</v>
      </c>
      <c r="I686" s="2">
        <v>25166.31</v>
      </c>
      <c r="J686" s="2">
        <v>25166.31</v>
      </c>
      <c r="K686" s="2">
        <v>25166.31</v>
      </c>
      <c r="L686" s="2">
        <f t="shared" si="222"/>
        <v>25417.973100000003</v>
      </c>
      <c r="M686" s="4">
        <f t="shared" si="225"/>
        <v>1.9159010284361955E-3</v>
      </c>
      <c r="P686" s="5"/>
      <c r="S686" s="3">
        <v>0.01</v>
      </c>
    </row>
    <row r="687" spans="7:19" x14ac:dyDescent="0.3">
      <c r="G687" s="1">
        <v>44649</v>
      </c>
      <c r="H687" s="2">
        <v>24917.57</v>
      </c>
      <c r="I687" s="2">
        <v>24917.57</v>
      </c>
      <c r="J687" s="2">
        <v>24917.57</v>
      </c>
      <c r="K687" s="2">
        <v>24917.57</v>
      </c>
      <c r="L687" s="2">
        <f t="shared" si="222"/>
        <v>25067.075420000001</v>
      </c>
      <c r="M687" s="4">
        <f t="shared" si="225"/>
        <v>-9.9330181748911173E-3</v>
      </c>
      <c r="N687" s="8">
        <f t="shared" ref="N687" si="239">SUM(M683:M687)</f>
        <v>-3.5928973329157898E-2</v>
      </c>
      <c r="O687" s="8">
        <f t="shared" ref="O687" si="240">STDEV(M683:M687)</f>
        <v>1.0820760878940414E-2</v>
      </c>
      <c r="P687" s="5"/>
      <c r="S687" s="3">
        <v>6.0000000000000001E-3</v>
      </c>
    </row>
    <row r="688" spans="7:19" x14ac:dyDescent="0.3">
      <c r="G688" s="1">
        <v>44648</v>
      </c>
      <c r="H688" s="2">
        <v>24768.69</v>
      </c>
      <c r="I688" s="2">
        <v>24768.69</v>
      </c>
      <c r="J688" s="2">
        <v>24768.69</v>
      </c>
      <c r="K688" s="2">
        <v>24768.69</v>
      </c>
      <c r="L688" s="2">
        <f t="shared" si="222"/>
        <v>24867.764759999998</v>
      </c>
      <c r="M688" s="4">
        <f t="shared" si="225"/>
        <v>-5.992821579713592E-3</v>
      </c>
      <c r="P688" s="5"/>
      <c r="S688" s="3">
        <v>4.0000000000000001E-3</v>
      </c>
    </row>
    <row r="689" spans="7:19" x14ac:dyDescent="0.3">
      <c r="G689" s="1">
        <v>44645</v>
      </c>
      <c r="H689" s="2">
        <v>24669.45</v>
      </c>
      <c r="I689" s="2">
        <v>24669.45</v>
      </c>
      <c r="J689" s="2">
        <v>24669.45</v>
      </c>
      <c r="K689" s="2">
        <v>24669.45</v>
      </c>
      <c r="L689" s="2">
        <f t="shared" si="222"/>
        <v>24570.772199999999</v>
      </c>
      <c r="M689" s="4">
        <f t="shared" si="225"/>
        <v>-4.0147195382189693E-3</v>
      </c>
      <c r="P689" s="5"/>
      <c r="S689" s="3">
        <v>-4.0000000000000001E-3</v>
      </c>
    </row>
    <row r="690" spans="7:19" x14ac:dyDescent="0.3">
      <c r="G690" s="1">
        <v>44644</v>
      </c>
      <c r="H690" s="2">
        <v>24769.75</v>
      </c>
      <c r="I690" s="2">
        <v>24769.75</v>
      </c>
      <c r="J690" s="2">
        <v>24769.75</v>
      </c>
      <c r="K690" s="2">
        <v>24769.75</v>
      </c>
      <c r="L690" s="2">
        <f t="shared" si="222"/>
        <v>24737.549325</v>
      </c>
      <c r="M690" s="4">
        <f t="shared" si="225"/>
        <v>4.0575145878882779E-3</v>
      </c>
      <c r="P690" s="5"/>
      <c r="S690" s="3">
        <v>-1.2999999999999999E-3</v>
      </c>
    </row>
    <row r="691" spans="7:19" x14ac:dyDescent="0.3">
      <c r="G691" s="1">
        <v>44643</v>
      </c>
      <c r="H691" s="2">
        <v>24802.74</v>
      </c>
      <c r="I691" s="2">
        <v>24802.74</v>
      </c>
      <c r="J691" s="2">
        <v>24802.74</v>
      </c>
      <c r="K691" s="2">
        <v>24802.74</v>
      </c>
      <c r="L691" s="2">
        <f t="shared" si="222"/>
        <v>24703.529040000001</v>
      </c>
      <c r="M691" s="4">
        <f t="shared" si="225"/>
        <v>1.3309803429351064E-3</v>
      </c>
      <c r="P691" s="5"/>
      <c r="S691" s="3">
        <v>-4.0000000000000001E-3</v>
      </c>
    </row>
    <row r="692" spans="7:19" x14ac:dyDescent="0.3">
      <c r="G692" s="1">
        <v>44642</v>
      </c>
      <c r="H692" s="2">
        <v>24903.14</v>
      </c>
      <c r="I692" s="2">
        <v>24903.14</v>
      </c>
      <c r="J692" s="2">
        <v>24903.14</v>
      </c>
      <c r="K692" s="2">
        <v>24903.14</v>
      </c>
      <c r="L692" s="2">
        <f t="shared" si="222"/>
        <v>25192.016423999998</v>
      </c>
      <c r="M692" s="4">
        <f t="shared" si="225"/>
        <v>4.0397689988278529E-3</v>
      </c>
      <c r="N692" s="8">
        <f t="shared" si="223"/>
        <v>-5.7927718828132413E-4</v>
      </c>
      <c r="O692" s="8">
        <f t="shared" ref="O692" si="241">STDEV(M688:M692)</f>
        <v>4.6507912744166938E-3</v>
      </c>
      <c r="P692" s="5"/>
      <c r="S692" s="3">
        <v>1.1599999999999999E-2</v>
      </c>
    </row>
    <row r="693" spans="7:19" x14ac:dyDescent="0.3">
      <c r="G693" s="1">
        <v>44641</v>
      </c>
      <c r="H693" s="2">
        <v>24618.52</v>
      </c>
      <c r="I693" s="2">
        <v>24618.52</v>
      </c>
      <c r="J693" s="2">
        <v>24618.52</v>
      </c>
      <c r="K693" s="2">
        <v>24618.52</v>
      </c>
      <c r="L693" s="2">
        <f t="shared" si="222"/>
        <v>24377.258504000001</v>
      </c>
      <c r="M693" s="4">
        <f t="shared" si="225"/>
        <v>-1.1494894717110071E-2</v>
      </c>
      <c r="P693" s="5"/>
      <c r="S693" s="3">
        <v>-9.7999999999999997E-3</v>
      </c>
    </row>
    <row r="694" spans="7:19" x14ac:dyDescent="0.3">
      <c r="G694" s="1">
        <v>44637</v>
      </c>
      <c r="H694" s="2">
        <v>24862.27</v>
      </c>
      <c r="I694" s="2">
        <v>24862.27</v>
      </c>
      <c r="J694" s="2">
        <v>24862.27</v>
      </c>
      <c r="K694" s="2">
        <v>24862.27</v>
      </c>
      <c r="L694" s="2">
        <f t="shared" si="222"/>
        <v>25319.735767999999</v>
      </c>
      <c r="M694" s="4">
        <f t="shared" si="225"/>
        <v>9.8523880367320515E-3</v>
      </c>
      <c r="P694" s="5"/>
      <c r="S694" s="3">
        <v>1.84E-2</v>
      </c>
    </row>
    <row r="695" spans="7:19" x14ac:dyDescent="0.3">
      <c r="G695" s="1">
        <v>44636</v>
      </c>
      <c r="H695" s="2">
        <v>24414</v>
      </c>
      <c r="I695" s="2">
        <v>24414</v>
      </c>
      <c r="J695" s="2">
        <v>24414</v>
      </c>
      <c r="K695" s="2">
        <v>24414</v>
      </c>
      <c r="L695" s="2">
        <f t="shared" si="222"/>
        <v>24870.541799999999</v>
      </c>
      <c r="M695" s="4">
        <f t="shared" si="225"/>
        <v>-1.8194655009853733E-2</v>
      </c>
      <c r="P695" s="5"/>
      <c r="S695" s="3">
        <v>1.8700000000000001E-2</v>
      </c>
    </row>
    <row r="696" spans="7:19" x14ac:dyDescent="0.3">
      <c r="G696" s="1">
        <v>44635</v>
      </c>
      <c r="H696" s="2">
        <v>23964.720000000001</v>
      </c>
      <c r="I696" s="2">
        <v>23964.720000000001</v>
      </c>
      <c r="J696" s="2">
        <v>23964.720000000001</v>
      </c>
      <c r="K696" s="2">
        <v>23964.720000000001</v>
      </c>
      <c r="L696" s="2">
        <f t="shared" si="222"/>
        <v>23669.953944000001</v>
      </c>
      <c r="M696" s="4">
        <f t="shared" si="225"/>
        <v>-1.8573989409672365E-2</v>
      </c>
      <c r="P696" s="5"/>
      <c r="S696" s="3">
        <v>-1.23E-2</v>
      </c>
    </row>
    <row r="697" spans="7:19" x14ac:dyDescent="0.3">
      <c r="G697" s="1">
        <v>44634</v>
      </c>
      <c r="H697" s="2">
        <v>24264.29</v>
      </c>
      <c r="I697" s="2">
        <v>24264.29</v>
      </c>
      <c r="J697" s="2">
        <v>24264.29</v>
      </c>
      <c r="K697" s="2">
        <v>24264.29</v>
      </c>
      <c r="L697" s="2">
        <f t="shared" si="222"/>
        <v>24616.122205</v>
      </c>
      <c r="M697" s="4">
        <f t="shared" si="225"/>
        <v>1.2422973339763388E-2</v>
      </c>
      <c r="N697" s="8">
        <f t="shared" si="226"/>
        <v>-2.5988177760140729E-2</v>
      </c>
      <c r="O697" s="8">
        <f t="shared" ref="O697" si="242">STDEV(M693:M697)</f>
        <v>1.520274562409649E-2</v>
      </c>
      <c r="P697" s="5"/>
      <c r="S697" s="3">
        <v>1.4500000000000001E-2</v>
      </c>
    </row>
    <row r="698" spans="7:19" x14ac:dyDescent="0.3">
      <c r="G698" s="1">
        <v>44631</v>
      </c>
      <c r="H698" s="2">
        <v>23917.96</v>
      </c>
      <c r="I698" s="2">
        <v>23917.96</v>
      </c>
      <c r="J698" s="2">
        <v>23917.96</v>
      </c>
      <c r="K698" s="2">
        <v>23917.96</v>
      </c>
      <c r="L698" s="2">
        <f t="shared" si="222"/>
        <v>23968.187716</v>
      </c>
      <c r="M698" s="4">
        <f t="shared" si="225"/>
        <v>-1.4376081013114828E-2</v>
      </c>
      <c r="P698" s="5"/>
      <c r="S698" s="3">
        <v>2.0999999999999999E-3</v>
      </c>
    </row>
    <row r="699" spans="7:19" x14ac:dyDescent="0.3">
      <c r="G699" s="1">
        <v>44630</v>
      </c>
      <c r="H699" s="2">
        <v>23866.77</v>
      </c>
      <c r="I699" s="2">
        <v>23866.77</v>
      </c>
      <c r="J699" s="2">
        <v>23866.77</v>
      </c>
      <c r="K699" s="2">
        <v>23866.77</v>
      </c>
      <c r="L699" s="2">
        <f t="shared" si="222"/>
        <v>24231.931581000001</v>
      </c>
      <c r="M699" s="4">
        <f t="shared" si="225"/>
        <v>-2.1425262665282219E-3</v>
      </c>
      <c r="P699" s="5"/>
      <c r="S699" s="3">
        <v>1.5299999999999999E-2</v>
      </c>
    </row>
    <row r="700" spans="7:19" x14ac:dyDescent="0.3">
      <c r="G700" s="1">
        <v>44629</v>
      </c>
      <c r="H700" s="2">
        <v>23507.87</v>
      </c>
      <c r="I700" s="2">
        <v>23507.87</v>
      </c>
      <c r="J700" s="2">
        <v>23507.87</v>
      </c>
      <c r="K700" s="2">
        <v>23507.87</v>
      </c>
      <c r="L700" s="2">
        <f t="shared" si="222"/>
        <v>23994.482908999998</v>
      </c>
      <c r="M700" s="4">
        <f t="shared" si="225"/>
        <v>-1.5151856195272373E-2</v>
      </c>
      <c r="P700" s="5"/>
      <c r="S700" s="3">
        <v>2.07E-2</v>
      </c>
    </row>
    <row r="701" spans="7:19" x14ac:dyDescent="0.3">
      <c r="G701" s="1">
        <v>44628</v>
      </c>
      <c r="H701" s="2">
        <v>23030.560000000001</v>
      </c>
      <c r="I701" s="2">
        <v>23030.560000000001</v>
      </c>
      <c r="J701" s="2">
        <v>23030.560000000001</v>
      </c>
      <c r="K701" s="2">
        <v>23030.560000000001</v>
      </c>
      <c r="L701" s="2">
        <f t="shared" si="222"/>
        <v>23249.350320000001</v>
      </c>
      <c r="M701" s="4">
        <f t="shared" si="225"/>
        <v>-2.0513229056398075E-2</v>
      </c>
      <c r="P701" s="5"/>
      <c r="S701" s="3">
        <v>9.4999999999999998E-3</v>
      </c>
    </row>
    <row r="702" spans="7:19" x14ac:dyDescent="0.3">
      <c r="G702" s="1">
        <v>44627</v>
      </c>
      <c r="H702" s="2">
        <v>22814.41</v>
      </c>
      <c r="I702" s="2">
        <v>22814.41</v>
      </c>
      <c r="J702" s="2">
        <v>22814.41</v>
      </c>
      <c r="K702" s="2">
        <v>22814.41</v>
      </c>
      <c r="L702" s="2">
        <f t="shared" si="222"/>
        <v>22278.271365000001</v>
      </c>
      <c r="M702" s="4">
        <f t="shared" si="225"/>
        <v>-9.429675781106539E-3</v>
      </c>
      <c r="N702" s="8">
        <f t="shared" si="228"/>
        <v>-6.1613368312420036E-2</v>
      </c>
      <c r="O702" s="8">
        <f t="shared" ref="O702" si="243">STDEV(M698:M702)</f>
        <v>6.9157572065044722E-3</v>
      </c>
      <c r="P702" s="5"/>
      <c r="S702" s="3">
        <v>-2.35E-2</v>
      </c>
    </row>
    <row r="703" spans="7:19" x14ac:dyDescent="0.3">
      <c r="G703" s="1">
        <v>44624</v>
      </c>
      <c r="H703" s="2">
        <v>23364.07</v>
      </c>
      <c r="I703" s="2">
        <v>23364.07</v>
      </c>
      <c r="J703" s="2">
        <v>23364.07</v>
      </c>
      <c r="K703" s="2">
        <v>23364.07</v>
      </c>
      <c r="L703" s="2">
        <f t="shared" si="222"/>
        <v>23006.599729000001</v>
      </c>
      <c r="M703" s="4">
        <f t="shared" si="225"/>
        <v>2.3807018370614941E-2</v>
      </c>
      <c r="P703" s="5"/>
      <c r="S703" s="3">
        <v>-1.5299999999999999E-2</v>
      </c>
    </row>
    <row r="704" spans="7:19" x14ac:dyDescent="0.3">
      <c r="G704" s="1">
        <v>44623</v>
      </c>
      <c r="H704" s="2">
        <v>23727.54</v>
      </c>
      <c r="I704" s="2">
        <v>23727.54</v>
      </c>
      <c r="J704" s="2">
        <v>23727.54</v>
      </c>
      <c r="K704" s="2">
        <v>23727.54</v>
      </c>
      <c r="L704" s="2">
        <f t="shared" si="222"/>
        <v>23573.310990000002</v>
      </c>
      <c r="M704" s="4">
        <f t="shared" si="225"/>
        <v>1.5437026592802994E-2</v>
      </c>
      <c r="P704" s="5"/>
      <c r="S704" s="3">
        <v>-6.4999999999999997E-3</v>
      </c>
    </row>
    <row r="705" spans="7:19" x14ac:dyDescent="0.3">
      <c r="G705" s="1">
        <v>44622</v>
      </c>
      <c r="H705" s="2">
        <v>23882.720000000001</v>
      </c>
      <c r="I705" s="2">
        <v>23882.720000000001</v>
      </c>
      <c r="J705" s="2">
        <v>23882.720000000001</v>
      </c>
      <c r="K705" s="2">
        <v>23882.720000000001</v>
      </c>
      <c r="L705" s="2">
        <f t="shared" si="222"/>
        <v>23615.233536</v>
      </c>
      <c r="M705" s="4">
        <f t="shared" si="225"/>
        <v>6.5187860568389766E-3</v>
      </c>
      <c r="P705" s="5"/>
      <c r="S705" s="3">
        <v>-1.12E-2</v>
      </c>
    </row>
    <row r="706" spans="7:19" x14ac:dyDescent="0.3">
      <c r="G706" s="1">
        <v>44620</v>
      </c>
      <c r="H706" s="2">
        <v>24153.01</v>
      </c>
      <c r="I706" s="2">
        <v>24153.01</v>
      </c>
      <c r="J706" s="2">
        <v>24153.01</v>
      </c>
      <c r="K706" s="2">
        <v>24153.01</v>
      </c>
      <c r="L706" s="2">
        <f t="shared" ref="L706:L769" si="244">S706*I706+I706</f>
        <v>24348.649380999999</v>
      </c>
      <c r="M706" s="4">
        <f t="shared" si="225"/>
        <v>1.1253825127575112E-2</v>
      </c>
      <c r="P706" s="5"/>
      <c r="S706" s="3">
        <v>8.0999999999999996E-3</v>
      </c>
    </row>
    <row r="707" spans="7:19" x14ac:dyDescent="0.3">
      <c r="G707" s="1">
        <v>44617</v>
      </c>
      <c r="H707" s="2">
        <v>23958.1</v>
      </c>
      <c r="I707" s="2">
        <v>23958.1</v>
      </c>
      <c r="J707" s="2">
        <v>23958.1</v>
      </c>
      <c r="K707" s="2">
        <v>23958.1</v>
      </c>
      <c r="L707" s="2">
        <f t="shared" si="244"/>
        <v>24564.23993</v>
      </c>
      <c r="M707" s="4">
        <f t="shared" si="225"/>
        <v>-8.1025387415660788E-3</v>
      </c>
      <c r="N707" s="8">
        <f t="shared" ref="N707" si="245">SUM(M703:M707)</f>
        <v>4.8914117406265945E-2</v>
      </c>
      <c r="O707" s="8">
        <f t="shared" ref="O707" si="246">STDEV(M703:M707)</f>
        <v>1.1846434306515701E-2</v>
      </c>
      <c r="P707" s="5"/>
      <c r="S707" s="3">
        <v>2.53E-2</v>
      </c>
    </row>
    <row r="708" spans="7:19" x14ac:dyDescent="0.3">
      <c r="G708" s="1">
        <v>44616</v>
      </c>
      <c r="H708" s="2">
        <v>23367.85</v>
      </c>
      <c r="I708" s="2">
        <v>23367.85</v>
      </c>
      <c r="J708" s="2">
        <v>23367.85</v>
      </c>
      <c r="K708" s="2">
        <v>23367.85</v>
      </c>
      <c r="L708" s="2">
        <f t="shared" si="244"/>
        <v>22250.866769999997</v>
      </c>
      <c r="M708" s="4">
        <f t="shared" ref="M708:M771" si="247">LN(K708)-LN(K707)</f>
        <v>-2.4945325241283456E-2</v>
      </c>
      <c r="P708" s="5"/>
      <c r="S708" s="3">
        <v>-4.7800000000000002E-2</v>
      </c>
    </row>
    <row r="709" spans="7:19" x14ac:dyDescent="0.3">
      <c r="G709" s="1">
        <v>44615</v>
      </c>
      <c r="H709" s="2">
        <v>24540.41</v>
      </c>
      <c r="I709" s="2">
        <v>24540.41</v>
      </c>
      <c r="J709" s="2">
        <v>24540.41</v>
      </c>
      <c r="K709" s="2">
        <v>24540.41</v>
      </c>
      <c r="L709" s="2">
        <f t="shared" si="244"/>
        <v>24498.691303</v>
      </c>
      <c r="M709" s="4">
        <f t="shared" si="247"/>
        <v>4.896000052939975E-2</v>
      </c>
      <c r="P709" s="5"/>
      <c r="S709" s="3">
        <v>-1.6999999999999999E-3</v>
      </c>
    </row>
    <row r="710" spans="7:19" x14ac:dyDescent="0.3">
      <c r="G710" s="1">
        <v>44614</v>
      </c>
      <c r="H710" s="2">
        <v>24582.05</v>
      </c>
      <c r="I710" s="2">
        <v>24582.05</v>
      </c>
      <c r="J710" s="2">
        <v>24582.05</v>
      </c>
      <c r="K710" s="2">
        <v>24582.05</v>
      </c>
      <c r="L710" s="2">
        <f t="shared" si="244"/>
        <v>24419.80847</v>
      </c>
      <c r="M710" s="4">
        <f t="shared" si="247"/>
        <v>1.6953552396845595E-3</v>
      </c>
      <c r="P710" s="5"/>
      <c r="S710" s="3">
        <v>-6.6E-3</v>
      </c>
    </row>
    <row r="711" spans="7:19" x14ac:dyDescent="0.3">
      <c r="G711" s="1">
        <v>44613</v>
      </c>
      <c r="H711" s="2">
        <v>24746.59</v>
      </c>
      <c r="I711" s="2">
        <v>24746.59</v>
      </c>
      <c r="J711" s="2">
        <v>24746.59</v>
      </c>
      <c r="K711" s="2">
        <v>24746.59</v>
      </c>
      <c r="L711" s="2">
        <f t="shared" si="244"/>
        <v>24655.027617</v>
      </c>
      <c r="M711" s="4">
        <f t="shared" si="247"/>
        <v>6.6711999453463733E-3</v>
      </c>
      <c r="P711" s="5"/>
      <c r="S711" s="3">
        <v>-3.7000000000000002E-3</v>
      </c>
    </row>
    <row r="712" spans="7:19" x14ac:dyDescent="0.3">
      <c r="G712" s="1">
        <v>44610</v>
      </c>
      <c r="H712" s="2">
        <v>24838.68</v>
      </c>
      <c r="I712" s="2">
        <v>24838.68</v>
      </c>
      <c r="J712" s="2">
        <v>24838.68</v>
      </c>
      <c r="K712" s="2">
        <v>24838.68</v>
      </c>
      <c r="L712" s="2">
        <f t="shared" si="244"/>
        <v>24798.938112</v>
      </c>
      <c r="M712" s="4">
        <f t="shared" si="247"/>
        <v>3.7144138119824532E-3</v>
      </c>
      <c r="N712" s="8">
        <f t="shared" ref="N712" si="248">SUM(M708:M712)</f>
        <v>3.609564428512968E-2</v>
      </c>
      <c r="O712" s="8">
        <f t="shared" ref="O712" si="249">STDEV(M708:M712)</f>
        <v>2.6551590366806068E-2</v>
      </c>
      <c r="P712" s="5"/>
      <c r="S712" s="3">
        <v>-1.6000000000000001E-3</v>
      </c>
    </row>
    <row r="713" spans="7:19" x14ac:dyDescent="0.3">
      <c r="G713" s="1">
        <v>44609</v>
      </c>
      <c r="H713" s="2">
        <v>24879.32</v>
      </c>
      <c r="I713" s="2">
        <v>24879.32</v>
      </c>
      <c r="J713" s="2">
        <v>24879.32</v>
      </c>
      <c r="K713" s="2">
        <v>24879.32</v>
      </c>
      <c r="L713" s="2">
        <f t="shared" si="244"/>
        <v>24854.44068</v>
      </c>
      <c r="M713" s="4">
        <f t="shared" si="247"/>
        <v>1.6348207510894497E-3</v>
      </c>
      <c r="P713" s="5"/>
      <c r="S713" s="3">
        <v>-1E-3</v>
      </c>
    </row>
    <row r="714" spans="7:19" x14ac:dyDescent="0.3">
      <c r="G714" s="1">
        <v>44608</v>
      </c>
      <c r="H714" s="2">
        <v>24904.67</v>
      </c>
      <c r="I714" s="2">
        <v>24904.67</v>
      </c>
      <c r="J714" s="2">
        <v>24904.67</v>
      </c>
      <c r="K714" s="2">
        <v>24904.67</v>
      </c>
      <c r="L714" s="2">
        <f t="shared" si="244"/>
        <v>24867.312994999997</v>
      </c>
      <c r="M714" s="4">
        <f t="shared" si="247"/>
        <v>1.0183997783617116E-3</v>
      </c>
      <c r="P714" s="5"/>
      <c r="S714" s="3">
        <v>-1.5E-3</v>
      </c>
    </row>
    <row r="715" spans="7:19" x14ac:dyDescent="0.3">
      <c r="G715" s="1">
        <v>44607</v>
      </c>
      <c r="H715" s="2">
        <v>24941.93</v>
      </c>
      <c r="I715" s="2">
        <v>24941.93</v>
      </c>
      <c r="J715" s="2">
        <v>24941.93</v>
      </c>
      <c r="K715" s="2">
        <v>24941.93</v>
      </c>
      <c r="L715" s="2">
        <f t="shared" si="244"/>
        <v>25697.670479</v>
      </c>
      <c r="M715" s="4">
        <f t="shared" si="247"/>
        <v>1.4949868973861413E-3</v>
      </c>
      <c r="P715" s="5"/>
      <c r="S715" s="3">
        <v>3.0300000000000001E-2</v>
      </c>
    </row>
    <row r="716" spans="7:19" x14ac:dyDescent="0.3">
      <c r="G716" s="1">
        <v>44606</v>
      </c>
      <c r="H716" s="2">
        <v>24209.38</v>
      </c>
      <c r="I716" s="2">
        <v>24209.38</v>
      </c>
      <c r="J716" s="2">
        <v>24209.38</v>
      </c>
      <c r="K716" s="2">
        <v>24209.38</v>
      </c>
      <c r="L716" s="2">
        <f t="shared" si="244"/>
        <v>23483.098600000001</v>
      </c>
      <c r="M716" s="4">
        <f t="shared" si="247"/>
        <v>-2.9810161613841757E-2</v>
      </c>
      <c r="P716" s="5"/>
      <c r="S716" s="3">
        <v>-0.03</v>
      </c>
    </row>
    <row r="717" spans="7:19" x14ac:dyDescent="0.3">
      <c r="G717" s="1">
        <v>44603</v>
      </c>
      <c r="H717" s="2">
        <v>24958.45</v>
      </c>
      <c r="I717" s="2">
        <v>24958.45</v>
      </c>
      <c r="J717" s="2">
        <v>24958.45</v>
      </c>
      <c r="K717" s="2">
        <v>24958.45</v>
      </c>
      <c r="L717" s="2">
        <f t="shared" si="244"/>
        <v>24631.494305</v>
      </c>
      <c r="M717" s="4">
        <f t="shared" si="247"/>
        <v>3.0472280844337618E-2</v>
      </c>
      <c r="N717" s="8">
        <f t="shared" ref="N717:N767" si="250">SUM(M713:M717)</f>
        <v>4.8103266573331638E-3</v>
      </c>
      <c r="O717" s="8">
        <f t="shared" ref="O717" si="251">STDEV(M713:M717)</f>
        <v>2.1322069257049232E-2</v>
      </c>
      <c r="P717" s="5"/>
      <c r="S717" s="3">
        <v>-1.3100000000000001E-2</v>
      </c>
    </row>
    <row r="718" spans="7:19" x14ac:dyDescent="0.3">
      <c r="G718" s="1">
        <v>44602</v>
      </c>
      <c r="H718" s="2">
        <v>25290.42</v>
      </c>
      <c r="I718" s="2">
        <v>25290.42</v>
      </c>
      <c r="J718" s="2">
        <v>25290.42</v>
      </c>
      <c r="K718" s="2">
        <v>25290.42</v>
      </c>
      <c r="L718" s="2">
        <f t="shared" si="244"/>
        <v>25497.801443999997</v>
      </c>
      <c r="M718" s="4">
        <f t="shared" si="247"/>
        <v>1.3213225684651775E-2</v>
      </c>
      <c r="P718" s="5"/>
      <c r="S718" s="3">
        <v>8.2000000000000007E-3</v>
      </c>
    </row>
    <row r="719" spans="7:19" x14ac:dyDescent="0.3">
      <c r="G719" s="1">
        <v>44601</v>
      </c>
      <c r="H719" s="2">
        <v>25084.6</v>
      </c>
      <c r="I719" s="2">
        <v>25084.6</v>
      </c>
      <c r="J719" s="2">
        <v>25084.6</v>
      </c>
      <c r="K719" s="2">
        <v>25084.6</v>
      </c>
      <c r="L719" s="2">
        <f t="shared" si="244"/>
        <v>25375.58136</v>
      </c>
      <c r="M719" s="4">
        <f t="shared" si="247"/>
        <v>-8.1715558739112737E-3</v>
      </c>
      <c r="P719" s="5"/>
      <c r="S719" s="3">
        <v>1.1599999999999999E-2</v>
      </c>
    </row>
    <row r="720" spans="7:19" x14ac:dyDescent="0.3">
      <c r="G720" s="1">
        <v>44600</v>
      </c>
      <c r="H720" s="2">
        <v>24795.759999999998</v>
      </c>
      <c r="I720" s="2">
        <v>24795.759999999998</v>
      </c>
      <c r="J720" s="2">
        <v>24795.759999999998</v>
      </c>
      <c r="K720" s="2">
        <v>24795.759999999998</v>
      </c>
      <c r="L720" s="2">
        <f t="shared" si="244"/>
        <v>24872.626855999999</v>
      </c>
      <c r="M720" s="4">
        <f t="shared" si="247"/>
        <v>-1.1581441212397792E-2</v>
      </c>
      <c r="P720" s="5"/>
      <c r="S720" s="3">
        <v>3.0999999999999999E-3</v>
      </c>
    </row>
    <row r="721" spans="7:19" x14ac:dyDescent="0.3">
      <c r="G721" s="1">
        <v>44599</v>
      </c>
      <c r="H721" s="2">
        <v>24719.45</v>
      </c>
      <c r="I721" s="2">
        <v>24719.45</v>
      </c>
      <c r="J721" s="2">
        <v>24719.45</v>
      </c>
      <c r="K721" s="2">
        <v>24719.45</v>
      </c>
      <c r="L721" s="2">
        <f t="shared" si="244"/>
        <v>24291.803515</v>
      </c>
      <c r="M721" s="4">
        <f t="shared" si="247"/>
        <v>-3.0822876613161299E-3</v>
      </c>
      <c r="P721" s="5"/>
      <c r="S721" s="3">
        <v>-1.7299999999999999E-2</v>
      </c>
    </row>
    <row r="722" spans="7:19" x14ac:dyDescent="0.3">
      <c r="G722" s="1">
        <v>44596</v>
      </c>
      <c r="H722" s="2">
        <v>25154.14</v>
      </c>
      <c r="I722" s="2">
        <v>25154.14</v>
      </c>
      <c r="J722" s="2">
        <v>25154.14</v>
      </c>
      <c r="K722" s="2">
        <v>25154.14</v>
      </c>
      <c r="L722" s="2">
        <f t="shared" si="244"/>
        <v>25091.254649999999</v>
      </c>
      <c r="M722" s="4">
        <f t="shared" si="247"/>
        <v>1.7432112173635161E-2</v>
      </c>
      <c r="N722" s="8">
        <f t="shared" ref="N722:N772" si="252">SUM(M718:M722)</f>
        <v>7.810053110661741E-3</v>
      </c>
      <c r="O722" s="8">
        <f t="shared" ref="O722" si="253">STDEV(M718:M722)</f>
        <v>1.3006470361835783E-2</v>
      </c>
      <c r="P722" s="5"/>
      <c r="S722" s="3">
        <v>-2.5000000000000001E-3</v>
      </c>
    </row>
    <row r="723" spans="7:19" x14ac:dyDescent="0.3">
      <c r="G723" s="1">
        <v>44595</v>
      </c>
      <c r="H723" s="2">
        <v>25217.200000000001</v>
      </c>
      <c r="I723" s="2">
        <v>25217.200000000001</v>
      </c>
      <c r="J723" s="2">
        <v>25217.200000000001</v>
      </c>
      <c r="K723" s="2">
        <v>25217.200000000001</v>
      </c>
      <c r="L723" s="2">
        <f t="shared" si="244"/>
        <v>24912.07188</v>
      </c>
      <c r="M723" s="4">
        <f t="shared" si="247"/>
        <v>2.5038060509743332E-3</v>
      </c>
      <c r="P723" s="5"/>
      <c r="S723" s="3">
        <v>-1.21E-2</v>
      </c>
    </row>
    <row r="724" spans="7:19" x14ac:dyDescent="0.3">
      <c r="G724" s="1">
        <v>44594</v>
      </c>
      <c r="H724" s="2">
        <v>25526.55</v>
      </c>
      <c r="I724" s="2">
        <v>25526.55</v>
      </c>
      <c r="J724" s="2">
        <v>25526.55</v>
      </c>
      <c r="K724" s="2">
        <v>25526.55</v>
      </c>
      <c r="L724" s="2">
        <f t="shared" si="244"/>
        <v>25822.65798</v>
      </c>
      <c r="M724" s="4">
        <f t="shared" si="247"/>
        <v>1.2192785611038204E-2</v>
      </c>
      <c r="P724" s="5"/>
      <c r="S724" s="3">
        <v>1.1599999999999999E-2</v>
      </c>
    </row>
    <row r="725" spans="7:19" x14ac:dyDescent="0.3">
      <c r="G725" s="1">
        <v>44593</v>
      </c>
      <c r="H725" s="2">
        <v>25234.89</v>
      </c>
      <c r="I725" s="2">
        <v>25234.89</v>
      </c>
      <c r="J725" s="2">
        <v>25234.89</v>
      </c>
      <c r="K725" s="2">
        <v>25234.89</v>
      </c>
      <c r="L725" s="2">
        <f t="shared" si="244"/>
        <v>25580.607992999998</v>
      </c>
      <c r="M725" s="4">
        <f t="shared" si="247"/>
        <v>-1.1491526229120197E-2</v>
      </c>
      <c r="P725" s="5"/>
      <c r="S725" s="3">
        <v>1.37E-2</v>
      </c>
    </row>
    <row r="726" spans="7:19" x14ac:dyDescent="0.3">
      <c r="G726" s="1">
        <v>44592</v>
      </c>
      <c r="H726" s="2">
        <v>24894.62</v>
      </c>
      <c r="I726" s="2">
        <v>24894.62</v>
      </c>
      <c r="J726" s="2">
        <v>24894.62</v>
      </c>
      <c r="K726" s="2">
        <v>24894.62</v>
      </c>
      <c r="L726" s="2">
        <f t="shared" si="244"/>
        <v>25240.655218</v>
      </c>
      <c r="M726" s="4">
        <f t="shared" si="247"/>
        <v>-1.3575844889171407E-2</v>
      </c>
      <c r="P726" s="5"/>
      <c r="S726" s="3">
        <v>1.3899999999999999E-2</v>
      </c>
    </row>
    <row r="727" spans="7:19" x14ac:dyDescent="0.3">
      <c r="G727" s="1">
        <v>44589</v>
      </c>
      <c r="H727" s="2">
        <v>24553.040000000001</v>
      </c>
      <c r="I727" s="2">
        <v>24553.040000000001</v>
      </c>
      <c r="J727" s="2">
        <v>24553.040000000001</v>
      </c>
      <c r="K727" s="2">
        <v>24553.040000000001</v>
      </c>
      <c r="L727" s="2">
        <f t="shared" si="244"/>
        <v>24540.763480000001</v>
      </c>
      <c r="M727" s="4">
        <f t="shared" si="247"/>
        <v>-1.3816040373457739E-2</v>
      </c>
      <c r="N727" s="8">
        <f t="shared" ref="N727:N777" si="254">SUM(M723:M727)</f>
        <v>-2.4186819829736805E-2</v>
      </c>
      <c r="O727" s="8">
        <f t="shared" ref="O727" si="255">STDEV(M723:M727)</f>
        <v>1.1674484208443848E-2</v>
      </c>
      <c r="P727" s="5"/>
      <c r="S727" s="3">
        <v>-5.0000000000000001E-4</v>
      </c>
    </row>
    <row r="728" spans="7:19" x14ac:dyDescent="0.3">
      <c r="G728" s="1">
        <v>44588</v>
      </c>
      <c r="H728" s="2">
        <v>24564.81</v>
      </c>
      <c r="I728" s="2">
        <v>24564.81</v>
      </c>
      <c r="J728" s="2">
        <v>24564.81</v>
      </c>
      <c r="K728" s="2">
        <v>24564.81</v>
      </c>
      <c r="L728" s="2">
        <f t="shared" si="244"/>
        <v>24326.531343000002</v>
      </c>
      <c r="M728" s="4">
        <f t="shared" si="247"/>
        <v>4.7925551404581768E-4</v>
      </c>
      <c r="P728" s="5"/>
      <c r="S728" s="3">
        <v>-9.7000000000000003E-3</v>
      </c>
    </row>
    <row r="729" spans="7:19" x14ac:dyDescent="0.3">
      <c r="G729" s="1">
        <v>44586</v>
      </c>
      <c r="H729" s="2">
        <v>24805.75</v>
      </c>
      <c r="I729" s="2">
        <v>24805.75</v>
      </c>
      <c r="J729" s="2">
        <v>24805.75</v>
      </c>
      <c r="K729" s="2">
        <v>24805.75</v>
      </c>
      <c r="L729" s="2">
        <f t="shared" si="244"/>
        <v>24991.793125</v>
      </c>
      <c r="M729" s="4">
        <f t="shared" si="247"/>
        <v>9.7605501264883543E-3</v>
      </c>
      <c r="P729" s="5"/>
      <c r="S729" s="3">
        <v>7.4999999999999997E-3</v>
      </c>
    </row>
    <row r="730" spans="7:19" x14ac:dyDescent="0.3">
      <c r="G730" s="1">
        <v>44585</v>
      </c>
      <c r="H730" s="2">
        <v>24620.720000000001</v>
      </c>
      <c r="I730" s="2">
        <v>24620.720000000001</v>
      </c>
      <c r="J730" s="2">
        <v>24620.720000000001</v>
      </c>
      <c r="K730" s="2">
        <v>24620.720000000001</v>
      </c>
      <c r="L730" s="2">
        <f t="shared" si="244"/>
        <v>23965.808848000001</v>
      </c>
      <c r="M730" s="4">
        <f t="shared" si="247"/>
        <v>-7.4871162901182231E-3</v>
      </c>
      <c r="P730" s="5"/>
      <c r="S730" s="3">
        <v>-2.6599999999999999E-2</v>
      </c>
    </row>
    <row r="731" spans="7:19" x14ac:dyDescent="0.3">
      <c r="G731" s="1">
        <v>44582</v>
      </c>
      <c r="H731" s="2">
        <v>25292.720000000001</v>
      </c>
      <c r="I731" s="2">
        <v>25292.720000000001</v>
      </c>
      <c r="J731" s="2">
        <v>25292.720000000001</v>
      </c>
      <c r="K731" s="2">
        <v>25292.720000000001</v>
      </c>
      <c r="L731" s="2">
        <f t="shared" si="244"/>
        <v>25092.907512000002</v>
      </c>
      <c r="M731" s="4">
        <f t="shared" si="247"/>
        <v>2.692824244543246E-2</v>
      </c>
      <c r="P731" s="5"/>
      <c r="S731" s="3">
        <v>-7.9000000000000008E-3</v>
      </c>
    </row>
    <row r="732" spans="7:19" x14ac:dyDescent="0.3">
      <c r="G732" s="1">
        <v>44581</v>
      </c>
      <c r="H732" s="2">
        <v>25492.99</v>
      </c>
      <c r="I732" s="2">
        <v>25492.99</v>
      </c>
      <c r="J732" s="2">
        <v>25492.99</v>
      </c>
      <c r="K732" s="2">
        <v>25492.99</v>
      </c>
      <c r="L732" s="2">
        <f t="shared" si="244"/>
        <v>25238.060100000002</v>
      </c>
      <c r="M732" s="4">
        <f t="shared" si="247"/>
        <v>7.886905120345844E-3</v>
      </c>
      <c r="N732" s="8">
        <f t="shared" ref="N732" si="256">SUM(M728:M732)</f>
        <v>3.7567836916194253E-2</v>
      </c>
      <c r="O732" s="8">
        <f t="shared" ref="O732" si="257">STDEV(M728:M732)</f>
        <v>1.2812298529402941E-2</v>
      </c>
      <c r="P732" s="5"/>
      <c r="S732" s="3">
        <v>-0.01</v>
      </c>
    </row>
    <row r="733" spans="7:19" x14ac:dyDescent="0.3">
      <c r="G733" s="1">
        <v>44580</v>
      </c>
      <c r="H733" s="2">
        <v>25749.81</v>
      </c>
      <c r="I733" s="2">
        <v>25749.81</v>
      </c>
      <c r="J733" s="2">
        <v>25749.81</v>
      </c>
      <c r="K733" s="2">
        <v>25749.81</v>
      </c>
      <c r="L733" s="2">
        <f t="shared" si="244"/>
        <v>25502.611824</v>
      </c>
      <c r="M733" s="4">
        <f t="shared" si="247"/>
        <v>1.0023736030619901E-2</v>
      </c>
      <c r="P733" s="5"/>
      <c r="S733" s="3">
        <v>-9.5999999999999992E-3</v>
      </c>
    </row>
    <row r="734" spans="7:19" x14ac:dyDescent="0.3">
      <c r="G734" s="1">
        <v>44579</v>
      </c>
      <c r="H734" s="2">
        <v>25998.14</v>
      </c>
      <c r="I734" s="2">
        <v>25998.14</v>
      </c>
      <c r="J734" s="2">
        <v>25998.14</v>
      </c>
      <c r="K734" s="2">
        <v>25998.14</v>
      </c>
      <c r="L734" s="2">
        <f t="shared" si="244"/>
        <v>25719.959901999999</v>
      </c>
      <c r="M734" s="4">
        <f t="shared" si="247"/>
        <v>9.5977485591998146E-3</v>
      </c>
      <c r="P734" s="5"/>
      <c r="S734" s="3">
        <v>-1.0699999999999999E-2</v>
      </c>
    </row>
    <row r="735" spans="7:19" x14ac:dyDescent="0.3">
      <c r="G735" s="1">
        <v>44578</v>
      </c>
      <c r="H735" s="2">
        <v>26278.07</v>
      </c>
      <c r="I735" s="2">
        <v>26278.07</v>
      </c>
      <c r="J735" s="2">
        <v>26278.07</v>
      </c>
      <c r="K735" s="2">
        <v>26278.07</v>
      </c>
      <c r="L735" s="2">
        <f t="shared" si="244"/>
        <v>26354.276403</v>
      </c>
      <c r="M735" s="4">
        <f t="shared" si="247"/>
        <v>1.0709754040389541E-2</v>
      </c>
      <c r="P735" s="5"/>
      <c r="S735" s="3">
        <v>2.8999999999999998E-3</v>
      </c>
    </row>
    <row r="736" spans="7:19" x14ac:dyDescent="0.3">
      <c r="G736" s="1">
        <v>44575</v>
      </c>
      <c r="H736" s="2">
        <v>26202.97</v>
      </c>
      <c r="I736" s="2">
        <v>26202.97</v>
      </c>
      <c r="J736" s="2">
        <v>26202.97</v>
      </c>
      <c r="K736" s="2">
        <v>26202.97</v>
      </c>
      <c r="L736" s="2">
        <f t="shared" si="244"/>
        <v>26200.349703</v>
      </c>
      <c r="M736" s="4">
        <f t="shared" si="247"/>
        <v>-2.8619879202800291E-3</v>
      </c>
      <c r="P736" s="5"/>
      <c r="S736" s="3">
        <v>-1E-4</v>
      </c>
    </row>
    <row r="737" spans="7:19" x14ac:dyDescent="0.3">
      <c r="G737" s="1">
        <v>44574</v>
      </c>
      <c r="H737" s="2">
        <v>26205.87</v>
      </c>
      <c r="I737" s="2">
        <v>26205.87</v>
      </c>
      <c r="J737" s="2">
        <v>26205.87</v>
      </c>
      <c r="K737" s="2">
        <v>26205.87</v>
      </c>
      <c r="L737" s="2">
        <f t="shared" si="244"/>
        <v>26271.384674999998</v>
      </c>
      <c r="M737" s="4">
        <f t="shared" si="247"/>
        <v>1.1066835300965749E-4</v>
      </c>
      <c r="N737" s="8">
        <f t="shared" ref="N737" si="258">SUM(M733:M737)</f>
        <v>2.7579919062938885E-2</v>
      </c>
      <c r="O737" s="8">
        <f t="shared" ref="O737" si="259">STDEV(M733:M737)</f>
        <v>6.3906910475187376E-3</v>
      </c>
      <c r="P737" s="5"/>
      <c r="S737" s="3">
        <v>2.5000000000000001E-3</v>
      </c>
    </row>
    <row r="738" spans="7:19" x14ac:dyDescent="0.3">
      <c r="G738" s="1">
        <v>44573</v>
      </c>
      <c r="H738" s="2">
        <v>26140.68</v>
      </c>
      <c r="I738" s="2">
        <v>26140.68</v>
      </c>
      <c r="J738" s="2">
        <v>26140.68</v>
      </c>
      <c r="K738" s="2">
        <v>26140.68</v>
      </c>
      <c r="L738" s="2">
        <f t="shared" si="244"/>
        <v>26368.103916</v>
      </c>
      <c r="M738" s="4">
        <f t="shared" si="247"/>
        <v>-2.4907098443449627E-3</v>
      </c>
      <c r="P738" s="5"/>
      <c r="S738" s="3">
        <v>8.6999999999999994E-3</v>
      </c>
    </row>
    <row r="739" spans="7:19" x14ac:dyDescent="0.3">
      <c r="G739" s="1">
        <v>44572</v>
      </c>
      <c r="H739" s="2">
        <v>25915.89</v>
      </c>
      <c r="I739" s="2">
        <v>25915.89</v>
      </c>
      <c r="J739" s="2">
        <v>25915.89</v>
      </c>
      <c r="K739" s="2">
        <v>25915.89</v>
      </c>
      <c r="L739" s="2">
        <f t="shared" si="244"/>
        <v>25991.046081</v>
      </c>
      <c r="M739" s="4">
        <f t="shared" si="247"/>
        <v>-8.6364275331902718E-3</v>
      </c>
      <c r="P739" s="5"/>
      <c r="S739" s="3">
        <v>2.8999999999999998E-3</v>
      </c>
    </row>
    <row r="740" spans="7:19" x14ac:dyDescent="0.3">
      <c r="G740" s="1">
        <v>44571</v>
      </c>
      <c r="H740" s="2">
        <v>25840.62</v>
      </c>
      <c r="I740" s="2">
        <v>25840.62</v>
      </c>
      <c r="J740" s="2">
        <v>25840.62</v>
      </c>
      <c r="K740" s="2">
        <v>25840.62</v>
      </c>
      <c r="L740" s="2">
        <f t="shared" si="244"/>
        <v>26117.114633999998</v>
      </c>
      <c r="M740" s="4">
        <f t="shared" si="247"/>
        <v>-2.9086216619269578E-3</v>
      </c>
      <c r="P740" s="5"/>
      <c r="S740" s="3">
        <v>1.0699999999999999E-2</v>
      </c>
    </row>
    <row r="741" spans="7:19" x14ac:dyDescent="0.3">
      <c r="G741" s="1">
        <v>44568</v>
      </c>
      <c r="H741" s="2">
        <v>25567.06</v>
      </c>
      <c r="I741" s="2">
        <v>25567.06</v>
      </c>
      <c r="J741" s="2">
        <v>25567.06</v>
      </c>
      <c r="K741" s="2">
        <v>25567.06</v>
      </c>
      <c r="L741" s="2">
        <f t="shared" si="244"/>
        <v>25664.214828</v>
      </c>
      <c r="M741" s="4">
        <f t="shared" si="247"/>
        <v>-1.064286823245908E-2</v>
      </c>
      <c r="P741" s="5"/>
      <c r="S741" s="3">
        <v>3.8E-3</v>
      </c>
    </row>
    <row r="742" spans="7:19" x14ac:dyDescent="0.3">
      <c r="G742" s="1">
        <v>44567</v>
      </c>
      <c r="H742" s="2">
        <v>25471.18</v>
      </c>
      <c r="I742" s="2">
        <v>25471.18</v>
      </c>
      <c r="J742" s="2">
        <v>25471.18</v>
      </c>
      <c r="K742" s="2">
        <v>25471.18</v>
      </c>
      <c r="L742" s="2">
        <f t="shared" si="244"/>
        <v>25216.468199999999</v>
      </c>
      <c r="M742" s="4">
        <f t="shared" si="247"/>
        <v>-3.7571872694073249E-3</v>
      </c>
      <c r="N742" s="8">
        <f t="shared" si="250"/>
        <v>-2.8435814541328597E-2</v>
      </c>
      <c r="O742" s="8">
        <f t="shared" ref="O742" si="260">STDEV(M738:M742)</f>
        <v>3.7053875202909202E-3</v>
      </c>
      <c r="P742" s="5"/>
      <c r="S742" s="3">
        <v>-0.01</v>
      </c>
    </row>
    <row r="743" spans="7:19" x14ac:dyDescent="0.3">
      <c r="G743" s="1">
        <v>44566</v>
      </c>
      <c r="H743" s="2">
        <v>25728.58</v>
      </c>
      <c r="I743" s="2">
        <v>25728.58</v>
      </c>
      <c r="J743" s="2">
        <v>25728.58</v>
      </c>
      <c r="K743" s="2">
        <v>25728.58</v>
      </c>
      <c r="L743" s="2">
        <f t="shared" si="244"/>
        <v>25900.961486</v>
      </c>
      <c r="M743" s="4">
        <f t="shared" si="247"/>
        <v>1.0054819342055765E-2</v>
      </c>
      <c r="P743" s="5"/>
      <c r="S743" s="3">
        <v>6.7000000000000002E-3</v>
      </c>
    </row>
    <row r="744" spans="7:19" x14ac:dyDescent="0.3">
      <c r="G744" s="1">
        <v>44565</v>
      </c>
      <c r="H744" s="2">
        <v>25556.34</v>
      </c>
      <c r="I744" s="2">
        <v>25556.34</v>
      </c>
      <c r="J744" s="2">
        <v>25556.34</v>
      </c>
      <c r="K744" s="2">
        <v>25556.34</v>
      </c>
      <c r="L744" s="2">
        <f t="shared" si="244"/>
        <v>25817.014668</v>
      </c>
      <c r="M744" s="4">
        <f t="shared" si="247"/>
        <v>-6.7170095067439206E-3</v>
      </c>
      <c r="P744" s="5"/>
      <c r="S744" s="3">
        <v>1.0200000000000001E-2</v>
      </c>
    </row>
    <row r="745" spans="7:19" x14ac:dyDescent="0.3">
      <c r="G745" s="1">
        <v>44564</v>
      </c>
      <c r="H745" s="2">
        <v>25298.63</v>
      </c>
      <c r="I745" s="2">
        <v>25298.63</v>
      </c>
      <c r="J745" s="2">
        <v>25298.63</v>
      </c>
      <c r="K745" s="2">
        <v>25298.63</v>
      </c>
      <c r="L745" s="2">
        <f t="shared" si="244"/>
        <v>25695.818491000002</v>
      </c>
      <c r="M745" s="4">
        <f t="shared" si="247"/>
        <v>-1.0135182698377321E-2</v>
      </c>
      <c r="P745" s="5"/>
      <c r="S745" s="3">
        <v>1.5699999999999999E-2</v>
      </c>
    </row>
    <row r="746" spans="7:19" x14ac:dyDescent="0.3">
      <c r="G746" s="1">
        <v>44561</v>
      </c>
      <c r="H746" s="2">
        <v>24908.71</v>
      </c>
      <c r="I746" s="2">
        <v>24908.71</v>
      </c>
      <c r="J746" s="2">
        <v>24908.71</v>
      </c>
      <c r="K746" s="2">
        <v>24908.71</v>
      </c>
      <c r="L746" s="2">
        <f t="shared" si="244"/>
        <v>25125.415776999998</v>
      </c>
      <c r="M746" s="4">
        <f t="shared" si="247"/>
        <v>-1.5532702567698564E-2</v>
      </c>
      <c r="P746" s="5"/>
      <c r="S746" s="3">
        <v>8.6999999999999994E-3</v>
      </c>
    </row>
    <row r="747" spans="7:19" x14ac:dyDescent="0.3">
      <c r="G747" s="1">
        <v>44560</v>
      </c>
      <c r="H747" s="2">
        <v>24693.25</v>
      </c>
      <c r="I747" s="2">
        <v>24693.25</v>
      </c>
      <c r="J747" s="2">
        <v>24693.25</v>
      </c>
      <c r="K747" s="2">
        <v>24693.25</v>
      </c>
      <c r="L747" s="2">
        <f t="shared" si="244"/>
        <v>24678.43405</v>
      </c>
      <c r="M747" s="4">
        <f t="shared" si="247"/>
        <v>-8.6876145678740357E-3</v>
      </c>
      <c r="N747" s="8">
        <f t="shared" si="252"/>
        <v>-3.1017689998638076E-2</v>
      </c>
      <c r="O747" s="8">
        <f t="shared" ref="O747" si="261">STDEV(M743:M747)</f>
        <v>9.6599639545233047E-3</v>
      </c>
      <c r="P747" s="5"/>
      <c r="S747" s="3">
        <v>-5.9999999999999995E-4</v>
      </c>
    </row>
    <row r="748" spans="7:19" x14ac:dyDescent="0.3">
      <c r="G748" s="1">
        <v>44559</v>
      </c>
      <c r="H748" s="2">
        <v>24707.1</v>
      </c>
      <c r="I748" s="2">
        <v>24707.1</v>
      </c>
      <c r="J748" s="2">
        <v>24707.1</v>
      </c>
      <c r="K748" s="2">
        <v>24707.1</v>
      </c>
      <c r="L748" s="2">
        <f t="shared" si="244"/>
        <v>24679.922189999997</v>
      </c>
      <c r="M748" s="4">
        <f t="shared" si="247"/>
        <v>5.6072478688307115E-4</v>
      </c>
      <c r="P748" s="5"/>
      <c r="S748" s="3">
        <v>-1.1000000000000001E-3</v>
      </c>
    </row>
    <row r="749" spans="7:19" x14ac:dyDescent="0.3">
      <c r="G749" s="1">
        <v>44558</v>
      </c>
      <c r="H749" s="2">
        <v>24735.32</v>
      </c>
      <c r="I749" s="2">
        <v>24735.32</v>
      </c>
      <c r="J749" s="2">
        <v>24735.32</v>
      </c>
      <c r="K749" s="2">
        <v>24735.32</v>
      </c>
      <c r="L749" s="2">
        <f t="shared" si="244"/>
        <v>24948.043752000001</v>
      </c>
      <c r="M749" s="4">
        <f t="shared" si="247"/>
        <v>1.1415300086223823E-3</v>
      </c>
      <c r="P749" s="5"/>
      <c r="S749" s="3">
        <v>8.6E-3</v>
      </c>
    </row>
    <row r="750" spans="7:19" x14ac:dyDescent="0.3">
      <c r="G750" s="1">
        <v>44557</v>
      </c>
      <c r="H750" s="2">
        <v>24524.36</v>
      </c>
      <c r="I750" s="2">
        <v>24524.36</v>
      </c>
      <c r="J750" s="2">
        <v>24524.36</v>
      </c>
      <c r="K750" s="2">
        <v>24524.36</v>
      </c>
      <c r="L750" s="2">
        <f t="shared" si="244"/>
        <v>24644.529364000002</v>
      </c>
      <c r="M750" s="4">
        <f t="shared" si="247"/>
        <v>-8.5652724392701884E-3</v>
      </c>
      <c r="P750" s="5"/>
      <c r="S750" s="3">
        <v>4.8999999999999998E-3</v>
      </c>
    </row>
    <row r="751" spans="7:19" x14ac:dyDescent="0.3">
      <c r="G751" s="1">
        <v>44554</v>
      </c>
      <c r="H751" s="2">
        <v>24405.96</v>
      </c>
      <c r="I751" s="2">
        <v>24405.96</v>
      </c>
      <c r="J751" s="2">
        <v>24405.96</v>
      </c>
      <c r="K751" s="2">
        <v>24405.96</v>
      </c>
      <c r="L751" s="2">
        <f t="shared" si="244"/>
        <v>24308.336159999999</v>
      </c>
      <c r="M751" s="4">
        <f t="shared" si="247"/>
        <v>-4.839544523273176E-3</v>
      </c>
      <c r="P751" s="5"/>
      <c r="S751" s="3">
        <v>-4.0000000000000001E-3</v>
      </c>
    </row>
    <row r="752" spans="7:19" x14ac:dyDescent="0.3">
      <c r="G752" s="1">
        <v>44553</v>
      </c>
      <c r="H752" s="2">
        <v>24504.75</v>
      </c>
      <c r="I752" s="2">
        <v>24504.75</v>
      </c>
      <c r="J752" s="2">
        <v>24504.75</v>
      </c>
      <c r="K752" s="2">
        <v>24504.75</v>
      </c>
      <c r="L752" s="2">
        <f t="shared" si="244"/>
        <v>24673.832774999999</v>
      </c>
      <c r="M752" s="4">
        <f t="shared" si="247"/>
        <v>4.0396115428169566E-3</v>
      </c>
      <c r="N752" s="8">
        <f t="shared" si="254"/>
        <v>-7.6629506242209544E-3</v>
      </c>
      <c r="O752" s="8">
        <f t="shared" ref="O752" si="262">STDEV(M748:M752)</f>
        <v>5.073876357428452E-3</v>
      </c>
      <c r="P752" s="5"/>
      <c r="S752" s="3">
        <v>6.8999999999999999E-3</v>
      </c>
    </row>
    <row r="753" spans="7:19" x14ac:dyDescent="0.3">
      <c r="G753" s="1">
        <v>44552</v>
      </c>
      <c r="H753" s="2">
        <v>24336.62</v>
      </c>
      <c r="I753" s="2">
        <v>24336.62</v>
      </c>
      <c r="J753" s="2">
        <v>24336.62</v>
      </c>
      <c r="K753" s="2">
        <v>24336.62</v>
      </c>
      <c r="L753" s="2">
        <f t="shared" si="244"/>
        <v>24611.623806</v>
      </c>
      <c r="M753" s="4">
        <f t="shared" si="247"/>
        <v>-6.8847644573732936E-3</v>
      </c>
      <c r="P753" s="5"/>
      <c r="S753" s="3">
        <v>1.1299999999999999E-2</v>
      </c>
    </row>
    <row r="754" spans="7:19" x14ac:dyDescent="0.3">
      <c r="G754" s="1">
        <v>44551</v>
      </c>
      <c r="H754" s="2">
        <v>24063.78</v>
      </c>
      <c r="I754" s="2">
        <v>24063.78</v>
      </c>
      <c r="J754" s="2">
        <v>24063.78</v>
      </c>
      <c r="K754" s="2">
        <v>24063.78</v>
      </c>
      <c r="L754" s="2">
        <f t="shared" si="244"/>
        <v>24289.979531999998</v>
      </c>
      <c r="M754" s="4">
        <f t="shared" si="247"/>
        <v>-1.1274406414100824E-2</v>
      </c>
      <c r="P754" s="5"/>
      <c r="S754" s="3">
        <v>9.4000000000000004E-3</v>
      </c>
    </row>
    <row r="755" spans="7:19" x14ac:dyDescent="0.3">
      <c r="G755" s="1">
        <v>44550</v>
      </c>
      <c r="H755" s="2">
        <v>23839.01</v>
      </c>
      <c r="I755" s="2">
        <v>23839.01</v>
      </c>
      <c r="J755" s="2">
        <v>23839.01</v>
      </c>
      <c r="K755" s="2">
        <v>23839.01</v>
      </c>
      <c r="L755" s="2">
        <f t="shared" si="244"/>
        <v>23319.319582</v>
      </c>
      <c r="M755" s="4">
        <f t="shared" si="247"/>
        <v>-9.3844909491558326E-3</v>
      </c>
      <c r="P755" s="5"/>
      <c r="S755" s="3">
        <v>-2.18E-2</v>
      </c>
    </row>
    <row r="756" spans="7:19" x14ac:dyDescent="0.3">
      <c r="G756" s="1">
        <v>44547</v>
      </c>
      <c r="H756" s="2">
        <v>24371.37</v>
      </c>
      <c r="I756" s="2">
        <v>24371.37</v>
      </c>
      <c r="J756" s="2">
        <v>24371.37</v>
      </c>
      <c r="K756" s="2">
        <v>24371.37</v>
      </c>
      <c r="L756" s="2">
        <f t="shared" si="244"/>
        <v>23998.488039</v>
      </c>
      <c r="M756" s="4">
        <f t="shared" si="247"/>
        <v>2.2085768227597669E-2</v>
      </c>
      <c r="P756" s="5"/>
      <c r="S756" s="3">
        <v>-1.5299999999999999E-2</v>
      </c>
    </row>
    <row r="757" spans="7:19" x14ac:dyDescent="0.3">
      <c r="G757" s="1">
        <v>44546</v>
      </c>
      <c r="H757" s="2">
        <v>24749.01</v>
      </c>
      <c r="I757" s="2">
        <v>24749.01</v>
      </c>
      <c r="J757" s="2">
        <v>24749.01</v>
      </c>
      <c r="K757" s="2">
        <v>24749.01</v>
      </c>
      <c r="L757" s="2">
        <f t="shared" si="244"/>
        <v>24788.608415999999</v>
      </c>
      <c r="M757" s="4">
        <f t="shared" si="247"/>
        <v>1.5376405497832479E-2</v>
      </c>
      <c r="N757" s="8">
        <f t="shared" ref="N757" si="263">SUM(M753:M757)</f>
        <v>9.918511904800198E-3</v>
      </c>
      <c r="O757" s="8">
        <f t="shared" ref="O757" si="264">STDEV(M753:M757)</f>
        <v>1.5549280695215608E-2</v>
      </c>
      <c r="P757" s="5"/>
      <c r="S757" s="3">
        <v>1.6000000000000001E-3</v>
      </c>
    </row>
    <row r="758" spans="7:19" x14ac:dyDescent="0.3">
      <c r="G758" s="1">
        <v>44545</v>
      </c>
      <c r="H758" s="2">
        <v>24710.3</v>
      </c>
      <c r="I758" s="2">
        <v>24710.3</v>
      </c>
      <c r="J758" s="2">
        <v>24710.3</v>
      </c>
      <c r="K758" s="2">
        <v>24710.3</v>
      </c>
      <c r="L758" s="2">
        <f t="shared" si="244"/>
        <v>24562.038199999999</v>
      </c>
      <c r="M758" s="4">
        <f t="shared" si="247"/>
        <v>-1.5653274541875817E-3</v>
      </c>
      <c r="P758" s="5"/>
      <c r="S758" s="3">
        <v>-6.0000000000000001E-3</v>
      </c>
    </row>
    <row r="759" spans="7:19" x14ac:dyDescent="0.3">
      <c r="G759" s="1">
        <v>44544</v>
      </c>
      <c r="H759" s="2">
        <v>24858.79</v>
      </c>
      <c r="I759" s="2">
        <v>24858.79</v>
      </c>
      <c r="J759" s="2">
        <v>24858.79</v>
      </c>
      <c r="K759" s="2">
        <v>24858.79</v>
      </c>
      <c r="L759" s="2">
        <f t="shared" si="244"/>
        <v>24796.643025000001</v>
      </c>
      <c r="M759" s="4">
        <f t="shared" si="247"/>
        <v>5.9912515711548764E-3</v>
      </c>
      <c r="P759" s="5"/>
      <c r="S759" s="3">
        <v>-2.5000000000000001E-3</v>
      </c>
    </row>
    <row r="760" spans="7:19" x14ac:dyDescent="0.3">
      <c r="G760" s="1">
        <v>44543</v>
      </c>
      <c r="H760" s="2">
        <v>24921.02</v>
      </c>
      <c r="I760" s="2">
        <v>24921.02</v>
      </c>
      <c r="J760" s="2">
        <v>24921.02</v>
      </c>
      <c r="K760" s="2">
        <v>24921.02</v>
      </c>
      <c r="L760" s="2">
        <f t="shared" si="244"/>
        <v>24716.667636000002</v>
      </c>
      <c r="M760" s="4">
        <f t="shared" si="247"/>
        <v>2.5002117290906511E-3</v>
      </c>
      <c r="P760" s="5"/>
      <c r="S760" s="3">
        <v>-8.2000000000000007E-3</v>
      </c>
    </row>
    <row r="761" spans="7:19" x14ac:dyDescent="0.3">
      <c r="G761" s="1">
        <v>44540</v>
      </c>
      <c r="H761" s="2">
        <v>25126.240000000002</v>
      </c>
      <c r="I761" s="2">
        <v>25126.240000000002</v>
      </c>
      <c r="J761" s="2">
        <v>25126.240000000002</v>
      </c>
      <c r="K761" s="2">
        <v>25126.240000000002</v>
      </c>
      <c r="L761" s="2">
        <f t="shared" si="244"/>
        <v>25118.702128000001</v>
      </c>
      <c r="M761" s="4">
        <f t="shared" si="247"/>
        <v>8.201094334504333E-3</v>
      </c>
      <c r="P761" s="5"/>
      <c r="S761" s="3">
        <v>-2.9999999999999997E-4</v>
      </c>
    </row>
    <row r="762" spans="7:19" x14ac:dyDescent="0.3">
      <c r="G762" s="1">
        <v>44539</v>
      </c>
      <c r="H762" s="2">
        <v>25134.23</v>
      </c>
      <c r="I762" s="2">
        <v>25134.23</v>
      </c>
      <c r="J762" s="2">
        <v>25134.23</v>
      </c>
      <c r="K762" s="2">
        <v>25134.23</v>
      </c>
      <c r="L762" s="2">
        <f t="shared" si="244"/>
        <v>25202.092421000001</v>
      </c>
      <c r="M762" s="4">
        <f t="shared" si="247"/>
        <v>3.1794370674553818E-4</v>
      </c>
      <c r="N762" s="8">
        <f t="shared" ref="N762" si="265">SUM(M758:M762)</f>
        <v>1.5445173887307817E-2</v>
      </c>
      <c r="O762" s="8">
        <f t="shared" ref="O762" si="266">STDEV(M758:M762)</f>
        <v>4.0076414922072534E-3</v>
      </c>
      <c r="P762" s="5"/>
      <c r="S762" s="3">
        <v>2.7000000000000001E-3</v>
      </c>
    </row>
    <row r="763" spans="7:19" x14ac:dyDescent="0.3">
      <c r="G763" s="1">
        <v>44538</v>
      </c>
      <c r="H763" s="2">
        <v>25066.62</v>
      </c>
      <c r="I763" s="2">
        <v>25066.62</v>
      </c>
      <c r="J763" s="2">
        <v>25066.62</v>
      </c>
      <c r="K763" s="2">
        <v>25066.62</v>
      </c>
      <c r="L763" s="2">
        <f t="shared" si="244"/>
        <v>25495.259201999997</v>
      </c>
      <c r="M763" s="4">
        <f t="shared" si="247"/>
        <v>-2.6935815181623468E-3</v>
      </c>
      <c r="P763" s="5"/>
      <c r="S763" s="3">
        <v>1.7100000000000001E-2</v>
      </c>
    </row>
    <row r="764" spans="7:19" x14ac:dyDescent="0.3">
      <c r="G764" s="1">
        <v>44537</v>
      </c>
      <c r="H764" s="2">
        <v>24646.18</v>
      </c>
      <c r="I764" s="2">
        <v>24646.18</v>
      </c>
      <c r="J764" s="2">
        <v>24646.18</v>
      </c>
      <c r="K764" s="2">
        <v>24646.18</v>
      </c>
      <c r="L764" s="2">
        <f t="shared" si="244"/>
        <v>25030.660408</v>
      </c>
      <c r="M764" s="4">
        <f t="shared" si="247"/>
        <v>-1.6915161678186408E-2</v>
      </c>
      <c r="P764" s="5"/>
      <c r="S764" s="3">
        <v>1.5599999999999999E-2</v>
      </c>
    </row>
    <row r="765" spans="7:19" x14ac:dyDescent="0.3">
      <c r="G765" s="1">
        <v>44536</v>
      </c>
      <c r="H765" s="2">
        <v>24266.71</v>
      </c>
      <c r="I765" s="2">
        <v>24266.71</v>
      </c>
      <c r="J765" s="2">
        <v>24266.71</v>
      </c>
      <c r="K765" s="2">
        <v>24266.71</v>
      </c>
      <c r="L765" s="2">
        <f t="shared" si="244"/>
        <v>23866.309284999999</v>
      </c>
      <c r="M765" s="4">
        <f t="shared" si="247"/>
        <v>-1.5516466658414885E-2</v>
      </c>
      <c r="P765" s="5"/>
      <c r="S765" s="3">
        <v>-1.6500000000000001E-2</v>
      </c>
    </row>
    <row r="766" spans="7:19" x14ac:dyDescent="0.3">
      <c r="G766" s="1">
        <v>44533</v>
      </c>
      <c r="H766" s="2">
        <v>24674.83</v>
      </c>
      <c r="I766" s="2">
        <v>24674.83</v>
      </c>
      <c r="J766" s="2">
        <v>24674.83</v>
      </c>
      <c r="K766" s="2">
        <v>24674.83</v>
      </c>
      <c r="L766" s="2">
        <f t="shared" si="244"/>
        <v>24383.667006000003</v>
      </c>
      <c r="M766" s="4">
        <f t="shared" si="247"/>
        <v>1.6678243484253841E-2</v>
      </c>
      <c r="P766" s="5"/>
      <c r="S766" s="3">
        <v>-1.18E-2</v>
      </c>
    </row>
    <row r="767" spans="7:19" x14ac:dyDescent="0.3">
      <c r="G767" s="1">
        <v>44532</v>
      </c>
      <c r="H767" s="2">
        <v>24968.91</v>
      </c>
      <c r="I767" s="2">
        <v>24968.91</v>
      </c>
      <c r="J767" s="2">
        <v>24968.91</v>
      </c>
      <c r="K767" s="2">
        <v>24968.91</v>
      </c>
      <c r="L767" s="2">
        <f t="shared" si="244"/>
        <v>25310.984067000001</v>
      </c>
      <c r="M767" s="4">
        <f t="shared" si="247"/>
        <v>1.1847755224552614E-2</v>
      </c>
      <c r="N767" s="8">
        <f t="shared" si="250"/>
        <v>-6.5992111459571845E-3</v>
      </c>
      <c r="O767" s="8">
        <f t="shared" ref="O767" si="267">STDEV(M763:M767)</f>
        <v>1.5361982339423654E-2</v>
      </c>
      <c r="P767" s="5"/>
      <c r="S767" s="3">
        <v>1.37E-2</v>
      </c>
    </row>
    <row r="768" spans="7:19" x14ac:dyDescent="0.3">
      <c r="G768" s="1">
        <v>44531</v>
      </c>
      <c r="H768" s="2">
        <v>24632.06</v>
      </c>
      <c r="I768" s="2">
        <v>24632.06</v>
      </c>
      <c r="J768" s="2">
        <v>24632.06</v>
      </c>
      <c r="K768" s="2">
        <v>24632.06</v>
      </c>
      <c r="L768" s="2">
        <f t="shared" si="244"/>
        <v>24898.086248</v>
      </c>
      <c r="M768" s="4">
        <f t="shared" si="247"/>
        <v>-1.3582604480998128E-2</v>
      </c>
      <c r="P768" s="5"/>
      <c r="S768" s="3">
        <v>1.0800000000000001E-2</v>
      </c>
    </row>
    <row r="769" spans="7:19" x14ac:dyDescent="0.3">
      <c r="G769" s="1">
        <v>44530</v>
      </c>
      <c r="H769" s="2">
        <v>24368.53</v>
      </c>
      <c r="I769" s="2">
        <v>24368.53</v>
      </c>
      <c r="J769" s="2">
        <v>24368.53</v>
      </c>
      <c r="K769" s="2">
        <v>24368.53</v>
      </c>
      <c r="L769" s="2">
        <f t="shared" si="244"/>
        <v>24268.619027000001</v>
      </c>
      <c r="M769" s="4">
        <f t="shared" si="247"/>
        <v>-1.0756300722897905E-2</v>
      </c>
      <c r="P769" s="5"/>
      <c r="S769" s="3">
        <v>-4.1000000000000003E-3</v>
      </c>
    </row>
    <row r="770" spans="7:19" x14ac:dyDescent="0.3">
      <c r="G770" s="1">
        <v>44529</v>
      </c>
      <c r="H770" s="2">
        <v>24469.99</v>
      </c>
      <c r="I770" s="2">
        <v>24469.99</v>
      </c>
      <c r="J770" s="2">
        <v>24469.99</v>
      </c>
      <c r="K770" s="2">
        <v>24469.99</v>
      </c>
      <c r="L770" s="2">
        <f t="shared" ref="L770:L833" si="268">S770*I770+I770</f>
        <v>24509.141984000002</v>
      </c>
      <c r="M770" s="4">
        <f t="shared" si="247"/>
        <v>4.154923038694136E-3</v>
      </c>
      <c r="P770" s="5"/>
      <c r="S770" s="3">
        <v>1.6000000000000001E-3</v>
      </c>
    </row>
    <row r="771" spans="7:19" x14ac:dyDescent="0.3">
      <c r="G771" s="1">
        <v>44526</v>
      </c>
      <c r="H771" s="2">
        <v>24430.53</v>
      </c>
      <c r="I771" s="2">
        <v>24430.53</v>
      </c>
      <c r="J771" s="2">
        <v>24430.53</v>
      </c>
      <c r="K771" s="2">
        <v>24430.53</v>
      </c>
      <c r="L771" s="2">
        <f t="shared" si="268"/>
        <v>23719.601576999998</v>
      </c>
      <c r="M771" s="4">
        <f t="shared" si="247"/>
        <v>-1.6138891187615911E-3</v>
      </c>
      <c r="P771" s="5"/>
      <c r="S771" s="3">
        <v>-2.9100000000000001E-2</v>
      </c>
    </row>
    <row r="772" spans="7:19" x14ac:dyDescent="0.3">
      <c r="G772" s="1">
        <v>44525</v>
      </c>
      <c r="H772" s="2">
        <v>25162.07</v>
      </c>
      <c r="I772" s="2">
        <v>25162.07</v>
      </c>
      <c r="J772" s="2">
        <v>25162.07</v>
      </c>
      <c r="K772" s="2">
        <v>25162.07</v>
      </c>
      <c r="L772" s="2">
        <f t="shared" si="268"/>
        <v>25338.20449</v>
      </c>
      <c r="M772" s="4">
        <f t="shared" ref="M772:M835" si="269">LN(K772)-LN(K771)</f>
        <v>2.9504122225819884E-2</v>
      </c>
      <c r="N772" s="8">
        <f t="shared" si="252"/>
        <v>7.7062509418563963E-3</v>
      </c>
      <c r="O772" s="8">
        <f t="shared" ref="O772" si="270">STDEV(M768:M772)</f>
        <v>1.7165875603025026E-2</v>
      </c>
      <c r="P772" s="5"/>
      <c r="S772" s="3">
        <v>7.0000000000000001E-3</v>
      </c>
    </row>
    <row r="773" spans="7:19" x14ac:dyDescent="0.3">
      <c r="G773" s="1">
        <v>44524</v>
      </c>
      <c r="H773" s="2">
        <v>24988.18</v>
      </c>
      <c r="I773" s="2">
        <v>24988.18</v>
      </c>
      <c r="J773" s="2">
        <v>24988.18</v>
      </c>
      <c r="K773" s="2">
        <v>24988.18</v>
      </c>
      <c r="L773" s="2">
        <f t="shared" si="268"/>
        <v>24863.239099999999</v>
      </c>
      <c r="M773" s="4">
        <f t="shared" si="269"/>
        <v>-6.9347888348474385E-3</v>
      </c>
      <c r="P773" s="5"/>
      <c r="S773" s="3">
        <v>-5.0000000000000001E-3</v>
      </c>
    </row>
    <row r="774" spans="7:19" x14ac:dyDescent="0.3">
      <c r="G774" s="1">
        <v>44523</v>
      </c>
      <c r="H774" s="2">
        <v>25114.82</v>
      </c>
      <c r="I774" s="2">
        <v>25114.82</v>
      </c>
      <c r="J774" s="2">
        <v>25114.82</v>
      </c>
      <c r="K774" s="2">
        <v>25114.82</v>
      </c>
      <c r="L774" s="2">
        <f t="shared" si="268"/>
        <v>25240.394100000001</v>
      </c>
      <c r="M774" s="4">
        <f t="shared" si="269"/>
        <v>5.055197081633267E-3</v>
      </c>
      <c r="P774" s="5"/>
      <c r="S774" s="3">
        <v>5.0000000000000001E-3</v>
      </c>
    </row>
    <row r="775" spans="7:19" x14ac:dyDescent="0.3">
      <c r="G775" s="1">
        <v>44522</v>
      </c>
      <c r="H775" s="2">
        <v>24990.27</v>
      </c>
      <c r="I775" s="2">
        <v>24990.27</v>
      </c>
      <c r="J775" s="2">
        <v>24990.27</v>
      </c>
      <c r="K775" s="2">
        <v>24990.27</v>
      </c>
      <c r="L775" s="2">
        <f t="shared" si="268"/>
        <v>24507.957789</v>
      </c>
      <c r="M775" s="4">
        <f t="shared" si="269"/>
        <v>-4.9715610344467365E-3</v>
      </c>
      <c r="P775" s="5"/>
      <c r="S775" s="3">
        <v>-1.9300000000000001E-2</v>
      </c>
    </row>
    <row r="776" spans="7:19" x14ac:dyDescent="0.3">
      <c r="G776" s="1">
        <v>44518</v>
      </c>
      <c r="H776" s="2">
        <v>25483.23</v>
      </c>
      <c r="I776" s="2">
        <v>25483.23</v>
      </c>
      <c r="J776" s="2">
        <v>25483.23</v>
      </c>
      <c r="K776" s="2">
        <v>25483.23</v>
      </c>
      <c r="L776" s="2">
        <f t="shared" si="268"/>
        <v>25292.105775</v>
      </c>
      <c r="M776" s="4">
        <f t="shared" si="269"/>
        <v>1.9534039650649149E-2</v>
      </c>
      <c r="P776" s="5"/>
      <c r="S776" s="3">
        <v>-7.4999999999999997E-3</v>
      </c>
    </row>
    <row r="777" spans="7:19" x14ac:dyDescent="0.3">
      <c r="G777" s="1">
        <v>44517</v>
      </c>
      <c r="H777" s="2">
        <v>25675.200000000001</v>
      </c>
      <c r="I777" s="2">
        <v>25675.200000000001</v>
      </c>
      <c r="J777" s="2">
        <v>25675.200000000001</v>
      </c>
      <c r="K777" s="2">
        <v>25675.200000000001</v>
      </c>
      <c r="L777" s="2">
        <f t="shared" si="268"/>
        <v>25531.418880000001</v>
      </c>
      <c r="M777" s="4">
        <f t="shared" si="269"/>
        <v>7.5049567020855079E-3</v>
      </c>
      <c r="N777" s="8">
        <f t="shared" si="254"/>
        <v>2.0187843565073749E-2</v>
      </c>
      <c r="O777" s="8">
        <f t="shared" ref="O777" si="271">STDEV(M773:M777)</f>
        <v>1.066250448357515E-2</v>
      </c>
      <c r="P777" s="5"/>
      <c r="S777" s="3">
        <v>-5.5999999999999999E-3</v>
      </c>
    </row>
    <row r="778" spans="7:19" x14ac:dyDescent="0.3">
      <c r="G778" s="1">
        <v>44516</v>
      </c>
      <c r="H778" s="2">
        <v>25819.49</v>
      </c>
      <c r="I778" s="2">
        <v>25819.49</v>
      </c>
      <c r="J778" s="2">
        <v>25819.49</v>
      </c>
      <c r="K778" s="2">
        <v>25819.49</v>
      </c>
      <c r="L778" s="2">
        <f t="shared" si="268"/>
        <v>25661.991111000003</v>
      </c>
      <c r="M778" s="4">
        <f t="shared" si="269"/>
        <v>5.6040876303296017E-3</v>
      </c>
      <c r="P778" s="5"/>
      <c r="S778" s="3">
        <v>-6.1000000000000004E-3</v>
      </c>
    </row>
    <row r="779" spans="7:19" x14ac:dyDescent="0.3">
      <c r="G779" s="1">
        <v>44515</v>
      </c>
      <c r="H779" s="2">
        <v>25977.61</v>
      </c>
      <c r="I779" s="2">
        <v>25977.61</v>
      </c>
      <c r="J779" s="2">
        <v>25977.61</v>
      </c>
      <c r="K779" s="2">
        <v>25977.61</v>
      </c>
      <c r="L779" s="2">
        <f t="shared" si="268"/>
        <v>25988.001044000001</v>
      </c>
      <c r="M779" s="4">
        <f t="shared" si="269"/>
        <v>6.1053800760557664E-3</v>
      </c>
      <c r="P779" s="5"/>
      <c r="S779" s="3">
        <v>4.0000000000000002E-4</v>
      </c>
    </row>
    <row r="780" spans="7:19" x14ac:dyDescent="0.3">
      <c r="G780" s="1">
        <v>44512</v>
      </c>
      <c r="H780" s="2">
        <v>25968.02</v>
      </c>
      <c r="I780" s="2">
        <v>25968.02</v>
      </c>
      <c r="J780" s="2">
        <v>25968.02</v>
      </c>
      <c r="K780" s="2">
        <v>25968.02</v>
      </c>
      <c r="L780" s="2">
        <f t="shared" si="268"/>
        <v>26300.410656</v>
      </c>
      <c r="M780" s="4">
        <f t="shared" si="269"/>
        <v>-3.6923221872342538E-4</v>
      </c>
      <c r="P780" s="5"/>
      <c r="S780" s="3">
        <v>1.2800000000000001E-2</v>
      </c>
    </row>
    <row r="781" spans="7:19" x14ac:dyDescent="0.3">
      <c r="G781" s="1">
        <v>44511</v>
      </c>
      <c r="H781" s="2">
        <v>25639.32</v>
      </c>
      <c r="I781" s="2">
        <v>25639.32</v>
      </c>
      <c r="J781" s="2">
        <v>25639.32</v>
      </c>
      <c r="K781" s="2">
        <v>25639.32</v>
      </c>
      <c r="L781" s="2">
        <f t="shared" si="268"/>
        <v>25441.897236000001</v>
      </c>
      <c r="M781" s="4">
        <f t="shared" si="269"/>
        <v>-1.2738670310683986E-2</v>
      </c>
      <c r="P781" s="5"/>
      <c r="S781" s="3">
        <v>-7.7000000000000002E-3</v>
      </c>
    </row>
    <row r="782" spans="7:19" x14ac:dyDescent="0.3">
      <c r="G782" s="1">
        <v>44510</v>
      </c>
      <c r="H782" s="2">
        <v>25839.47</v>
      </c>
      <c r="I782" s="2">
        <v>25839.47</v>
      </c>
      <c r="J782" s="2">
        <v>25839.47</v>
      </c>
      <c r="K782" s="2">
        <v>25839.47</v>
      </c>
      <c r="L782" s="2">
        <f t="shared" si="268"/>
        <v>25800.710795000003</v>
      </c>
      <c r="M782" s="4">
        <f t="shared" si="269"/>
        <v>7.7760572282006279E-3</v>
      </c>
      <c r="N782" s="8">
        <f t="shared" ref="N782" si="272">SUM(M778:M782)</f>
        <v>6.3776224051785846E-3</v>
      </c>
      <c r="O782" s="8">
        <f t="shared" ref="O782" si="273">STDEV(M778:M782)</f>
        <v>8.4175971967183297E-3</v>
      </c>
      <c r="P782" s="5"/>
      <c r="S782" s="3">
        <v>-1.5E-3</v>
      </c>
    </row>
    <row r="783" spans="7:19" x14ac:dyDescent="0.3">
      <c r="G783" s="1">
        <v>44509</v>
      </c>
      <c r="H783" s="2">
        <v>25878.28</v>
      </c>
      <c r="I783" s="2">
        <v>25878.28</v>
      </c>
      <c r="J783" s="2">
        <v>25878.28</v>
      </c>
      <c r="K783" s="2">
        <v>25878.28</v>
      </c>
      <c r="L783" s="2">
        <f t="shared" si="268"/>
        <v>25844.638235999999</v>
      </c>
      <c r="M783" s="4">
        <f t="shared" si="269"/>
        <v>1.500838968633289E-3</v>
      </c>
      <c r="P783" s="5"/>
      <c r="S783" s="3">
        <v>-1.2999999999999999E-3</v>
      </c>
    </row>
    <row r="784" spans="7:19" x14ac:dyDescent="0.3">
      <c r="G784" s="1">
        <v>44508</v>
      </c>
      <c r="H784" s="2">
        <v>25913.09</v>
      </c>
      <c r="I784" s="2">
        <v>25913.09</v>
      </c>
      <c r="J784" s="2">
        <v>25913.09</v>
      </c>
      <c r="K784" s="2">
        <v>25913.09</v>
      </c>
      <c r="L784" s="2">
        <f t="shared" si="268"/>
        <v>26260.325406</v>
      </c>
      <c r="M784" s="4">
        <f t="shared" si="269"/>
        <v>1.3442395998310985E-3</v>
      </c>
      <c r="P784" s="5"/>
      <c r="S784" s="3">
        <v>1.34E-2</v>
      </c>
    </row>
    <row r="785" spans="7:19" x14ac:dyDescent="0.3">
      <c r="G785" s="1">
        <v>44503</v>
      </c>
      <c r="H785" s="2">
        <v>25569.86</v>
      </c>
      <c r="I785" s="2">
        <v>25569.86</v>
      </c>
      <c r="J785" s="2">
        <v>25569.86</v>
      </c>
      <c r="K785" s="2">
        <v>25569.86</v>
      </c>
      <c r="L785" s="2">
        <f t="shared" si="268"/>
        <v>25485.479461999999</v>
      </c>
      <c r="M785" s="4">
        <f t="shared" si="269"/>
        <v>-1.3333932314704811E-2</v>
      </c>
      <c r="P785" s="5"/>
      <c r="S785" s="3">
        <v>-3.3E-3</v>
      </c>
    </row>
    <row r="786" spans="7:19" x14ac:dyDescent="0.3">
      <c r="G786" s="1">
        <v>44502</v>
      </c>
      <c r="H786" s="2">
        <v>25655.51</v>
      </c>
      <c r="I786" s="2">
        <v>25655.51</v>
      </c>
      <c r="J786" s="2">
        <v>25655.51</v>
      </c>
      <c r="K786" s="2">
        <v>25655.51</v>
      </c>
      <c r="L786" s="2">
        <f t="shared" si="268"/>
        <v>25599.067877999998</v>
      </c>
      <c r="M786" s="4">
        <f t="shared" si="269"/>
        <v>3.3440492402974087E-3</v>
      </c>
      <c r="P786" s="5"/>
      <c r="S786" s="3">
        <v>-2.2000000000000001E-3</v>
      </c>
    </row>
    <row r="787" spans="7:19" x14ac:dyDescent="0.3">
      <c r="G787" s="1">
        <v>44501</v>
      </c>
      <c r="H787" s="2">
        <v>25710.799999999999</v>
      </c>
      <c r="I787" s="2">
        <v>25710.799999999999</v>
      </c>
      <c r="J787" s="2">
        <v>25710.799999999999</v>
      </c>
      <c r="K787" s="2">
        <v>25710.799999999999</v>
      </c>
      <c r="L787" s="2">
        <f t="shared" si="268"/>
        <v>26086.177680000001</v>
      </c>
      <c r="M787" s="4">
        <f t="shared" si="269"/>
        <v>2.1527737286621829E-3</v>
      </c>
      <c r="N787" s="8">
        <f t="shared" ref="N787" si="274">SUM(M783:M787)</f>
        <v>-4.9920307772808314E-3</v>
      </c>
      <c r="O787" s="8">
        <f t="shared" ref="O787" si="275">STDEV(M783:M787)</f>
        <v>6.9405740842660019E-3</v>
      </c>
      <c r="P787" s="5"/>
      <c r="S787" s="3">
        <v>1.46E-2</v>
      </c>
    </row>
    <row r="788" spans="7:19" x14ac:dyDescent="0.3">
      <c r="G788" s="1">
        <v>44498</v>
      </c>
      <c r="H788" s="2">
        <v>25340.83</v>
      </c>
      <c r="I788" s="2">
        <v>25340.83</v>
      </c>
      <c r="J788" s="2">
        <v>25340.83</v>
      </c>
      <c r="K788" s="2">
        <v>25340.83</v>
      </c>
      <c r="L788" s="2">
        <f t="shared" si="268"/>
        <v>25077.285368000001</v>
      </c>
      <c r="M788" s="4">
        <f t="shared" si="269"/>
        <v>-1.4494208196001779E-2</v>
      </c>
      <c r="P788" s="5"/>
      <c r="S788" s="3">
        <v>-1.04E-2</v>
      </c>
    </row>
    <row r="789" spans="7:19" x14ac:dyDescent="0.3">
      <c r="G789" s="1">
        <v>44497</v>
      </c>
      <c r="H789" s="2">
        <v>25606.99</v>
      </c>
      <c r="I789" s="2">
        <v>25606.99</v>
      </c>
      <c r="J789" s="2">
        <v>25606.99</v>
      </c>
      <c r="K789" s="2">
        <v>25606.99</v>
      </c>
      <c r="L789" s="2">
        <f t="shared" si="268"/>
        <v>25110.214394000002</v>
      </c>
      <c r="M789" s="4">
        <f t="shared" si="269"/>
        <v>1.0448432195149238E-2</v>
      </c>
      <c r="P789" s="5"/>
      <c r="S789" s="3">
        <v>-1.9400000000000001E-2</v>
      </c>
    </row>
    <row r="790" spans="7:19" x14ac:dyDescent="0.3">
      <c r="G790" s="1">
        <v>44496</v>
      </c>
      <c r="H790" s="2">
        <v>26113.62</v>
      </c>
      <c r="I790" s="2">
        <v>26113.62</v>
      </c>
      <c r="J790" s="2">
        <v>26113.62</v>
      </c>
      <c r="K790" s="2">
        <v>26113.62</v>
      </c>
      <c r="L790" s="2">
        <f t="shared" si="268"/>
        <v>26032.667777999999</v>
      </c>
      <c r="M790" s="4">
        <f t="shared" si="269"/>
        <v>1.9591656208440611E-2</v>
      </c>
      <c r="P790" s="5"/>
      <c r="S790" s="3">
        <v>-3.0999999999999999E-3</v>
      </c>
    </row>
    <row r="791" spans="7:19" x14ac:dyDescent="0.3">
      <c r="G791" s="1">
        <v>44495</v>
      </c>
      <c r="H791" s="2">
        <v>26196.05</v>
      </c>
      <c r="I791" s="2">
        <v>26196.05</v>
      </c>
      <c r="J791" s="2">
        <v>26196.05</v>
      </c>
      <c r="K791" s="2">
        <v>26196.05</v>
      </c>
      <c r="L791" s="2">
        <f t="shared" si="268"/>
        <v>26426.575239999998</v>
      </c>
      <c r="M791" s="4">
        <f t="shared" si="269"/>
        <v>3.151618743890694E-3</v>
      </c>
      <c r="P791" s="5"/>
      <c r="S791" s="3">
        <v>8.8000000000000005E-3</v>
      </c>
    </row>
    <row r="792" spans="7:19" x14ac:dyDescent="0.3">
      <c r="G792" s="1">
        <v>44494</v>
      </c>
      <c r="H792" s="2">
        <v>25967.040000000001</v>
      </c>
      <c r="I792" s="2">
        <v>25967.040000000001</v>
      </c>
      <c r="J792" s="2">
        <v>25967.040000000001</v>
      </c>
      <c r="K792" s="2">
        <v>25967.040000000001</v>
      </c>
      <c r="L792" s="2">
        <f t="shared" si="268"/>
        <v>25982.620224000002</v>
      </c>
      <c r="M792" s="4">
        <f t="shared" si="269"/>
        <v>-8.7805945301635546E-3</v>
      </c>
      <c r="N792" s="8">
        <f t="shared" ref="N792:N842" si="276">SUM(M788:M792)</f>
        <v>9.9169044213152091E-3</v>
      </c>
      <c r="O792" s="8">
        <f t="shared" ref="O792" si="277">STDEV(M788:M792)</f>
        <v>1.3878466611130773E-2</v>
      </c>
      <c r="P792" s="5"/>
      <c r="S792" s="3">
        <v>5.9999999999999995E-4</v>
      </c>
    </row>
    <row r="793" spans="7:19" x14ac:dyDescent="0.3">
      <c r="G793" s="1">
        <v>44491</v>
      </c>
      <c r="H793" s="2">
        <v>25952.01</v>
      </c>
      <c r="I793" s="2">
        <v>25952.01</v>
      </c>
      <c r="J793" s="2">
        <v>25952.01</v>
      </c>
      <c r="K793" s="2">
        <v>25952.01</v>
      </c>
      <c r="L793" s="2">
        <f t="shared" si="268"/>
        <v>25861.177964999999</v>
      </c>
      <c r="M793" s="4">
        <f t="shared" si="269"/>
        <v>-5.7897825248609536E-4</v>
      </c>
      <c r="P793" s="5"/>
      <c r="S793" s="3">
        <v>-3.5000000000000001E-3</v>
      </c>
    </row>
    <row r="794" spans="7:19" x14ac:dyDescent="0.3">
      <c r="G794" s="1">
        <v>44490</v>
      </c>
      <c r="H794" s="2">
        <v>26042.59</v>
      </c>
      <c r="I794" s="2">
        <v>26042.59</v>
      </c>
      <c r="J794" s="2">
        <v>26042.59</v>
      </c>
      <c r="K794" s="2">
        <v>26042.59</v>
      </c>
      <c r="L794" s="2">
        <f t="shared" si="268"/>
        <v>25920.189826999998</v>
      </c>
      <c r="M794" s="4">
        <f t="shared" si="269"/>
        <v>3.4842115002202689E-3</v>
      </c>
      <c r="P794" s="5"/>
      <c r="S794" s="3">
        <v>-4.7000000000000002E-3</v>
      </c>
    </row>
    <row r="795" spans="7:19" x14ac:dyDescent="0.3">
      <c r="G795" s="1">
        <v>44489</v>
      </c>
      <c r="H795" s="2">
        <v>26165.78</v>
      </c>
      <c r="I795" s="2">
        <v>26165.78</v>
      </c>
      <c r="J795" s="2">
        <v>26165.78</v>
      </c>
      <c r="K795" s="2">
        <v>26165.78</v>
      </c>
      <c r="L795" s="2">
        <f t="shared" si="268"/>
        <v>25948.604025999997</v>
      </c>
      <c r="M795" s="4">
        <f t="shared" si="269"/>
        <v>4.7191754359072746E-3</v>
      </c>
      <c r="P795" s="5"/>
      <c r="S795" s="3">
        <v>-8.3000000000000001E-3</v>
      </c>
    </row>
    <row r="796" spans="7:19" x14ac:dyDescent="0.3">
      <c r="G796" s="1">
        <v>44488</v>
      </c>
      <c r="H796" s="2">
        <v>26383.71</v>
      </c>
      <c r="I796" s="2">
        <v>26383.71</v>
      </c>
      <c r="J796" s="2">
        <v>26383.71</v>
      </c>
      <c r="K796" s="2">
        <v>26383.71</v>
      </c>
      <c r="L796" s="2">
        <f t="shared" si="268"/>
        <v>26299.282127999999</v>
      </c>
      <c r="M796" s="4">
        <f t="shared" si="269"/>
        <v>8.2943240510164884E-3</v>
      </c>
      <c r="P796" s="5"/>
      <c r="S796" s="3">
        <v>-3.2000000000000002E-3</v>
      </c>
    </row>
    <row r="797" spans="7:19" x14ac:dyDescent="0.3">
      <c r="G797" s="1">
        <v>44487</v>
      </c>
      <c r="H797" s="2">
        <v>26467.21</v>
      </c>
      <c r="I797" s="2">
        <v>26467.21</v>
      </c>
      <c r="J797" s="2">
        <v>26467.21</v>
      </c>
      <c r="K797" s="2">
        <v>26467.21</v>
      </c>
      <c r="L797" s="2">
        <f t="shared" si="268"/>
        <v>26668.360796000001</v>
      </c>
      <c r="M797" s="4">
        <f t="shared" si="269"/>
        <v>3.1598340946885628E-3</v>
      </c>
      <c r="N797" s="8">
        <f t="shared" ref="N797:N847" si="278">SUM(M793:M797)</f>
        <v>1.9078566829346499E-2</v>
      </c>
      <c r="O797" s="8">
        <f t="shared" ref="O797" si="279">STDEV(M793:M797)</f>
        <v>3.1909082918053443E-3</v>
      </c>
      <c r="P797" s="5"/>
      <c r="S797" s="3">
        <v>7.6E-3</v>
      </c>
    </row>
    <row r="798" spans="7:19" x14ac:dyDescent="0.3">
      <c r="G798" s="1">
        <v>44483</v>
      </c>
      <c r="H798" s="2">
        <v>26268.83</v>
      </c>
      <c r="I798" s="2">
        <v>26268.83</v>
      </c>
      <c r="J798" s="2">
        <v>26268.83</v>
      </c>
      <c r="K798" s="2">
        <v>26268.83</v>
      </c>
      <c r="L798" s="2">
        <f t="shared" si="268"/>
        <v>26526.264534000002</v>
      </c>
      <c r="M798" s="4">
        <f t="shared" si="269"/>
        <v>-7.5235431311355683E-3</v>
      </c>
      <c r="P798" s="5"/>
      <c r="S798" s="3">
        <v>9.7999999999999997E-3</v>
      </c>
    </row>
    <row r="799" spans="7:19" x14ac:dyDescent="0.3">
      <c r="G799" s="1">
        <v>44482</v>
      </c>
      <c r="H799" s="2">
        <v>26013.19</v>
      </c>
      <c r="I799" s="2">
        <v>26013.19</v>
      </c>
      <c r="J799" s="2">
        <v>26013.19</v>
      </c>
      <c r="K799" s="2">
        <v>26013.19</v>
      </c>
      <c r="L799" s="2">
        <f t="shared" si="268"/>
        <v>26257.713985999999</v>
      </c>
      <c r="M799" s="4">
        <f t="shared" si="269"/>
        <v>-9.7793481336356791E-3</v>
      </c>
      <c r="P799" s="5"/>
      <c r="S799" s="3">
        <v>9.4000000000000004E-3</v>
      </c>
    </row>
    <row r="800" spans="7:19" x14ac:dyDescent="0.3">
      <c r="G800" s="1">
        <v>44481</v>
      </c>
      <c r="H800" s="2">
        <v>25770.01</v>
      </c>
      <c r="I800" s="2">
        <v>25770.01</v>
      </c>
      <c r="J800" s="2">
        <v>25770.01</v>
      </c>
      <c r="K800" s="2">
        <v>25770.01</v>
      </c>
      <c r="L800" s="2">
        <f t="shared" si="268"/>
        <v>25837.012025999997</v>
      </c>
      <c r="M800" s="4">
        <f t="shared" si="269"/>
        <v>-9.3923043644306148E-3</v>
      </c>
      <c r="P800" s="5"/>
      <c r="S800" s="3">
        <v>2.5999999999999999E-3</v>
      </c>
    </row>
    <row r="801" spans="7:19" x14ac:dyDescent="0.3">
      <c r="G801" s="1">
        <v>44480</v>
      </c>
      <c r="H801" s="2">
        <v>25704.1</v>
      </c>
      <c r="I801" s="2">
        <v>25704.1</v>
      </c>
      <c r="J801" s="2">
        <v>25704.1</v>
      </c>
      <c r="K801" s="2">
        <v>25704.1</v>
      </c>
      <c r="L801" s="2">
        <f t="shared" si="268"/>
        <v>25776.071479999999</v>
      </c>
      <c r="M801" s="4">
        <f t="shared" si="269"/>
        <v>-2.5609004612601183E-3</v>
      </c>
      <c r="P801" s="5"/>
      <c r="S801" s="3">
        <v>2.8E-3</v>
      </c>
    </row>
    <row r="802" spans="7:19" x14ac:dyDescent="0.3">
      <c r="G802" s="1">
        <v>44477</v>
      </c>
      <c r="H802" s="2">
        <v>25631.38</v>
      </c>
      <c r="I802" s="2">
        <v>25631.38</v>
      </c>
      <c r="J802" s="2">
        <v>25631.38</v>
      </c>
      <c r="K802" s="2">
        <v>25631.38</v>
      </c>
      <c r="L802" s="2">
        <f t="shared" si="268"/>
        <v>25782.605142</v>
      </c>
      <c r="M802" s="4">
        <f t="shared" si="269"/>
        <v>-2.8331301720108115E-3</v>
      </c>
      <c r="N802" s="8">
        <f t="shared" ref="N802:N852" si="280">SUM(M798:M802)</f>
        <v>-3.2089226262472792E-2</v>
      </c>
      <c r="O802" s="8">
        <f t="shared" ref="O802" si="281">STDEV(M798:M802)</f>
        <v>3.5034226749783124E-3</v>
      </c>
      <c r="P802" s="5"/>
      <c r="S802" s="3">
        <v>5.8999999999999999E-3</v>
      </c>
    </row>
    <row r="803" spans="7:19" x14ac:dyDescent="0.3">
      <c r="G803" s="1">
        <v>44476</v>
      </c>
      <c r="H803" s="2">
        <v>25481.26</v>
      </c>
      <c r="I803" s="2">
        <v>25481.26</v>
      </c>
      <c r="J803" s="2">
        <v>25481.26</v>
      </c>
      <c r="K803" s="2">
        <v>25481.26</v>
      </c>
      <c r="L803" s="2">
        <f t="shared" si="268"/>
        <v>25690.206331999998</v>
      </c>
      <c r="M803" s="4">
        <f t="shared" si="269"/>
        <v>-5.8741020482706574E-3</v>
      </c>
      <c r="P803" s="5"/>
      <c r="S803" s="3">
        <v>8.2000000000000007E-3</v>
      </c>
    </row>
    <row r="804" spans="7:19" x14ac:dyDescent="0.3">
      <c r="G804" s="1">
        <v>44475</v>
      </c>
      <c r="H804" s="2">
        <v>25274.48</v>
      </c>
      <c r="I804" s="2">
        <v>25274.48</v>
      </c>
      <c r="J804" s="2">
        <v>25274.48</v>
      </c>
      <c r="K804" s="2">
        <v>25274.48</v>
      </c>
      <c r="L804" s="2">
        <f t="shared" si="268"/>
        <v>25024.262648</v>
      </c>
      <c r="M804" s="4">
        <f t="shared" si="269"/>
        <v>-8.1480890252976224E-3</v>
      </c>
      <c r="P804" s="5"/>
      <c r="S804" s="3">
        <v>-9.9000000000000008E-3</v>
      </c>
    </row>
    <row r="805" spans="7:19" x14ac:dyDescent="0.3">
      <c r="G805" s="1">
        <v>44474</v>
      </c>
      <c r="H805" s="2">
        <v>25526.98</v>
      </c>
      <c r="I805" s="2">
        <v>25526.98</v>
      </c>
      <c r="J805" s="2">
        <v>25526.98</v>
      </c>
      <c r="K805" s="2">
        <v>25526.98</v>
      </c>
      <c r="L805" s="2">
        <f t="shared" si="268"/>
        <v>25715.879652</v>
      </c>
      <c r="M805" s="4">
        <f t="shared" si="269"/>
        <v>9.9407410455913947E-3</v>
      </c>
      <c r="P805" s="5"/>
      <c r="S805" s="3">
        <v>7.4000000000000003E-3</v>
      </c>
    </row>
    <row r="806" spans="7:19" x14ac:dyDescent="0.3">
      <c r="G806" s="1">
        <v>44473</v>
      </c>
      <c r="H806" s="2">
        <v>25339.32</v>
      </c>
      <c r="I806" s="2">
        <v>25339.32</v>
      </c>
      <c r="J806" s="2">
        <v>25339.32</v>
      </c>
      <c r="K806" s="2">
        <v>25339.32</v>
      </c>
      <c r="L806" s="2">
        <f t="shared" si="268"/>
        <v>25569.907812000001</v>
      </c>
      <c r="M806" s="4">
        <f t="shared" si="269"/>
        <v>-7.378592561551045E-3</v>
      </c>
      <c r="P806" s="5"/>
      <c r="S806" s="3">
        <v>9.1000000000000004E-3</v>
      </c>
    </row>
    <row r="807" spans="7:19" x14ac:dyDescent="0.3">
      <c r="G807" s="1">
        <v>44470</v>
      </c>
      <c r="H807" s="2">
        <v>25111.25</v>
      </c>
      <c r="I807" s="2">
        <v>25111.25</v>
      </c>
      <c r="J807" s="2">
        <v>25111.25</v>
      </c>
      <c r="K807" s="2">
        <v>25111.25</v>
      </c>
      <c r="L807" s="2">
        <f t="shared" si="268"/>
        <v>24988.204874999999</v>
      </c>
      <c r="M807" s="4">
        <f t="shared" si="269"/>
        <v>-9.0413865952960748E-3</v>
      </c>
      <c r="N807" s="8">
        <f t="shared" ref="N807" si="282">SUM(M803:M807)</f>
        <v>-2.0501429184824005E-2</v>
      </c>
      <c r="O807" s="8">
        <f t="shared" ref="O807" si="283">STDEV(M803:M807)</f>
        <v>7.9347864212605604E-3</v>
      </c>
      <c r="P807" s="5"/>
      <c r="S807" s="3">
        <v>-4.8999999999999998E-3</v>
      </c>
    </row>
    <row r="808" spans="7:19" x14ac:dyDescent="0.3">
      <c r="G808" s="1">
        <v>44469</v>
      </c>
      <c r="H808" s="2">
        <v>25234.57</v>
      </c>
      <c r="I808" s="2">
        <v>25234.57</v>
      </c>
      <c r="J808" s="2">
        <v>25234.57</v>
      </c>
      <c r="K808" s="2">
        <v>25234.57</v>
      </c>
      <c r="L808" s="2">
        <f t="shared" si="268"/>
        <v>25100.826778999999</v>
      </c>
      <c r="M808" s="4">
        <f t="shared" si="269"/>
        <v>4.8989269271864089E-3</v>
      </c>
      <c r="P808" s="5"/>
      <c r="S808" s="3">
        <v>-5.3E-3</v>
      </c>
    </row>
    <row r="809" spans="7:19" x14ac:dyDescent="0.3">
      <c r="G809" s="1">
        <v>44468</v>
      </c>
      <c r="H809" s="2">
        <v>25367.99</v>
      </c>
      <c r="I809" s="2">
        <v>25367.99</v>
      </c>
      <c r="J809" s="2">
        <v>25367.99</v>
      </c>
      <c r="K809" s="2">
        <v>25367.99</v>
      </c>
      <c r="L809" s="2">
        <f t="shared" si="268"/>
        <v>25314.717221000003</v>
      </c>
      <c r="M809" s="4">
        <f t="shared" si="269"/>
        <v>5.2732632171466065E-3</v>
      </c>
      <c r="P809" s="5"/>
      <c r="S809" s="3">
        <v>-2.0999999999999999E-3</v>
      </c>
    </row>
    <row r="810" spans="7:19" x14ac:dyDescent="0.3">
      <c r="G810" s="1">
        <v>44467</v>
      </c>
      <c r="H810" s="2">
        <v>25421.46</v>
      </c>
      <c r="I810" s="2">
        <v>25421.46</v>
      </c>
      <c r="J810" s="2">
        <v>25421.46</v>
      </c>
      <c r="K810" s="2">
        <v>25421.46</v>
      </c>
      <c r="L810" s="2">
        <f t="shared" si="268"/>
        <v>25268.931239999998</v>
      </c>
      <c r="M810" s="4">
        <f t="shared" si="269"/>
        <v>2.1055561639009568E-3</v>
      </c>
      <c r="P810" s="5"/>
      <c r="S810" s="3">
        <v>-6.0000000000000001E-3</v>
      </c>
    </row>
    <row r="811" spans="7:19" x14ac:dyDescent="0.3">
      <c r="G811" s="1">
        <v>44466</v>
      </c>
      <c r="H811" s="2">
        <v>25573.99</v>
      </c>
      <c r="I811" s="2">
        <v>25573.99</v>
      </c>
      <c r="J811" s="2">
        <v>25573.99</v>
      </c>
      <c r="K811" s="2">
        <v>25573.99</v>
      </c>
      <c r="L811" s="2">
        <f t="shared" si="268"/>
        <v>25576.547399000003</v>
      </c>
      <c r="M811" s="4">
        <f t="shared" si="269"/>
        <v>5.9821201643135424E-3</v>
      </c>
      <c r="P811" s="5"/>
      <c r="S811" s="3">
        <v>1E-4</v>
      </c>
    </row>
    <row r="812" spans="7:19" x14ac:dyDescent="0.3">
      <c r="G812" s="1">
        <v>44463</v>
      </c>
      <c r="H812" s="2">
        <v>25571.24</v>
      </c>
      <c r="I812" s="2">
        <v>25571.24</v>
      </c>
      <c r="J812" s="2">
        <v>25571.24</v>
      </c>
      <c r="K812" s="2">
        <v>25571.24</v>
      </c>
      <c r="L812" s="2">
        <f t="shared" si="268"/>
        <v>25614.711108000003</v>
      </c>
      <c r="M812" s="4">
        <f t="shared" si="269"/>
        <v>-1.0753691019260714E-4</v>
      </c>
      <c r="N812" s="8">
        <f t="shared" ref="N812" si="284">SUM(M808:M812)</f>
        <v>1.8152329562354907E-2</v>
      </c>
      <c r="O812" s="8">
        <f t="shared" ref="O812" si="285">STDEV(M808:M812)</f>
        <v>2.5561723774931745E-3</v>
      </c>
      <c r="P812" s="5"/>
      <c r="S812" s="3">
        <v>1.6999999999999999E-3</v>
      </c>
    </row>
    <row r="813" spans="7:19" x14ac:dyDescent="0.3">
      <c r="G813" s="1">
        <v>44462</v>
      </c>
      <c r="H813" s="2">
        <v>25527.919999999998</v>
      </c>
      <c r="I813" s="2">
        <v>25527.919999999998</v>
      </c>
      <c r="J813" s="2">
        <v>25527.919999999998</v>
      </c>
      <c r="K813" s="2">
        <v>25527.919999999998</v>
      </c>
      <c r="L813" s="2">
        <f t="shared" si="268"/>
        <v>25928.708343999999</v>
      </c>
      <c r="M813" s="4">
        <f t="shared" si="269"/>
        <v>-1.6955272993950388E-3</v>
      </c>
      <c r="P813" s="5"/>
      <c r="S813" s="3">
        <v>1.5699999999999999E-2</v>
      </c>
    </row>
    <row r="814" spans="7:19" x14ac:dyDescent="0.3">
      <c r="G814" s="1">
        <v>44461</v>
      </c>
      <c r="H814" s="2">
        <v>25132.15</v>
      </c>
      <c r="I814" s="2">
        <v>25132.15</v>
      </c>
      <c r="J814" s="2">
        <v>25132.15</v>
      </c>
      <c r="K814" s="2">
        <v>25132.15</v>
      </c>
      <c r="L814" s="2">
        <f t="shared" si="268"/>
        <v>25109.531065000003</v>
      </c>
      <c r="M814" s="4">
        <f t="shared" si="269"/>
        <v>-1.5624852147899659E-2</v>
      </c>
      <c r="P814" s="5"/>
      <c r="S814" s="3">
        <v>-8.9999999999999998E-4</v>
      </c>
    </row>
    <row r="815" spans="7:19" x14ac:dyDescent="0.3">
      <c r="G815" s="1">
        <v>44460</v>
      </c>
      <c r="H815" s="2">
        <v>25154.16</v>
      </c>
      <c r="I815" s="2">
        <v>25154.16</v>
      </c>
      <c r="J815" s="2">
        <v>25154.16</v>
      </c>
      <c r="K815" s="2">
        <v>25154.16</v>
      </c>
      <c r="L815" s="2">
        <f t="shared" si="268"/>
        <v>25393.124520000001</v>
      </c>
      <c r="M815" s="4">
        <f t="shared" si="269"/>
        <v>8.7538741281711907E-4</v>
      </c>
      <c r="P815" s="5"/>
      <c r="S815" s="3">
        <v>9.4999999999999998E-3</v>
      </c>
    </row>
    <row r="816" spans="7:19" x14ac:dyDescent="0.3">
      <c r="G816" s="1">
        <v>44459</v>
      </c>
      <c r="H816" s="2">
        <v>24917.72</v>
      </c>
      <c r="I816" s="2">
        <v>24917.72</v>
      </c>
      <c r="J816" s="2">
        <v>24917.72</v>
      </c>
      <c r="K816" s="2">
        <v>24917.72</v>
      </c>
      <c r="L816" s="2">
        <f t="shared" si="268"/>
        <v>24651.100396000002</v>
      </c>
      <c r="M816" s="4">
        <f t="shared" si="269"/>
        <v>-9.4440934654524966E-3</v>
      </c>
      <c r="P816" s="5"/>
      <c r="S816" s="3">
        <v>-1.0699999999999999E-2</v>
      </c>
    </row>
    <row r="817" spans="7:19" x14ac:dyDescent="0.3">
      <c r="G817" s="1">
        <v>44456</v>
      </c>
      <c r="H817" s="2">
        <v>25187.34</v>
      </c>
      <c r="I817" s="2">
        <v>25187.34</v>
      </c>
      <c r="J817" s="2">
        <v>25187.34</v>
      </c>
      <c r="K817" s="2">
        <v>25187.34</v>
      </c>
      <c r="L817" s="2">
        <f t="shared" si="268"/>
        <v>25124.371650000001</v>
      </c>
      <c r="M817" s="4">
        <f t="shared" si="269"/>
        <v>1.0762290372758443E-2</v>
      </c>
      <c r="N817" s="8">
        <f t="shared" si="276"/>
        <v>-1.5126795127171633E-2</v>
      </c>
      <c r="O817" s="8">
        <f t="shared" ref="O817" si="286">STDEV(M813:M817)</f>
        <v>1.0087503777906653E-2</v>
      </c>
      <c r="P817" s="5"/>
      <c r="S817" s="3">
        <v>-2.5000000000000001E-3</v>
      </c>
    </row>
    <row r="818" spans="7:19" x14ac:dyDescent="0.3">
      <c r="G818" s="1">
        <v>44455</v>
      </c>
      <c r="H818" s="2">
        <v>25250.87</v>
      </c>
      <c r="I818" s="2">
        <v>25250.87</v>
      </c>
      <c r="J818" s="2">
        <v>25250.87</v>
      </c>
      <c r="K818" s="2">
        <v>25250.87</v>
      </c>
      <c r="L818" s="2">
        <f t="shared" si="268"/>
        <v>25409.950481</v>
      </c>
      <c r="M818" s="4">
        <f t="shared" si="269"/>
        <v>2.519123243933663E-3</v>
      </c>
      <c r="P818" s="5"/>
      <c r="S818" s="3">
        <v>6.3E-3</v>
      </c>
    </row>
    <row r="819" spans="7:19" x14ac:dyDescent="0.3">
      <c r="G819" s="1">
        <v>44454</v>
      </c>
      <c r="H819" s="2">
        <v>25093.22</v>
      </c>
      <c r="I819" s="2">
        <v>25093.22</v>
      </c>
      <c r="J819" s="2">
        <v>25093.22</v>
      </c>
      <c r="K819" s="2">
        <v>25093.22</v>
      </c>
      <c r="L819" s="2">
        <f t="shared" si="268"/>
        <v>25293.965760000003</v>
      </c>
      <c r="M819" s="4">
        <f t="shared" si="269"/>
        <v>-6.2629204463622301E-3</v>
      </c>
      <c r="P819" s="5"/>
      <c r="S819" s="3">
        <v>8.0000000000000002E-3</v>
      </c>
    </row>
    <row r="820" spans="7:19" x14ac:dyDescent="0.3">
      <c r="G820" s="1">
        <v>44453</v>
      </c>
      <c r="H820" s="2">
        <v>24893.51</v>
      </c>
      <c r="I820" s="2">
        <v>24893.51</v>
      </c>
      <c r="J820" s="2">
        <v>24893.51</v>
      </c>
      <c r="K820" s="2">
        <v>24893.51</v>
      </c>
      <c r="L820" s="2">
        <f t="shared" si="268"/>
        <v>24928.360913999997</v>
      </c>
      <c r="M820" s="4">
        <f t="shared" si="269"/>
        <v>-7.9905631997743143E-3</v>
      </c>
      <c r="P820" s="5"/>
      <c r="S820" s="3">
        <v>1.4E-3</v>
      </c>
    </row>
    <row r="821" spans="7:19" x14ac:dyDescent="0.3">
      <c r="G821" s="1">
        <v>44452</v>
      </c>
      <c r="H821" s="2">
        <v>24858.12</v>
      </c>
      <c r="I821" s="2">
        <v>24858.12</v>
      </c>
      <c r="J821" s="2">
        <v>24858.12</v>
      </c>
      <c r="K821" s="2">
        <v>24858.12</v>
      </c>
      <c r="L821" s="2">
        <f t="shared" si="268"/>
        <v>24838.233504</v>
      </c>
      <c r="M821" s="4">
        <f t="shared" si="269"/>
        <v>-1.4226671957899839E-3</v>
      </c>
      <c r="P821" s="5"/>
      <c r="S821" s="3">
        <v>-8.0000000000000004E-4</v>
      </c>
    </row>
    <row r="822" spans="7:19" x14ac:dyDescent="0.3">
      <c r="G822" s="1">
        <v>44448</v>
      </c>
      <c r="H822" s="2">
        <v>24878.09</v>
      </c>
      <c r="I822" s="2">
        <v>24878.09</v>
      </c>
      <c r="J822" s="2">
        <v>24878.09</v>
      </c>
      <c r="K822" s="2">
        <v>24878.09</v>
      </c>
      <c r="L822" s="2">
        <f t="shared" si="268"/>
        <v>24900.480281</v>
      </c>
      <c r="M822" s="4">
        <f t="shared" si="269"/>
        <v>8.0303670396908444E-4</v>
      </c>
      <c r="N822" s="8">
        <f t="shared" si="278"/>
        <v>-1.2353990894023781E-2</v>
      </c>
      <c r="O822" s="8">
        <f t="shared" ref="O822" si="287">STDEV(M818:M822)</f>
        <v>4.5156363444466613E-3</v>
      </c>
      <c r="P822" s="5"/>
      <c r="S822" s="3">
        <v>8.9999999999999998E-4</v>
      </c>
    </row>
    <row r="823" spans="7:19" x14ac:dyDescent="0.3">
      <c r="G823" s="1">
        <v>44447</v>
      </c>
      <c r="H823" s="2">
        <v>24855.5</v>
      </c>
      <c r="I823" s="2">
        <v>24855.5</v>
      </c>
      <c r="J823" s="2">
        <v>24855.5</v>
      </c>
      <c r="K823" s="2">
        <v>24855.5</v>
      </c>
      <c r="L823" s="2">
        <f t="shared" si="268"/>
        <v>24853.014449999999</v>
      </c>
      <c r="M823" s="4">
        <f t="shared" si="269"/>
        <v>-9.0844041435822476E-4</v>
      </c>
      <c r="P823" s="5"/>
      <c r="S823" s="3">
        <v>-1E-4</v>
      </c>
    </row>
    <row r="824" spans="7:19" x14ac:dyDescent="0.3">
      <c r="G824" s="1">
        <v>44446</v>
      </c>
      <c r="H824" s="2">
        <v>24857.27</v>
      </c>
      <c r="I824" s="2">
        <v>24857.27</v>
      </c>
      <c r="J824" s="2">
        <v>24857.27</v>
      </c>
      <c r="K824" s="2">
        <v>24857.27</v>
      </c>
      <c r="L824" s="2">
        <f t="shared" si="268"/>
        <v>24834.898456999999</v>
      </c>
      <c r="M824" s="4">
        <f t="shared" si="269"/>
        <v>7.1209067639799173E-5</v>
      </c>
      <c r="P824" s="5"/>
      <c r="S824" s="3">
        <v>-8.9999999999999998E-4</v>
      </c>
    </row>
    <row r="825" spans="7:19" x14ac:dyDescent="0.3">
      <c r="G825" s="1">
        <v>44445</v>
      </c>
      <c r="H825" s="2">
        <v>24879.79</v>
      </c>
      <c r="I825" s="2">
        <v>24879.79</v>
      </c>
      <c r="J825" s="2">
        <v>24879.79</v>
      </c>
      <c r="K825" s="2">
        <v>24879.79</v>
      </c>
      <c r="L825" s="2">
        <f t="shared" si="268"/>
        <v>24956.917348999999</v>
      </c>
      <c r="M825" s="4">
        <f t="shared" si="269"/>
        <v>9.0556223222471033E-4</v>
      </c>
      <c r="P825" s="5"/>
      <c r="S825" s="3">
        <v>3.0999999999999999E-3</v>
      </c>
    </row>
    <row r="826" spans="7:19" x14ac:dyDescent="0.3">
      <c r="G826" s="1">
        <v>44442</v>
      </c>
      <c r="H826" s="2">
        <v>24802.17</v>
      </c>
      <c r="I826" s="2">
        <v>24802.17</v>
      </c>
      <c r="J826" s="2">
        <v>24802.17</v>
      </c>
      <c r="K826" s="2">
        <v>24802.17</v>
      </c>
      <c r="L826" s="2">
        <f t="shared" si="268"/>
        <v>24931.141283999998</v>
      </c>
      <c r="M826" s="4">
        <f t="shared" si="269"/>
        <v>-3.1246779778530964E-3</v>
      </c>
      <c r="P826" s="5"/>
      <c r="S826" s="3">
        <v>5.1999999999999998E-3</v>
      </c>
    </row>
    <row r="827" spans="7:19" x14ac:dyDescent="0.3">
      <c r="G827" s="1">
        <v>44441</v>
      </c>
      <c r="H827" s="2">
        <v>24674.11</v>
      </c>
      <c r="I827" s="2">
        <v>24674.11</v>
      </c>
      <c r="J827" s="2">
        <v>24674.11</v>
      </c>
      <c r="K827" s="2">
        <v>24674.11</v>
      </c>
      <c r="L827" s="2">
        <f t="shared" si="268"/>
        <v>24903.579223000001</v>
      </c>
      <c r="M827" s="4">
        <f t="shared" si="269"/>
        <v>-5.1766335696310506E-3</v>
      </c>
      <c r="N827" s="8">
        <f t="shared" si="280"/>
        <v>-8.2329806619778623E-3</v>
      </c>
      <c r="O827" s="8">
        <f t="shared" ref="O827" si="288">STDEV(M823:M827)</f>
        <v>2.4826966758746531E-3</v>
      </c>
      <c r="P827" s="5"/>
      <c r="S827" s="3">
        <v>9.2999999999999992E-3</v>
      </c>
    </row>
    <row r="828" spans="7:19" x14ac:dyDescent="0.3">
      <c r="G828" s="1">
        <v>44440</v>
      </c>
      <c r="H828" s="2">
        <v>24445.62</v>
      </c>
      <c r="I828" s="2">
        <v>24445.62</v>
      </c>
      <c r="J828" s="2">
        <v>24445.62</v>
      </c>
      <c r="K828" s="2">
        <v>24445.62</v>
      </c>
      <c r="L828" s="2">
        <f t="shared" si="268"/>
        <v>24364.949453999998</v>
      </c>
      <c r="M828" s="4">
        <f t="shared" si="269"/>
        <v>-9.3034570045009701E-3</v>
      </c>
      <c r="P828" s="5"/>
      <c r="S828" s="3">
        <v>-3.3E-3</v>
      </c>
    </row>
    <row r="829" spans="7:19" x14ac:dyDescent="0.3">
      <c r="G829" s="1">
        <v>44439</v>
      </c>
      <c r="H829" s="2">
        <v>24525.71</v>
      </c>
      <c r="I829" s="2">
        <v>24525.71</v>
      </c>
      <c r="J829" s="2">
        <v>24525.71</v>
      </c>
      <c r="K829" s="2">
        <v>24525.71</v>
      </c>
      <c r="L829" s="2">
        <f t="shared" si="268"/>
        <v>24817.565949</v>
      </c>
      <c r="M829" s="4">
        <f t="shared" si="269"/>
        <v>3.27089631444899E-3</v>
      </c>
      <c r="P829" s="5"/>
      <c r="S829" s="3">
        <v>1.1900000000000001E-2</v>
      </c>
    </row>
    <row r="830" spans="7:19" x14ac:dyDescent="0.3">
      <c r="G830" s="1">
        <v>44438</v>
      </c>
      <c r="H830" s="2">
        <v>24237.8</v>
      </c>
      <c r="I830" s="2">
        <v>24237.8</v>
      </c>
      <c r="J830" s="2">
        <v>24237.8</v>
      </c>
      <c r="K830" s="2">
        <v>24237.8</v>
      </c>
      <c r="L830" s="2">
        <f t="shared" si="268"/>
        <v>24565.010299999998</v>
      </c>
      <c r="M830" s="4">
        <f t="shared" si="269"/>
        <v>-1.1808557076999904E-2</v>
      </c>
      <c r="P830" s="5"/>
      <c r="S830" s="3">
        <v>1.35E-2</v>
      </c>
    </row>
    <row r="831" spans="7:19" x14ac:dyDescent="0.3">
      <c r="G831" s="1">
        <v>44435</v>
      </c>
      <c r="H831" s="2">
        <v>23914.48</v>
      </c>
      <c r="I831" s="2">
        <v>23914.48</v>
      </c>
      <c r="J831" s="2">
        <v>23914.48</v>
      </c>
      <c r="K831" s="2">
        <v>23914.48</v>
      </c>
      <c r="L831" s="2">
        <f t="shared" si="268"/>
        <v>24012.529368</v>
      </c>
      <c r="M831" s="4">
        <f t="shared" si="269"/>
        <v>-1.3429264786005035E-2</v>
      </c>
      <c r="P831" s="5"/>
      <c r="S831" s="3">
        <v>4.1000000000000003E-3</v>
      </c>
    </row>
    <row r="832" spans="7:19" x14ac:dyDescent="0.3">
      <c r="G832" s="1">
        <v>44434</v>
      </c>
      <c r="H832" s="2">
        <v>23816.68</v>
      </c>
      <c r="I832" s="2">
        <v>23816.68</v>
      </c>
      <c r="J832" s="2">
        <v>23816.68</v>
      </c>
      <c r="K832" s="2">
        <v>23816.68</v>
      </c>
      <c r="L832" s="2">
        <f t="shared" si="268"/>
        <v>23819.061668000002</v>
      </c>
      <c r="M832" s="4">
        <f t="shared" si="269"/>
        <v>-4.0979576806865481E-3</v>
      </c>
      <c r="N832" s="8">
        <f t="shared" ref="N832" si="289">SUM(M828:M832)</f>
        <v>-3.5368340233743467E-2</v>
      </c>
      <c r="O832" s="8">
        <f t="shared" ref="O832" si="290">STDEV(M828:M832)</f>
        <v>6.7758690741963864E-3</v>
      </c>
      <c r="P832" s="5"/>
      <c r="S832" s="3">
        <v>1E-4</v>
      </c>
    </row>
    <row r="833" spans="7:19" x14ac:dyDescent="0.3">
      <c r="G833" s="1">
        <v>44433</v>
      </c>
      <c r="H833" s="2">
        <v>23813.43</v>
      </c>
      <c r="I833" s="2">
        <v>23813.43</v>
      </c>
      <c r="J833" s="2">
        <v>23813.43</v>
      </c>
      <c r="K833" s="2">
        <v>23813.43</v>
      </c>
      <c r="L833" s="2">
        <f t="shared" si="268"/>
        <v>23827.718057999999</v>
      </c>
      <c r="M833" s="4">
        <f t="shared" si="269"/>
        <v>-1.3646829726177145E-4</v>
      </c>
      <c r="P833" s="5"/>
      <c r="S833" s="3">
        <v>5.9999999999999995E-4</v>
      </c>
    </row>
    <row r="834" spans="7:19" x14ac:dyDescent="0.3">
      <c r="G834" s="1">
        <v>44432</v>
      </c>
      <c r="H834" s="2">
        <v>23799.1</v>
      </c>
      <c r="I834" s="2">
        <v>23799.1</v>
      </c>
      <c r="J834" s="2">
        <v>23799.1</v>
      </c>
      <c r="K834" s="2">
        <v>23799.1</v>
      </c>
      <c r="L834" s="2">
        <f t="shared" ref="L834:L897" si="291">S834*I834+I834</f>
        <v>23984.732979999997</v>
      </c>
      <c r="M834" s="4">
        <f t="shared" si="269"/>
        <v>-6.0194240602839955E-4</v>
      </c>
      <c r="P834" s="5"/>
      <c r="S834" s="3">
        <v>7.7999999999999996E-3</v>
      </c>
    </row>
    <row r="835" spans="7:19" x14ac:dyDescent="0.3">
      <c r="G835" s="1">
        <v>44431</v>
      </c>
      <c r="H835" s="2">
        <v>23615.61</v>
      </c>
      <c r="I835" s="2">
        <v>23615.61</v>
      </c>
      <c r="J835" s="2">
        <v>23615.61</v>
      </c>
      <c r="K835" s="2">
        <v>23615.61</v>
      </c>
      <c r="L835" s="2">
        <f t="shared" si="291"/>
        <v>23681.733708</v>
      </c>
      <c r="M835" s="4">
        <f t="shared" si="269"/>
        <v>-7.7398307823113299E-3</v>
      </c>
      <c r="P835" s="5"/>
      <c r="S835" s="3">
        <v>2.8E-3</v>
      </c>
    </row>
    <row r="836" spans="7:19" x14ac:dyDescent="0.3">
      <c r="G836" s="1">
        <v>44428</v>
      </c>
      <c r="H836" s="2">
        <v>23549.09</v>
      </c>
      <c r="I836" s="2">
        <v>23549.09</v>
      </c>
      <c r="J836" s="2">
        <v>23549.09</v>
      </c>
      <c r="K836" s="2">
        <v>23549.09</v>
      </c>
      <c r="L836" s="2">
        <f t="shared" si="291"/>
        <v>23381.891460999999</v>
      </c>
      <c r="M836" s="4">
        <f t="shared" ref="M836:M899" si="292">LN(K836)-LN(K835)</f>
        <v>-2.8207555271801965E-3</v>
      </c>
      <c r="P836" s="5"/>
      <c r="S836" s="3">
        <v>-7.1000000000000004E-3</v>
      </c>
    </row>
    <row r="837" spans="7:19" x14ac:dyDescent="0.3">
      <c r="G837" s="1">
        <v>44426</v>
      </c>
      <c r="H837" s="2">
        <v>23718.57</v>
      </c>
      <c r="I837" s="2">
        <v>23718.57</v>
      </c>
      <c r="J837" s="2">
        <v>23718.57</v>
      </c>
      <c r="K837" s="2">
        <v>23718.57</v>
      </c>
      <c r="L837" s="2">
        <f t="shared" si="291"/>
        <v>23652.158004000001</v>
      </c>
      <c r="M837" s="4">
        <f t="shared" si="292"/>
        <v>7.1711071074229693E-3</v>
      </c>
      <c r="N837" s="8">
        <f t="shared" ref="N837" si="293">SUM(M833:M837)</f>
        <v>-4.1278899053587281E-3</v>
      </c>
      <c r="O837" s="8">
        <f t="shared" ref="O837" si="294">STDEV(M833:M837)</f>
        <v>5.391184532902861E-3</v>
      </c>
      <c r="P837" s="5"/>
      <c r="S837" s="3">
        <v>-2.8E-3</v>
      </c>
    </row>
    <row r="838" spans="7:19" x14ac:dyDescent="0.3">
      <c r="G838" s="1">
        <v>44425</v>
      </c>
      <c r="H838" s="2">
        <v>23784.05</v>
      </c>
      <c r="I838" s="2">
        <v>23784.05</v>
      </c>
      <c r="J838" s="2">
        <v>23784.05</v>
      </c>
      <c r="K838" s="2">
        <v>23784.05</v>
      </c>
      <c r="L838" s="2">
        <f t="shared" si="291"/>
        <v>23860.158960000001</v>
      </c>
      <c r="M838" s="4">
        <f t="shared" si="292"/>
        <v>2.756902312901488E-3</v>
      </c>
      <c r="P838" s="5"/>
      <c r="S838" s="3">
        <v>3.2000000000000002E-3</v>
      </c>
    </row>
    <row r="839" spans="7:19" x14ac:dyDescent="0.3">
      <c r="G839" s="1">
        <v>44424</v>
      </c>
      <c r="H839" s="2">
        <v>23708.38</v>
      </c>
      <c r="I839" s="2">
        <v>23708.38</v>
      </c>
      <c r="J839" s="2">
        <v>23708.38</v>
      </c>
      <c r="K839" s="2">
        <v>23708.38</v>
      </c>
      <c r="L839" s="2">
        <f t="shared" si="291"/>
        <v>23758.167598</v>
      </c>
      <c r="M839" s="4">
        <f t="shared" si="292"/>
        <v>-3.186615805200077E-3</v>
      </c>
      <c r="P839" s="5"/>
      <c r="S839" s="3">
        <v>2.0999999999999999E-3</v>
      </c>
    </row>
    <row r="840" spans="7:19" x14ac:dyDescent="0.3">
      <c r="G840" s="1">
        <v>44421</v>
      </c>
      <c r="H840" s="2">
        <v>23659.78</v>
      </c>
      <c r="I840" s="2">
        <v>23659.78</v>
      </c>
      <c r="J840" s="2">
        <v>23659.78</v>
      </c>
      <c r="K840" s="2">
        <v>23659.78</v>
      </c>
      <c r="L840" s="2">
        <f t="shared" si="291"/>
        <v>23898.743778</v>
      </c>
      <c r="M840" s="4">
        <f t="shared" si="292"/>
        <v>-2.052012028904926E-3</v>
      </c>
      <c r="P840" s="5"/>
      <c r="S840" s="3">
        <v>1.01E-2</v>
      </c>
    </row>
    <row r="841" spans="7:19" x14ac:dyDescent="0.3">
      <c r="G841" s="1">
        <v>44420</v>
      </c>
      <c r="H841" s="2">
        <v>23424.04</v>
      </c>
      <c r="I841" s="2">
        <v>23424.04</v>
      </c>
      <c r="J841" s="2">
        <v>23424.04</v>
      </c>
      <c r="K841" s="2">
        <v>23424.04</v>
      </c>
      <c r="L841" s="2">
        <f t="shared" si="291"/>
        <v>23545.845008</v>
      </c>
      <c r="M841" s="4">
        <f t="shared" si="292"/>
        <v>-1.0013714685381814E-2</v>
      </c>
      <c r="P841" s="5"/>
      <c r="S841" s="3">
        <v>5.1999999999999998E-3</v>
      </c>
    </row>
    <row r="842" spans="7:19" x14ac:dyDescent="0.3">
      <c r="G842" s="1">
        <v>44419</v>
      </c>
      <c r="H842" s="2">
        <v>23303.89</v>
      </c>
      <c r="I842" s="2">
        <v>23303.89</v>
      </c>
      <c r="J842" s="2">
        <v>23303.89</v>
      </c>
      <c r="K842" s="2">
        <v>23303.89</v>
      </c>
      <c r="L842" s="2">
        <f t="shared" si="291"/>
        <v>23308.550778000001</v>
      </c>
      <c r="M842" s="4">
        <f t="shared" si="292"/>
        <v>-5.1425460014264956E-3</v>
      </c>
      <c r="N842" s="8">
        <f t="shared" si="276"/>
        <v>-1.7637986208011824E-2</v>
      </c>
      <c r="O842" s="8">
        <f t="shared" ref="O842" si="295">STDEV(M838:M842)</f>
        <v>4.6493637656624311E-3</v>
      </c>
      <c r="P842" s="5"/>
      <c r="S842" s="3">
        <v>2.0000000000000001E-4</v>
      </c>
    </row>
    <row r="843" spans="7:19" x14ac:dyDescent="0.3">
      <c r="G843" s="1">
        <v>44418</v>
      </c>
      <c r="H843" s="2">
        <v>23300.36</v>
      </c>
      <c r="I843" s="2">
        <v>23300.36</v>
      </c>
      <c r="J843" s="2">
        <v>23300.36</v>
      </c>
      <c r="K843" s="2">
        <v>23300.36</v>
      </c>
      <c r="L843" s="2">
        <f t="shared" si="291"/>
        <v>23330.650468</v>
      </c>
      <c r="M843" s="4">
        <f t="shared" si="292"/>
        <v>-1.5148833021783048E-4</v>
      </c>
      <c r="P843" s="5"/>
      <c r="S843" s="3">
        <v>1.2999999999999999E-3</v>
      </c>
    </row>
    <row r="844" spans="7:19" x14ac:dyDescent="0.3">
      <c r="G844" s="1">
        <v>44417</v>
      </c>
      <c r="H844" s="2">
        <v>23269.119999999999</v>
      </c>
      <c r="I844" s="2">
        <v>23269.119999999999</v>
      </c>
      <c r="J844" s="2">
        <v>23269.119999999999</v>
      </c>
      <c r="K844" s="2">
        <v>23269.119999999999</v>
      </c>
      <c r="L844" s="2">
        <f t="shared" si="291"/>
        <v>23299.369855999998</v>
      </c>
      <c r="M844" s="4">
        <f t="shared" si="292"/>
        <v>-1.3416514286213044E-3</v>
      </c>
      <c r="P844" s="5"/>
      <c r="S844" s="3">
        <v>1.2999999999999999E-3</v>
      </c>
    </row>
    <row r="845" spans="7:19" x14ac:dyDescent="0.3">
      <c r="G845" s="1">
        <v>44414</v>
      </c>
      <c r="H845" s="2">
        <v>23238.83</v>
      </c>
      <c r="I845" s="2">
        <v>23238.83</v>
      </c>
      <c r="J845" s="2">
        <v>23238.83</v>
      </c>
      <c r="K845" s="2">
        <v>23238.83</v>
      </c>
      <c r="L845" s="2">
        <f t="shared" si="291"/>
        <v>23157.494095000002</v>
      </c>
      <c r="M845" s="4">
        <f t="shared" si="292"/>
        <v>-1.3025731851321609E-3</v>
      </c>
      <c r="P845" s="5"/>
      <c r="S845" s="3">
        <v>-3.5000000000000001E-3</v>
      </c>
    </row>
    <row r="846" spans="7:19" x14ac:dyDescent="0.3">
      <c r="G846" s="1">
        <v>44413</v>
      </c>
      <c r="H846" s="2">
        <v>23319.53</v>
      </c>
      <c r="I846" s="2">
        <v>23319.53</v>
      </c>
      <c r="J846" s="2">
        <v>23319.53</v>
      </c>
      <c r="K846" s="2">
        <v>23319.53</v>
      </c>
      <c r="L846" s="2">
        <f t="shared" si="291"/>
        <v>23373.164918999999</v>
      </c>
      <c r="M846" s="4">
        <f t="shared" si="292"/>
        <v>3.4666204229445441E-3</v>
      </c>
      <c r="P846" s="5"/>
      <c r="S846" s="3">
        <v>2.3E-3</v>
      </c>
    </row>
    <row r="847" spans="7:19" x14ac:dyDescent="0.3">
      <c r="G847" s="1">
        <v>44412</v>
      </c>
      <c r="H847" s="2">
        <v>23265.07</v>
      </c>
      <c r="I847" s="2">
        <v>23265.07</v>
      </c>
      <c r="J847" s="2">
        <v>23265.07</v>
      </c>
      <c r="K847" s="2">
        <v>23265.07</v>
      </c>
      <c r="L847" s="2">
        <f t="shared" si="291"/>
        <v>23448.864053000001</v>
      </c>
      <c r="M847" s="4">
        <f t="shared" si="292"/>
        <v>-2.3381128016577435E-3</v>
      </c>
      <c r="N847" s="8">
        <f t="shared" si="278"/>
        <v>-1.6672053226844952E-3</v>
      </c>
      <c r="O847" s="8">
        <f t="shared" ref="O847" si="296">STDEV(M843:M847)</f>
        <v>2.260972583048811E-3</v>
      </c>
      <c r="P847" s="5"/>
      <c r="S847" s="3">
        <v>7.9000000000000008E-3</v>
      </c>
    </row>
    <row r="848" spans="7:19" x14ac:dyDescent="0.3">
      <c r="G848" s="1">
        <v>44411</v>
      </c>
      <c r="H848" s="2">
        <v>23081.86</v>
      </c>
      <c r="I848" s="2">
        <v>23081.86</v>
      </c>
      <c r="J848" s="2">
        <v>23081.86</v>
      </c>
      <c r="K848" s="2">
        <v>23081.86</v>
      </c>
      <c r="L848" s="2">
        <f t="shared" si="291"/>
        <v>23439.628830000001</v>
      </c>
      <c r="M848" s="4">
        <f t="shared" si="292"/>
        <v>-7.906066456079941E-3</v>
      </c>
      <c r="P848" s="5"/>
      <c r="S848" s="3">
        <v>1.55E-2</v>
      </c>
    </row>
    <row r="849" spans="7:19" x14ac:dyDescent="0.3">
      <c r="G849" s="1">
        <v>44410</v>
      </c>
      <c r="H849" s="2">
        <v>22730.42</v>
      </c>
      <c r="I849" s="2">
        <v>22730.42</v>
      </c>
      <c r="J849" s="2">
        <v>22730.42</v>
      </c>
      <c r="K849" s="2">
        <v>22730.42</v>
      </c>
      <c r="L849" s="2">
        <f t="shared" si="291"/>
        <v>22907.717275999999</v>
      </c>
      <c r="M849" s="4">
        <f t="shared" si="292"/>
        <v>-1.5342912171119494E-2</v>
      </c>
      <c r="P849" s="5"/>
      <c r="S849" s="3">
        <v>7.7999999999999996E-3</v>
      </c>
    </row>
    <row r="850" spans="7:19" x14ac:dyDescent="0.3">
      <c r="G850" s="1">
        <v>44407</v>
      </c>
      <c r="H850" s="2">
        <v>22554.26</v>
      </c>
      <c r="I850" s="2">
        <v>22554.26</v>
      </c>
      <c r="J850" s="2">
        <v>22554.26</v>
      </c>
      <c r="K850" s="2">
        <v>22554.26</v>
      </c>
      <c r="L850" s="2">
        <f t="shared" si="291"/>
        <v>22531.705739999998</v>
      </c>
      <c r="M850" s="4">
        <f t="shared" si="292"/>
        <v>-7.7801538441324425E-3</v>
      </c>
      <c r="P850" s="5"/>
      <c r="S850" s="3">
        <v>-1E-3</v>
      </c>
    </row>
    <row r="851" spans="7:19" x14ac:dyDescent="0.3">
      <c r="G851" s="1">
        <v>44406</v>
      </c>
      <c r="H851" s="2">
        <v>22576.34</v>
      </c>
      <c r="I851" s="2">
        <v>22576.34</v>
      </c>
      <c r="J851" s="2">
        <v>22576.34</v>
      </c>
      <c r="K851" s="2">
        <v>22576.34</v>
      </c>
      <c r="L851" s="2">
        <f t="shared" si="291"/>
        <v>22680.191164</v>
      </c>
      <c r="M851" s="4">
        <f t="shared" si="292"/>
        <v>9.7849360574464583E-4</v>
      </c>
      <c r="P851" s="5"/>
      <c r="S851" s="3">
        <v>4.5999999999999999E-3</v>
      </c>
    </row>
    <row r="852" spans="7:19" x14ac:dyDescent="0.3">
      <c r="G852" s="1">
        <v>44405</v>
      </c>
      <c r="H852" s="2">
        <v>22472.95</v>
      </c>
      <c r="I852" s="2">
        <v>22472.95</v>
      </c>
      <c r="J852" s="2">
        <v>22472.95</v>
      </c>
      <c r="K852" s="2">
        <v>22472.95</v>
      </c>
      <c r="L852" s="2">
        <f t="shared" si="291"/>
        <v>22428.004100000002</v>
      </c>
      <c r="M852" s="4">
        <f t="shared" si="292"/>
        <v>-4.5900914987289099E-3</v>
      </c>
      <c r="N852" s="8">
        <f t="shared" si="280"/>
        <v>-3.4640730364316141E-2</v>
      </c>
      <c r="O852" s="8">
        <f t="shared" ref="O852" si="297">STDEV(M848:M852)</f>
        <v>5.9260438786247534E-3</v>
      </c>
      <c r="P852" s="5"/>
      <c r="S852" s="3">
        <v>-2E-3</v>
      </c>
    </row>
    <row r="853" spans="7:19" x14ac:dyDescent="0.3">
      <c r="G853" s="1">
        <v>44404</v>
      </c>
      <c r="H853" s="2">
        <v>22518.799999999999</v>
      </c>
      <c r="I853" s="2">
        <v>22518.799999999999</v>
      </c>
      <c r="J853" s="2">
        <v>22518.799999999999</v>
      </c>
      <c r="K853" s="2">
        <v>22518.799999999999</v>
      </c>
      <c r="L853" s="2">
        <f t="shared" si="291"/>
        <v>22410.709759999998</v>
      </c>
      <c r="M853" s="4">
        <f t="shared" si="292"/>
        <v>2.0381521444257089E-3</v>
      </c>
      <c r="P853" s="5"/>
      <c r="S853" s="3">
        <v>-4.7999999999999996E-3</v>
      </c>
    </row>
    <row r="854" spans="7:19" x14ac:dyDescent="0.3">
      <c r="G854" s="1">
        <v>44403</v>
      </c>
      <c r="H854" s="2">
        <v>22628.19</v>
      </c>
      <c r="I854" s="2">
        <v>22628.19</v>
      </c>
      <c r="J854" s="2">
        <v>22628.19</v>
      </c>
      <c r="K854" s="2">
        <v>22628.19</v>
      </c>
      <c r="L854" s="2">
        <f t="shared" si="291"/>
        <v>22582.93362</v>
      </c>
      <c r="M854" s="4">
        <f t="shared" si="292"/>
        <v>4.8459582386275457E-3</v>
      </c>
      <c r="P854" s="5"/>
      <c r="S854" s="3">
        <v>-2E-3</v>
      </c>
    </row>
    <row r="855" spans="7:19" x14ac:dyDescent="0.3">
      <c r="G855" s="1">
        <v>44400</v>
      </c>
      <c r="H855" s="2">
        <v>22673.35</v>
      </c>
      <c r="I855" s="2">
        <v>22673.35</v>
      </c>
      <c r="J855" s="2">
        <v>22673.35</v>
      </c>
      <c r="K855" s="2">
        <v>22673.35</v>
      </c>
      <c r="L855" s="2">
        <f t="shared" si="291"/>
        <v>22725.498704999998</v>
      </c>
      <c r="M855" s="4">
        <f t="shared" si="292"/>
        <v>1.993751866246285E-3</v>
      </c>
      <c r="P855" s="5"/>
      <c r="S855" s="3">
        <v>2.3E-3</v>
      </c>
    </row>
    <row r="856" spans="7:19" x14ac:dyDescent="0.3">
      <c r="G856" s="1">
        <v>44399</v>
      </c>
      <c r="H856" s="2">
        <v>22621.45</v>
      </c>
      <c r="I856" s="2">
        <v>22621.45</v>
      </c>
      <c r="J856" s="2">
        <v>22621.45</v>
      </c>
      <c r="K856" s="2">
        <v>22621.45</v>
      </c>
      <c r="L856" s="2">
        <f t="shared" si="291"/>
        <v>22901.955980000002</v>
      </c>
      <c r="M856" s="4">
        <f t="shared" si="292"/>
        <v>-2.2916547909925811E-3</v>
      </c>
      <c r="P856" s="5"/>
      <c r="S856" s="3">
        <v>1.24E-2</v>
      </c>
    </row>
    <row r="857" spans="7:19" x14ac:dyDescent="0.3">
      <c r="G857" s="1">
        <v>44397</v>
      </c>
      <c r="H857" s="2">
        <v>22344.81</v>
      </c>
      <c r="I857" s="2">
        <v>22344.81</v>
      </c>
      <c r="J857" s="2">
        <v>22344.81</v>
      </c>
      <c r="K857" s="2">
        <v>22344.81</v>
      </c>
      <c r="L857" s="2">
        <f t="shared" si="291"/>
        <v>22174.989444000003</v>
      </c>
      <c r="M857" s="4">
        <f t="shared" si="292"/>
        <v>-1.2304491869141287E-2</v>
      </c>
      <c r="N857" s="8">
        <f t="shared" ref="N857" si="298">SUM(M853:M857)</f>
        <v>-5.7182844108343289E-3</v>
      </c>
      <c r="O857" s="8">
        <f t="shared" ref="O857" si="299">STDEV(M853:M857)</f>
        <v>6.740268326200281E-3</v>
      </c>
      <c r="P857" s="5"/>
      <c r="S857" s="3">
        <v>-7.6E-3</v>
      </c>
    </row>
    <row r="858" spans="7:19" x14ac:dyDescent="0.3">
      <c r="G858" s="1">
        <v>44396</v>
      </c>
      <c r="H858" s="2">
        <v>22516.71</v>
      </c>
      <c r="I858" s="2">
        <v>22516.71</v>
      </c>
      <c r="J858" s="2">
        <v>22516.71</v>
      </c>
      <c r="K858" s="2">
        <v>22516.71</v>
      </c>
      <c r="L858" s="2">
        <f t="shared" si="291"/>
        <v>22275.781202999999</v>
      </c>
      <c r="M858" s="4">
        <f t="shared" si="292"/>
        <v>7.6636209081630824E-3</v>
      </c>
      <c r="P858" s="5"/>
      <c r="S858" s="3">
        <v>-1.0699999999999999E-2</v>
      </c>
    </row>
    <row r="859" spans="7:19" x14ac:dyDescent="0.3">
      <c r="G859" s="1">
        <v>44393</v>
      </c>
      <c r="H859" s="2">
        <v>22761.200000000001</v>
      </c>
      <c r="I859" s="2">
        <v>22761.200000000001</v>
      </c>
      <c r="J859" s="2">
        <v>22761.200000000001</v>
      </c>
      <c r="K859" s="2">
        <v>22761.200000000001</v>
      </c>
      <c r="L859" s="2">
        <f t="shared" si="291"/>
        <v>22758.923880000002</v>
      </c>
      <c r="M859" s="4">
        <f t="shared" si="292"/>
        <v>1.0799631708977131E-2</v>
      </c>
      <c r="P859" s="5"/>
      <c r="S859" s="3">
        <v>-1E-4</v>
      </c>
    </row>
    <row r="860" spans="7:19" x14ac:dyDescent="0.3">
      <c r="G860" s="1">
        <v>44392</v>
      </c>
      <c r="H860" s="2">
        <v>22762.34</v>
      </c>
      <c r="I860" s="2">
        <v>22762.34</v>
      </c>
      <c r="J860" s="2">
        <v>22762.34</v>
      </c>
      <c r="K860" s="2">
        <v>22762.34</v>
      </c>
      <c r="L860" s="2">
        <f t="shared" si="291"/>
        <v>22869.322998</v>
      </c>
      <c r="M860" s="4">
        <f t="shared" si="292"/>
        <v>5.0083978539561258E-5</v>
      </c>
      <c r="P860" s="5"/>
      <c r="S860" s="3">
        <v>4.7000000000000002E-3</v>
      </c>
    </row>
    <row r="861" spans="7:19" x14ac:dyDescent="0.3">
      <c r="G861" s="1">
        <v>44391</v>
      </c>
      <c r="H861" s="2">
        <v>22656.78</v>
      </c>
      <c r="I861" s="2">
        <v>22656.78</v>
      </c>
      <c r="J861" s="2">
        <v>22656.78</v>
      </c>
      <c r="K861" s="2">
        <v>22656.78</v>
      </c>
      <c r="L861" s="2">
        <f t="shared" si="291"/>
        <v>22717.953305999999</v>
      </c>
      <c r="M861" s="4">
        <f t="shared" si="292"/>
        <v>-4.6482710393522808E-3</v>
      </c>
      <c r="P861" s="5"/>
      <c r="S861" s="3">
        <v>2.7000000000000001E-3</v>
      </c>
    </row>
    <row r="862" spans="7:19" x14ac:dyDescent="0.3">
      <c r="G862" s="1">
        <v>44390</v>
      </c>
      <c r="H862" s="2">
        <v>22595.49</v>
      </c>
      <c r="I862" s="2">
        <v>22595.49</v>
      </c>
      <c r="J862" s="2">
        <v>22595.49</v>
      </c>
      <c r="K862" s="2">
        <v>22595.49</v>
      </c>
      <c r="L862" s="2">
        <f t="shared" si="291"/>
        <v>22767.215724000002</v>
      </c>
      <c r="M862" s="4">
        <f t="shared" si="292"/>
        <v>-2.7088160429169506E-3</v>
      </c>
      <c r="N862" s="8">
        <f t="shared" ref="N862" si="300">SUM(M858:M862)</f>
        <v>1.1156249513410543E-2</v>
      </c>
      <c r="O862" s="8">
        <f t="shared" ref="O862" si="301">STDEV(M858:M862)</f>
        <v>6.697338393851616E-3</v>
      </c>
      <c r="P862" s="5"/>
      <c r="S862" s="3">
        <v>7.6E-3</v>
      </c>
    </row>
    <row r="863" spans="7:19" x14ac:dyDescent="0.3">
      <c r="G863" s="1">
        <v>44389</v>
      </c>
      <c r="H863" s="2">
        <v>22424.39</v>
      </c>
      <c r="I863" s="2">
        <v>22424.39</v>
      </c>
      <c r="J863" s="2">
        <v>22424.39</v>
      </c>
      <c r="K863" s="2">
        <v>22424.39</v>
      </c>
      <c r="L863" s="2">
        <f t="shared" si="291"/>
        <v>22428.874877999999</v>
      </c>
      <c r="M863" s="4">
        <f t="shared" si="292"/>
        <v>-7.6011230507031513E-3</v>
      </c>
      <c r="P863" s="5"/>
      <c r="S863" s="3">
        <v>2.0000000000000001E-4</v>
      </c>
    </row>
    <row r="864" spans="7:19" x14ac:dyDescent="0.3">
      <c r="G864" s="1">
        <v>44386</v>
      </c>
      <c r="H864" s="2">
        <v>22420.36</v>
      </c>
      <c r="I864" s="2">
        <v>22420.36</v>
      </c>
      <c r="J864" s="2">
        <v>22420.36</v>
      </c>
      <c r="K864" s="2">
        <v>22420.36</v>
      </c>
      <c r="L864" s="2">
        <f t="shared" si="291"/>
        <v>22366.551136000002</v>
      </c>
      <c r="M864" s="4">
        <f t="shared" si="292"/>
        <v>-1.797311841791327E-4</v>
      </c>
      <c r="P864" s="5"/>
      <c r="S864" s="3">
        <v>-2.3999999999999998E-3</v>
      </c>
    </row>
    <row r="865" spans="7:19" x14ac:dyDescent="0.3">
      <c r="G865" s="1">
        <v>44385</v>
      </c>
      <c r="H865" s="2">
        <v>22473.81</v>
      </c>
      <c r="I865" s="2">
        <v>22473.81</v>
      </c>
      <c r="J865" s="2">
        <v>22473.81</v>
      </c>
      <c r="K865" s="2">
        <v>22473.81</v>
      </c>
      <c r="L865" s="2">
        <f t="shared" si="291"/>
        <v>22264.803567000003</v>
      </c>
      <c r="M865" s="4">
        <f t="shared" si="292"/>
        <v>2.3811566292337716E-3</v>
      </c>
      <c r="P865" s="5"/>
      <c r="S865" s="3">
        <v>-9.2999999999999992E-3</v>
      </c>
    </row>
    <row r="866" spans="7:19" x14ac:dyDescent="0.3">
      <c r="G866" s="1">
        <v>44384</v>
      </c>
      <c r="H866" s="2">
        <v>22683.66</v>
      </c>
      <c r="I866" s="2">
        <v>22683.66</v>
      </c>
      <c r="J866" s="2">
        <v>22683.66</v>
      </c>
      <c r="K866" s="2">
        <v>22683.66</v>
      </c>
      <c r="L866" s="2">
        <f t="shared" si="291"/>
        <v>22772.126273999998</v>
      </c>
      <c r="M866" s="4">
        <f t="shared" si="292"/>
        <v>9.2942102650592773E-3</v>
      </c>
      <c r="P866" s="5"/>
      <c r="S866" s="3">
        <v>3.8999999999999998E-3</v>
      </c>
    </row>
    <row r="867" spans="7:19" x14ac:dyDescent="0.3">
      <c r="G867" s="1">
        <v>44383</v>
      </c>
      <c r="H867" s="2">
        <v>22595.93</v>
      </c>
      <c r="I867" s="2">
        <v>22595.93</v>
      </c>
      <c r="J867" s="2">
        <v>22595.93</v>
      </c>
      <c r="K867" s="2">
        <v>22595.93</v>
      </c>
      <c r="L867" s="2">
        <f t="shared" si="291"/>
        <v>22573.334070000001</v>
      </c>
      <c r="M867" s="4">
        <f t="shared" si="292"/>
        <v>-3.8750399364904098E-3</v>
      </c>
      <c r="N867" s="8">
        <f t="shared" ref="N867:N917" si="302">SUM(M863:M867)</f>
        <v>1.9472722920355068E-5</v>
      </c>
      <c r="O867" s="8">
        <f t="shared" ref="O867" si="303">STDEV(M863:M867)</f>
        <v>6.4202314005529122E-3</v>
      </c>
      <c r="P867" s="5"/>
      <c r="S867" s="3">
        <v>-1E-3</v>
      </c>
    </row>
    <row r="868" spans="7:19" x14ac:dyDescent="0.3">
      <c r="G868" s="1">
        <v>44382</v>
      </c>
      <c r="H868" s="2">
        <v>22618.97</v>
      </c>
      <c r="I868" s="2">
        <v>22618.97</v>
      </c>
      <c r="J868" s="2">
        <v>22618.97</v>
      </c>
      <c r="K868" s="2">
        <v>22618.97</v>
      </c>
      <c r="L868" s="2">
        <f t="shared" si="291"/>
        <v>22781.826584000002</v>
      </c>
      <c r="M868" s="4">
        <f t="shared" si="292"/>
        <v>1.0191331615985177E-3</v>
      </c>
      <c r="P868" s="5"/>
      <c r="S868" s="3">
        <v>7.1999999999999998E-3</v>
      </c>
    </row>
    <row r="869" spans="7:19" x14ac:dyDescent="0.3">
      <c r="G869" s="1">
        <v>44379</v>
      </c>
      <c r="H869" s="2">
        <v>22456.66</v>
      </c>
      <c r="I869" s="2">
        <v>22456.66</v>
      </c>
      <c r="J869" s="2">
        <v>22456.66</v>
      </c>
      <c r="K869" s="2">
        <v>22456.66</v>
      </c>
      <c r="L869" s="2">
        <f t="shared" si="291"/>
        <v>22517.292981999999</v>
      </c>
      <c r="M869" s="4">
        <f t="shared" si="292"/>
        <v>-7.2017052900115175E-3</v>
      </c>
      <c r="P869" s="5"/>
      <c r="S869" s="3">
        <v>2.7000000000000001E-3</v>
      </c>
    </row>
    <row r="870" spans="7:19" x14ac:dyDescent="0.3">
      <c r="G870" s="1">
        <v>44378</v>
      </c>
      <c r="H870" s="2">
        <v>22396.400000000001</v>
      </c>
      <c r="I870" s="2">
        <v>22396.400000000001</v>
      </c>
      <c r="J870" s="2">
        <v>22396.400000000001</v>
      </c>
      <c r="K870" s="2">
        <v>22396.400000000001</v>
      </c>
      <c r="L870" s="2">
        <f t="shared" si="291"/>
        <v>22338.16936</v>
      </c>
      <c r="M870" s="4">
        <f t="shared" si="292"/>
        <v>-2.6869977770171971E-3</v>
      </c>
      <c r="P870" s="5"/>
      <c r="S870" s="3">
        <v>-2.5999999999999999E-3</v>
      </c>
    </row>
    <row r="871" spans="7:19" x14ac:dyDescent="0.3">
      <c r="G871" s="1">
        <v>44377</v>
      </c>
      <c r="H871" s="2">
        <v>22455.7</v>
      </c>
      <c r="I871" s="2">
        <v>22455.7</v>
      </c>
      <c r="J871" s="2">
        <v>22455.7</v>
      </c>
      <c r="K871" s="2">
        <v>22455.7</v>
      </c>
      <c r="L871" s="2">
        <f t="shared" si="291"/>
        <v>22417.525310000001</v>
      </c>
      <c r="M871" s="4">
        <f t="shared" si="292"/>
        <v>2.6442478524923985E-3</v>
      </c>
      <c r="P871" s="5"/>
      <c r="S871" s="3">
        <v>-1.6999999999999999E-3</v>
      </c>
    </row>
    <row r="872" spans="7:19" x14ac:dyDescent="0.3">
      <c r="G872" s="1">
        <v>44376</v>
      </c>
      <c r="H872" s="2">
        <v>22493.599999999999</v>
      </c>
      <c r="I872" s="2">
        <v>22493.599999999999</v>
      </c>
      <c r="J872" s="2">
        <v>22493.599999999999</v>
      </c>
      <c r="K872" s="2">
        <v>22493.599999999999</v>
      </c>
      <c r="L872" s="2">
        <f t="shared" si="291"/>
        <v>22408.124319999999</v>
      </c>
      <c r="M872" s="4">
        <f t="shared" si="292"/>
        <v>1.6863447920894004E-3</v>
      </c>
      <c r="N872" s="8">
        <f t="shared" ref="N872:N922" si="304">SUM(M868:M872)</f>
        <v>-4.538977260848398E-3</v>
      </c>
      <c r="O872" s="8">
        <f t="shared" ref="O872" si="305">STDEV(M868:M872)</f>
        <v>4.0570460647884861E-3</v>
      </c>
      <c r="P872" s="5"/>
      <c r="S872" s="3">
        <v>-3.8E-3</v>
      </c>
    </row>
    <row r="873" spans="7:19" x14ac:dyDescent="0.3">
      <c r="G873" s="1">
        <v>44375</v>
      </c>
      <c r="H873" s="2">
        <v>22578.86</v>
      </c>
      <c r="I873" s="2">
        <v>22578.86</v>
      </c>
      <c r="J873" s="2">
        <v>22578.86</v>
      </c>
      <c r="K873" s="2">
        <v>22578.86</v>
      </c>
      <c r="L873" s="2">
        <f t="shared" si="291"/>
        <v>22513.381305999999</v>
      </c>
      <c r="M873" s="4">
        <f t="shared" si="292"/>
        <v>3.7832459862841006E-3</v>
      </c>
      <c r="P873" s="5"/>
      <c r="S873" s="3">
        <v>-2.8999999999999998E-3</v>
      </c>
    </row>
    <row r="874" spans="7:19" x14ac:dyDescent="0.3">
      <c r="G874" s="1">
        <v>44372</v>
      </c>
      <c r="H874" s="2">
        <v>22644.06</v>
      </c>
      <c r="I874" s="2">
        <v>22644.06</v>
      </c>
      <c r="J874" s="2">
        <v>22644.06</v>
      </c>
      <c r="K874" s="2">
        <v>22644.06</v>
      </c>
      <c r="L874" s="2">
        <f t="shared" si="291"/>
        <v>22743.693864000001</v>
      </c>
      <c r="M874" s="4">
        <f t="shared" si="292"/>
        <v>2.8834955892147462E-3</v>
      </c>
      <c r="P874" s="5"/>
      <c r="S874" s="3">
        <v>4.4000000000000003E-3</v>
      </c>
    </row>
    <row r="875" spans="7:19" x14ac:dyDescent="0.3">
      <c r="G875" s="1">
        <v>44371</v>
      </c>
      <c r="H875" s="2">
        <v>22544.26</v>
      </c>
      <c r="I875" s="2">
        <v>22544.26</v>
      </c>
      <c r="J875" s="2">
        <v>22544.26</v>
      </c>
      <c r="K875" s="2">
        <v>22544.26</v>
      </c>
      <c r="L875" s="2">
        <f t="shared" si="291"/>
        <v>22695.306541999998</v>
      </c>
      <c r="M875" s="4">
        <f t="shared" si="292"/>
        <v>-4.4170777874867895E-3</v>
      </c>
      <c r="P875" s="5"/>
      <c r="S875" s="3">
        <v>6.7000000000000002E-3</v>
      </c>
    </row>
    <row r="876" spans="7:19" x14ac:dyDescent="0.3">
      <c r="G876" s="1">
        <v>44370</v>
      </c>
      <c r="H876" s="2">
        <v>22395.25</v>
      </c>
      <c r="I876" s="2">
        <v>22395.25</v>
      </c>
      <c r="J876" s="2">
        <v>22395.25</v>
      </c>
      <c r="K876" s="2">
        <v>22395.25</v>
      </c>
      <c r="L876" s="2">
        <f t="shared" si="291"/>
        <v>22274.31565</v>
      </c>
      <c r="M876" s="4">
        <f t="shared" si="292"/>
        <v>-6.6316052889199284E-3</v>
      </c>
      <c r="P876" s="5"/>
      <c r="S876" s="3">
        <v>-5.4000000000000003E-3</v>
      </c>
    </row>
    <row r="877" spans="7:19" x14ac:dyDescent="0.3">
      <c r="G877" s="1">
        <v>44369</v>
      </c>
      <c r="H877" s="2">
        <v>22517.74</v>
      </c>
      <c r="I877" s="2">
        <v>22517.74</v>
      </c>
      <c r="J877" s="2">
        <v>22517.74</v>
      </c>
      <c r="K877" s="2">
        <v>22517.74</v>
      </c>
      <c r="L877" s="2">
        <f t="shared" si="291"/>
        <v>22556.020158000003</v>
      </c>
      <c r="M877" s="4">
        <f t="shared" si="292"/>
        <v>5.4545601927493692E-3</v>
      </c>
      <c r="N877" s="8">
        <f t="shared" ref="N877:N927" si="306">SUM(M873:M877)</f>
        <v>1.0726186918414982E-3</v>
      </c>
      <c r="O877" s="8">
        <f t="shared" ref="O877" si="307">STDEV(M873:M877)</f>
        <v>5.3767645154684822E-3</v>
      </c>
      <c r="P877" s="5"/>
      <c r="S877" s="3">
        <v>1.6999999999999999E-3</v>
      </c>
    </row>
    <row r="878" spans="7:19" x14ac:dyDescent="0.3">
      <c r="G878" s="1">
        <v>44368</v>
      </c>
      <c r="H878" s="2">
        <v>22480.3</v>
      </c>
      <c r="I878" s="2">
        <v>22480.3</v>
      </c>
      <c r="J878" s="2">
        <v>22480.3</v>
      </c>
      <c r="K878" s="2">
        <v>22480.3</v>
      </c>
      <c r="L878" s="2">
        <f t="shared" si="291"/>
        <v>22570.2212</v>
      </c>
      <c r="M878" s="4">
        <f t="shared" si="292"/>
        <v>-1.6640728636048152E-3</v>
      </c>
      <c r="P878" s="5"/>
      <c r="S878" s="3">
        <v>4.0000000000000001E-3</v>
      </c>
    </row>
    <row r="879" spans="7:19" x14ac:dyDescent="0.3">
      <c r="G879" s="1">
        <v>44365</v>
      </c>
      <c r="H879" s="2">
        <v>22390.11</v>
      </c>
      <c r="I879" s="2">
        <v>22390.11</v>
      </c>
      <c r="J879" s="2">
        <v>22390.11</v>
      </c>
      <c r="K879" s="2">
        <v>22390.11</v>
      </c>
      <c r="L879" s="2">
        <f t="shared" si="291"/>
        <v>22378.914945</v>
      </c>
      <c r="M879" s="4">
        <f t="shared" si="292"/>
        <v>-4.02002662602996E-3</v>
      </c>
      <c r="P879" s="5"/>
      <c r="S879" s="3">
        <v>-5.0000000000000001E-4</v>
      </c>
    </row>
    <row r="880" spans="7:19" x14ac:dyDescent="0.3">
      <c r="G880" s="1">
        <v>44364</v>
      </c>
      <c r="H880" s="2">
        <v>22401.65</v>
      </c>
      <c r="I880" s="2">
        <v>22401.65</v>
      </c>
      <c r="J880" s="2">
        <v>22401.65</v>
      </c>
      <c r="K880" s="2">
        <v>22401.65</v>
      </c>
      <c r="L880" s="2">
        <f t="shared" si="291"/>
        <v>22300.842575000002</v>
      </c>
      <c r="M880" s="4">
        <f t="shared" si="292"/>
        <v>5.152733563189571E-4</v>
      </c>
      <c r="P880" s="5"/>
      <c r="S880" s="3">
        <v>-4.4999999999999997E-3</v>
      </c>
    </row>
    <row r="881" spans="7:19" x14ac:dyDescent="0.3">
      <c r="G881" s="1">
        <v>44363</v>
      </c>
      <c r="H881" s="2">
        <v>22503.9</v>
      </c>
      <c r="I881" s="2">
        <v>22503.9</v>
      </c>
      <c r="J881" s="2">
        <v>22503.9</v>
      </c>
      <c r="K881" s="2">
        <v>22503.9</v>
      </c>
      <c r="L881" s="2">
        <f t="shared" si="291"/>
        <v>22359.875040000003</v>
      </c>
      <c r="M881" s="4">
        <f t="shared" si="292"/>
        <v>4.5540106607582231E-3</v>
      </c>
      <c r="P881" s="5"/>
      <c r="S881" s="3">
        <v>-6.4000000000000003E-3</v>
      </c>
    </row>
    <row r="882" spans="7:19" x14ac:dyDescent="0.3">
      <c r="G882" s="1">
        <v>44362</v>
      </c>
      <c r="H882" s="2">
        <v>22649.05</v>
      </c>
      <c r="I882" s="2">
        <v>22649.05</v>
      </c>
      <c r="J882" s="2">
        <v>22649.05</v>
      </c>
      <c r="K882" s="2">
        <v>22649.05</v>
      </c>
      <c r="L882" s="2">
        <f t="shared" si="291"/>
        <v>22730.586579999999</v>
      </c>
      <c r="M882" s="4">
        <f t="shared" si="292"/>
        <v>6.4292809213508662E-3</v>
      </c>
      <c r="N882" s="8">
        <f t="shared" ref="N882" si="308">SUM(M878:M882)</f>
        <v>5.8144654487932712E-3</v>
      </c>
      <c r="O882" s="8">
        <f t="shared" ref="O882" si="309">STDEV(M878:M882)</f>
        <v>4.3159102103151889E-3</v>
      </c>
      <c r="P882" s="5"/>
      <c r="S882" s="3">
        <v>3.5999999999999999E-3</v>
      </c>
    </row>
    <row r="883" spans="7:19" x14ac:dyDescent="0.3">
      <c r="G883" s="1">
        <v>44361</v>
      </c>
      <c r="H883" s="2">
        <v>22567.11</v>
      </c>
      <c r="I883" s="2">
        <v>22567.11</v>
      </c>
      <c r="J883" s="2">
        <v>22567.11</v>
      </c>
      <c r="K883" s="2">
        <v>22567.11</v>
      </c>
      <c r="L883" s="2">
        <f t="shared" si="291"/>
        <v>22589.677110000001</v>
      </c>
      <c r="M883" s="4">
        <f t="shared" si="292"/>
        <v>-3.6243718925916824E-3</v>
      </c>
      <c r="P883" s="5"/>
      <c r="S883" s="3">
        <v>1E-3</v>
      </c>
    </row>
    <row r="884" spans="7:19" x14ac:dyDescent="0.3">
      <c r="G884" s="1">
        <v>44358</v>
      </c>
      <c r="H884" s="2">
        <v>22544.26</v>
      </c>
      <c r="I884" s="2">
        <v>22544.26</v>
      </c>
      <c r="J884" s="2">
        <v>22544.26</v>
      </c>
      <c r="K884" s="2">
        <v>22544.26</v>
      </c>
      <c r="L884" s="2">
        <f t="shared" si="291"/>
        <v>22638.945892</v>
      </c>
      <c r="M884" s="4">
        <f t="shared" si="292"/>
        <v>-1.0130484600310297E-3</v>
      </c>
      <c r="P884" s="5"/>
      <c r="S884" s="3">
        <v>4.1999999999999997E-3</v>
      </c>
    </row>
    <row r="885" spans="7:19" x14ac:dyDescent="0.3">
      <c r="G885" s="1">
        <v>44357</v>
      </c>
      <c r="H885" s="2">
        <v>22448.94</v>
      </c>
      <c r="I885" s="2">
        <v>22448.94</v>
      </c>
      <c r="J885" s="2">
        <v>22448.94</v>
      </c>
      <c r="K885" s="2">
        <v>22448.94</v>
      </c>
      <c r="L885" s="2">
        <f t="shared" si="291"/>
        <v>22615.062156</v>
      </c>
      <c r="M885" s="4">
        <f t="shared" si="292"/>
        <v>-4.2370910540316942E-3</v>
      </c>
      <c r="P885" s="5"/>
      <c r="S885" s="3">
        <v>7.4000000000000003E-3</v>
      </c>
    </row>
    <row r="886" spans="7:19" x14ac:dyDescent="0.3">
      <c r="G886" s="1">
        <v>44356</v>
      </c>
      <c r="H886" s="2">
        <v>22283.52</v>
      </c>
      <c r="I886" s="2">
        <v>22283.52</v>
      </c>
      <c r="J886" s="2">
        <v>22283.52</v>
      </c>
      <c r="K886" s="2">
        <v>22283.52</v>
      </c>
      <c r="L886" s="2">
        <f t="shared" si="291"/>
        <v>22134.220416</v>
      </c>
      <c r="M886" s="4">
        <f t="shared" si="292"/>
        <v>-7.3960052298094325E-3</v>
      </c>
      <c r="P886" s="5"/>
      <c r="S886" s="3">
        <v>-6.7000000000000002E-3</v>
      </c>
    </row>
    <row r="887" spans="7:19" x14ac:dyDescent="0.3">
      <c r="G887" s="1">
        <v>44355</v>
      </c>
      <c r="H887" s="2">
        <v>22432.77</v>
      </c>
      <c r="I887" s="2">
        <v>22432.77</v>
      </c>
      <c r="J887" s="2">
        <v>22432.77</v>
      </c>
      <c r="K887" s="2">
        <v>22432.77</v>
      </c>
      <c r="L887" s="2">
        <f t="shared" si="291"/>
        <v>22417.067061000002</v>
      </c>
      <c r="M887" s="4">
        <f t="shared" si="292"/>
        <v>6.6754444178602768E-3</v>
      </c>
      <c r="N887" s="8">
        <f t="shared" ref="N887" si="310">SUM(M883:M887)</f>
        <v>-9.595072218603562E-3</v>
      </c>
      <c r="O887" s="8">
        <f t="shared" ref="O887" si="311">STDEV(M883:M887)</f>
        <v>5.3142414500472711E-3</v>
      </c>
      <c r="P887" s="5"/>
      <c r="S887" s="3">
        <v>-6.9999999999999999E-4</v>
      </c>
    </row>
    <row r="888" spans="7:19" x14ac:dyDescent="0.3">
      <c r="G888" s="1">
        <v>44354</v>
      </c>
      <c r="H888" s="2">
        <v>22449.24</v>
      </c>
      <c r="I888" s="2">
        <v>22449.24</v>
      </c>
      <c r="J888" s="2">
        <v>22449.24</v>
      </c>
      <c r="K888" s="2">
        <v>22449.24</v>
      </c>
      <c r="L888" s="2">
        <f t="shared" si="291"/>
        <v>22565.976048</v>
      </c>
      <c r="M888" s="4">
        <f t="shared" si="292"/>
        <v>7.3392438258856885E-4</v>
      </c>
      <c r="P888" s="5"/>
      <c r="S888" s="3">
        <v>5.1999999999999998E-3</v>
      </c>
    </row>
    <row r="889" spans="7:19" x14ac:dyDescent="0.3">
      <c r="G889" s="1">
        <v>44351</v>
      </c>
      <c r="H889" s="2">
        <v>22333.23</v>
      </c>
      <c r="I889" s="2">
        <v>22333.23</v>
      </c>
      <c r="J889" s="2">
        <v>22333.23</v>
      </c>
      <c r="K889" s="2">
        <v>22333.23</v>
      </c>
      <c r="L889" s="2">
        <f t="shared" si="291"/>
        <v>22304.196800999998</v>
      </c>
      <c r="M889" s="4">
        <f t="shared" si="292"/>
        <v>-5.1810567620762527E-3</v>
      </c>
      <c r="P889" s="5"/>
      <c r="S889" s="3">
        <v>-1.2999999999999999E-3</v>
      </c>
    </row>
    <row r="890" spans="7:19" x14ac:dyDescent="0.3">
      <c r="G890" s="1">
        <v>44350</v>
      </c>
      <c r="H890" s="2">
        <v>22361.86</v>
      </c>
      <c r="I890" s="2">
        <v>22361.86</v>
      </c>
      <c r="J890" s="2">
        <v>22361.86</v>
      </c>
      <c r="K890" s="2">
        <v>22361.86</v>
      </c>
      <c r="L890" s="2">
        <f t="shared" si="291"/>
        <v>22531.810136</v>
      </c>
      <c r="M890" s="4">
        <f t="shared" si="292"/>
        <v>1.2811252384032912E-3</v>
      </c>
      <c r="P890" s="5"/>
      <c r="S890" s="3">
        <v>7.6E-3</v>
      </c>
    </row>
    <row r="891" spans="7:19" x14ac:dyDescent="0.3">
      <c r="G891" s="1">
        <v>44349</v>
      </c>
      <c r="H891" s="2">
        <v>22194.18</v>
      </c>
      <c r="I891" s="2">
        <v>22194.18</v>
      </c>
      <c r="J891" s="2">
        <v>22194.18</v>
      </c>
      <c r="K891" s="2">
        <v>22194.18</v>
      </c>
      <c r="L891" s="2">
        <f t="shared" si="291"/>
        <v>22196.399418000001</v>
      </c>
      <c r="M891" s="4">
        <f t="shared" si="292"/>
        <v>-7.5267367393188067E-3</v>
      </c>
      <c r="P891" s="5"/>
      <c r="S891" s="3">
        <v>1E-4</v>
      </c>
    </row>
    <row r="892" spans="7:19" x14ac:dyDescent="0.3">
      <c r="G892" s="1">
        <v>44348</v>
      </c>
      <c r="H892" s="2">
        <v>22192.25</v>
      </c>
      <c r="I892" s="2">
        <v>22192.25</v>
      </c>
      <c r="J892" s="2">
        <v>22192.25</v>
      </c>
      <c r="K892" s="2">
        <v>22192.25</v>
      </c>
      <c r="L892" s="2">
        <f t="shared" si="291"/>
        <v>22181.153875</v>
      </c>
      <c r="M892" s="4">
        <f t="shared" si="292"/>
        <v>-8.6963515705917871E-5</v>
      </c>
      <c r="N892" s="8">
        <f t="shared" si="302"/>
        <v>-1.0779707396109117E-2</v>
      </c>
      <c r="O892" s="8">
        <f t="shared" ref="O892" si="312">STDEV(M888:M892)</f>
        <v>3.9510184236035114E-3</v>
      </c>
      <c r="P892" s="5"/>
      <c r="S892" s="3">
        <v>-5.0000000000000001E-4</v>
      </c>
    </row>
    <row r="893" spans="7:19" x14ac:dyDescent="0.3">
      <c r="G893" s="1">
        <v>44347</v>
      </c>
      <c r="H893" s="2">
        <v>22203.59</v>
      </c>
      <c r="I893" s="2">
        <v>22203.59</v>
      </c>
      <c r="J893" s="2">
        <v>22203.59</v>
      </c>
      <c r="K893" s="2">
        <v>22203.59</v>
      </c>
      <c r="L893" s="2">
        <f t="shared" si="291"/>
        <v>22447.82949</v>
      </c>
      <c r="M893" s="4">
        <f t="shared" si="292"/>
        <v>5.1085868615707852E-4</v>
      </c>
      <c r="P893" s="5"/>
      <c r="S893" s="3">
        <v>1.0999999999999999E-2</v>
      </c>
    </row>
    <row r="894" spans="7:19" x14ac:dyDescent="0.3">
      <c r="G894" s="1">
        <v>44344</v>
      </c>
      <c r="H894" s="2">
        <v>21962.31</v>
      </c>
      <c r="I894" s="2">
        <v>21962.31</v>
      </c>
      <c r="J894" s="2">
        <v>21962.31</v>
      </c>
      <c r="K894" s="2">
        <v>21962.31</v>
      </c>
      <c r="L894" s="2">
        <f t="shared" si="291"/>
        <v>22102.868784000002</v>
      </c>
      <c r="M894" s="4">
        <f t="shared" si="292"/>
        <v>-1.0926185150067269E-2</v>
      </c>
      <c r="P894" s="5"/>
      <c r="S894" s="3">
        <v>6.4000000000000003E-3</v>
      </c>
    </row>
    <row r="895" spans="7:19" x14ac:dyDescent="0.3">
      <c r="G895" s="1">
        <v>44343</v>
      </c>
      <c r="H895" s="2">
        <v>21823.14</v>
      </c>
      <c r="I895" s="2">
        <v>21823.14</v>
      </c>
      <c r="J895" s="2">
        <v>21823.14</v>
      </c>
      <c r="K895" s="2">
        <v>21823.14</v>
      </c>
      <c r="L895" s="2">
        <f t="shared" si="291"/>
        <v>21875.515535999999</v>
      </c>
      <c r="M895" s="4">
        <f t="shared" si="292"/>
        <v>-6.3569276396968633E-3</v>
      </c>
      <c r="P895" s="5"/>
      <c r="S895" s="3">
        <v>2.3999999999999998E-3</v>
      </c>
    </row>
    <row r="896" spans="7:19" x14ac:dyDescent="0.3">
      <c r="G896" s="1">
        <v>44342</v>
      </c>
      <c r="H896" s="2">
        <v>21771.35</v>
      </c>
      <c r="I896" s="2">
        <v>21771.35</v>
      </c>
      <c r="J896" s="2">
        <v>21771.35</v>
      </c>
      <c r="K896" s="2">
        <v>21771.35</v>
      </c>
      <c r="L896" s="2">
        <f t="shared" si="291"/>
        <v>21904.155234999998</v>
      </c>
      <c r="M896" s="4">
        <f t="shared" si="292"/>
        <v>-2.3759894594164166E-3</v>
      </c>
      <c r="P896" s="5"/>
      <c r="S896" s="3">
        <v>6.1000000000000004E-3</v>
      </c>
    </row>
    <row r="897" spans="7:19" x14ac:dyDescent="0.3">
      <c r="G897" s="1">
        <v>44341</v>
      </c>
      <c r="H897" s="2">
        <v>21639.040000000001</v>
      </c>
      <c r="I897" s="2">
        <v>21639.040000000001</v>
      </c>
      <c r="J897" s="2">
        <v>21639.040000000001</v>
      </c>
      <c r="K897" s="2">
        <v>21639.040000000001</v>
      </c>
      <c r="L897" s="2">
        <f t="shared" si="291"/>
        <v>21660.679039999999</v>
      </c>
      <c r="M897" s="4">
        <f t="shared" si="292"/>
        <v>-6.095794564641821E-3</v>
      </c>
      <c r="N897" s="8">
        <f t="shared" si="304"/>
        <v>-2.5244038127665291E-2</v>
      </c>
      <c r="O897" s="8">
        <f t="shared" ref="O897" si="313">STDEV(M893:M897)</f>
        <v>4.3417960751999125E-3</v>
      </c>
      <c r="P897" s="5"/>
      <c r="S897" s="3">
        <v>1E-3</v>
      </c>
    </row>
    <row r="898" spans="7:19" x14ac:dyDescent="0.3">
      <c r="G898" s="1">
        <v>44340</v>
      </c>
      <c r="H898" s="2">
        <v>21617.03</v>
      </c>
      <c r="I898" s="2">
        <v>21617.03</v>
      </c>
      <c r="J898" s="2">
        <v>21617.03</v>
      </c>
      <c r="K898" s="2">
        <v>21617.03</v>
      </c>
      <c r="L898" s="2">
        <f t="shared" ref="L898:L961" si="314">S898*I898+I898</f>
        <v>21649.455544999997</v>
      </c>
      <c r="M898" s="4">
        <f t="shared" si="292"/>
        <v>-1.0176607305982799E-3</v>
      </c>
      <c r="P898" s="5"/>
      <c r="S898" s="3">
        <v>1.5E-3</v>
      </c>
    </row>
    <row r="899" spans="7:19" x14ac:dyDescent="0.3">
      <c r="G899" s="1">
        <v>44337</v>
      </c>
      <c r="H899" s="2">
        <v>21585.18</v>
      </c>
      <c r="I899" s="2">
        <v>21585.18</v>
      </c>
      <c r="J899" s="2">
        <v>21585.18</v>
      </c>
      <c r="K899" s="2">
        <v>21585.18</v>
      </c>
      <c r="L899" s="2">
        <f t="shared" si="314"/>
        <v>21975.871758000001</v>
      </c>
      <c r="M899" s="4">
        <f t="shared" si="292"/>
        <v>-1.4744618745332616E-3</v>
      </c>
      <c r="P899" s="5"/>
      <c r="S899" s="3">
        <v>1.8100000000000002E-2</v>
      </c>
    </row>
    <row r="900" spans="7:19" x14ac:dyDescent="0.3">
      <c r="G900" s="1">
        <v>44336</v>
      </c>
      <c r="H900" s="2">
        <v>21202.21</v>
      </c>
      <c r="I900" s="2">
        <v>21202.21</v>
      </c>
      <c r="J900" s="2">
        <v>21202.21</v>
      </c>
      <c r="K900" s="2">
        <v>21202.21</v>
      </c>
      <c r="L900" s="2">
        <f t="shared" si="314"/>
        <v>21026.231657</v>
      </c>
      <c r="M900" s="4">
        <f t="shared" ref="M900:M963" si="315">LN(K900)-LN(K899)</f>
        <v>-1.7901546569238036E-2</v>
      </c>
      <c r="P900" s="5"/>
      <c r="S900" s="3">
        <v>-8.3000000000000001E-3</v>
      </c>
    </row>
    <row r="901" spans="7:19" x14ac:dyDescent="0.3">
      <c r="G901" s="1">
        <v>44335</v>
      </c>
      <c r="H901" s="2">
        <v>21378.71</v>
      </c>
      <c r="I901" s="2">
        <v>21378.71</v>
      </c>
      <c r="J901" s="2">
        <v>21378.71</v>
      </c>
      <c r="K901" s="2">
        <v>21378.71</v>
      </c>
      <c r="L901" s="2">
        <f t="shared" si="314"/>
        <v>21267.540708</v>
      </c>
      <c r="M901" s="4">
        <f t="shared" si="315"/>
        <v>8.2901454854091838E-3</v>
      </c>
      <c r="P901" s="5"/>
      <c r="S901" s="3">
        <v>-5.1999999999999998E-3</v>
      </c>
    </row>
    <row r="902" spans="7:19" x14ac:dyDescent="0.3">
      <c r="G902" s="1">
        <v>44334</v>
      </c>
      <c r="H902" s="2">
        <v>21489.56</v>
      </c>
      <c r="I902" s="2">
        <v>21489.56</v>
      </c>
      <c r="J902" s="2">
        <v>21489.56</v>
      </c>
      <c r="K902" s="2">
        <v>21489.56</v>
      </c>
      <c r="L902" s="2">
        <f t="shared" si="314"/>
        <v>21756.030544000001</v>
      </c>
      <c r="M902" s="4">
        <f t="shared" si="315"/>
        <v>5.1716687922098714E-3</v>
      </c>
      <c r="N902" s="8">
        <f t="shared" si="306"/>
        <v>-6.9318548967505222E-3</v>
      </c>
      <c r="O902" s="8">
        <f t="shared" ref="O902" si="316">STDEV(M898:M902)</f>
        <v>1.0118517536629304E-2</v>
      </c>
      <c r="P902" s="5"/>
      <c r="S902" s="3">
        <v>1.24E-2</v>
      </c>
    </row>
    <row r="903" spans="7:19" x14ac:dyDescent="0.3">
      <c r="G903" s="1">
        <v>44333</v>
      </c>
      <c r="H903" s="2">
        <v>21226.53</v>
      </c>
      <c r="I903" s="2">
        <v>21226.53</v>
      </c>
      <c r="J903" s="2">
        <v>21226.53</v>
      </c>
      <c r="K903" s="2">
        <v>21226.53</v>
      </c>
      <c r="L903" s="2">
        <f t="shared" si="314"/>
        <v>21581.013050999998</v>
      </c>
      <c r="M903" s="4">
        <f t="shared" si="315"/>
        <v>-1.2315421400362681E-2</v>
      </c>
      <c r="P903" s="5"/>
      <c r="S903" s="3">
        <v>1.67E-2</v>
      </c>
    </row>
    <row r="904" spans="7:19" x14ac:dyDescent="0.3">
      <c r="G904" s="1">
        <v>44330</v>
      </c>
      <c r="H904" s="2">
        <v>20877.560000000001</v>
      </c>
      <c r="I904" s="2">
        <v>20877.560000000001</v>
      </c>
      <c r="J904" s="2">
        <v>20877.560000000001</v>
      </c>
      <c r="K904" s="2">
        <v>20877.560000000001</v>
      </c>
      <c r="L904" s="2">
        <f t="shared" si="314"/>
        <v>20850.419172000002</v>
      </c>
      <c r="M904" s="4">
        <f t="shared" si="315"/>
        <v>-1.6576916456646273E-2</v>
      </c>
      <c r="P904" s="5"/>
      <c r="S904" s="3">
        <v>-1.2999999999999999E-3</v>
      </c>
    </row>
    <row r="905" spans="7:19" x14ac:dyDescent="0.3">
      <c r="G905" s="1">
        <v>44328</v>
      </c>
      <c r="H905" s="2">
        <v>20904.13</v>
      </c>
      <c r="I905" s="2">
        <v>20904.13</v>
      </c>
      <c r="J905" s="2">
        <v>20904.13</v>
      </c>
      <c r="K905" s="2">
        <v>20904.13</v>
      </c>
      <c r="L905" s="2">
        <f t="shared" si="314"/>
        <v>20686.727048000001</v>
      </c>
      <c r="M905" s="4">
        <f t="shared" si="315"/>
        <v>1.2718491560121947E-3</v>
      </c>
      <c r="P905" s="5"/>
      <c r="S905" s="3">
        <v>-1.04E-2</v>
      </c>
    </row>
    <row r="906" spans="7:19" x14ac:dyDescent="0.3">
      <c r="G906" s="1">
        <v>44327</v>
      </c>
      <c r="H906" s="2">
        <v>21123.53</v>
      </c>
      <c r="I906" s="2">
        <v>21123.53</v>
      </c>
      <c r="J906" s="2">
        <v>21123.53</v>
      </c>
      <c r="K906" s="2">
        <v>21123.53</v>
      </c>
      <c r="L906" s="2">
        <f t="shared" si="314"/>
        <v>20994.676466999998</v>
      </c>
      <c r="M906" s="4">
        <f t="shared" si="315"/>
        <v>1.044083791876993E-2</v>
      </c>
      <c r="P906" s="5"/>
      <c r="S906" s="3">
        <v>-6.1000000000000004E-3</v>
      </c>
    </row>
    <row r="907" spans="7:19" x14ac:dyDescent="0.3">
      <c r="G907" s="1">
        <v>44326</v>
      </c>
      <c r="H907" s="2">
        <v>21253.8</v>
      </c>
      <c r="I907" s="2">
        <v>21253.8</v>
      </c>
      <c r="J907" s="2">
        <v>21253.8</v>
      </c>
      <c r="K907" s="2">
        <v>21253.8</v>
      </c>
      <c r="L907" s="2">
        <f t="shared" si="314"/>
        <v>21423.830399999999</v>
      </c>
      <c r="M907" s="4">
        <f t="shared" si="315"/>
        <v>6.1481178895999022E-3</v>
      </c>
      <c r="N907" s="8">
        <f t="shared" ref="N907" si="317">SUM(M903:M907)</f>
        <v>-1.1031532892626927E-2</v>
      </c>
      <c r="O907" s="8">
        <f t="shared" ref="O907" si="318">STDEV(M903:M907)</f>
        <v>1.1731931535269571E-2</v>
      </c>
      <c r="P907" s="5"/>
      <c r="S907" s="3">
        <v>8.0000000000000002E-3</v>
      </c>
    </row>
    <row r="908" spans="7:19" x14ac:dyDescent="0.3">
      <c r="G908" s="1">
        <v>44323</v>
      </c>
      <c r="H908" s="2">
        <v>21084.26</v>
      </c>
      <c r="I908" s="2">
        <v>21084.26</v>
      </c>
      <c r="J908" s="2">
        <v>21084.26</v>
      </c>
      <c r="K908" s="2">
        <v>21084.26</v>
      </c>
      <c r="L908" s="2">
        <f t="shared" si="314"/>
        <v>21225.524541999999</v>
      </c>
      <c r="M908" s="4">
        <f t="shared" si="315"/>
        <v>-8.0089123700126663E-3</v>
      </c>
      <c r="P908" s="5"/>
      <c r="S908" s="3">
        <v>6.7000000000000002E-3</v>
      </c>
    </row>
    <row r="909" spans="7:19" x14ac:dyDescent="0.3">
      <c r="G909" s="1">
        <v>44322</v>
      </c>
      <c r="H909" s="2">
        <v>20944.41</v>
      </c>
      <c r="I909" s="2">
        <v>20944.41</v>
      </c>
      <c r="J909" s="2">
        <v>20944.41</v>
      </c>
      <c r="K909" s="2">
        <v>20944.41</v>
      </c>
      <c r="L909" s="2">
        <f t="shared" si="314"/>
        <v>21097.304193</v>
      </c>
      <c r="M909" s="4">
        <f t="shared" si="315"/>
        <v>-6.6550055546432674E-3</v>
      </c>
      <c r="P909" s="5"/>
      <c r="S909" s="3">
        <v>7.3000000000000001E-3</v>
      </c>
    </row>
    <row r="910" spans="7:19" x14ac:dyDescent="0.3">
      <c r="G910" s="1">
        <v>44321</v>
      </c>
      <c r="H910" s="2">
        <v>20792.240000000002</v>
      </c>
      <c r="I910" s="2">
        <v>20792.240000000002</v>
      </c>
      <c r="J910" s="2">
        <v>20792.240000000002</v>
      </c>
      <c r="K910" s="2">
        <v>20792.240000000002</v>
      </c>
      <c r="L910" s="2">
        <f t="shared" si="314"/>
        <v>20966.894816</v>
      </c>
      <c r="M910" s="4">
        <f t="shared" si="315"/>
        <v>-7.2919448144741494E-3</v>
      </c>
      <c r="P910" s="5"/>
      <c r="S910" s="3">
        <v>8.3999999999999995E-3</v>
      </c>
    </row>
    <row r="911" spans="7:19" x14ac:dyDescent="0.3">
      <c r="G911" s="1">
        <v>44320</v>
      </c>
      <c r="H911" s="2">
        <v>20619.62</v>
      </c>
      <c r="I911" s="2">
        <v>20619.62</v>
      </c>
      <c r="J911" s="2">
        <v>20619.62</v>
      </c>
      <c r="K911" s="2">
        <v>20619.62</v>
      </c>
      <c r="L911" s="2">
        <f t="shared" si="314"/>
        <v>20425.795571999999</v>
      </c>
      <c r="M911" s="4">
        <f t="shared" si="315"/>
        <v>-8.3367904646731716E-3</v>
      </c>
      <c r="P911" s="5"/>
      <c r="S911" s="3">
        <v>-9.4000000000000004E-3</v>
      </c>
    </row>
    <row r="912" spans="7:19" x14ac:dyDescent="0.3">
      <c r="G912" s="1">
        <v>44319</v>
      </c>
      <c r="H912" s="2">
        <v>20815.43</v>
      </c>
      <c r="I912" s="2">
        <v>20815.43</v>
      </c>
      <c r="J912" s="2">
        <v>20815.43</v>
      </c>
      <c r="K912" s="2">
        <v>20815.43</v>
      </c>
      <c r="L912" s="2">
        <f t="shared" si="314"/>
        <v>20819.593086000001</v>
      </c>
      <c r="M912" s="4">
        <f t="shared" si="315"/>
        <v>9.4514889037462524E-3</v>
      </c>
      <c r="N912" s="8">
        <f t="shared" ref="N912" si="319">SUM(M908:M912)</f>
        <v>-2.0841164300057002E-2</v>
      </c>
      <c r="O912" s="8">
        <f t="shared" ref="O912" si="320">STDEV(M908:M912)</f>
        <v>7.6414351946038428E-3</v>
      </c>
      <c r="P912" s="5"/>
      <c r="S912" s="3">
        <v>2.0000000000000001E-4</v>
      </c>
    </row>
    <row r="913" spans="7:19" x14ac:dyDescent="0.3">
      <c r="G913" s="1">
        <v>44316</v>
      </c>
      <c r="H913" s="2">
        <v>20811.13</v>
      </c>
      <c r="I913" s="2">
        <v>20811.13</v>
      </c>
      <c r="J913" s="2">
        <v>20811.13</v>
      </c>
      <c r="K913" s="2">
        <v>20811.13</v>
      </c>
      <c r="L913" s="2">
        <f t="shared" si="314"/>
        <v>20442.772999000001</v>
      </c>
      <c r="M913" s="4">
        <f t="shared" si="315"/>
        <v>-2.0659886453699983E-4</v>
      </c>
      <c r="P913" s="5"/>
      <c r="S913" s="3">
        <v>-1.77E-2</v>
      </c>
    </row>
    <row r="914" spans="7:19" x14ac:dyDescent="0.3">
      <c r="G914" s="1">
        <v>44315</v>
      </c>
      <c r="H914" s="2">
        <v>21186.3</v>
      </c>
      <c r="I914" s="2">
        <v>21186.3</v>
      </c>
      <c r="J914" s="2">
        <v>21186.3</v>
      </c>
      <c r="K914" s="2">
        <v>21186.3</v>
      </c>
      <c r="L914" s="2">
        <f t="shared" si="314"/>
        <v>21237.147119999998</v>
      </c>
      <c r="M914" s="4">
        <f t="shared" si="315"/>
        <v>1.7866806620361331E-2</v>
      </c>
      <c r="P914" s="5"/>
      <c r="S914" s="3">
        <v>2.3999999999999998E-3</v>
      </c>
    </row>
    <row r="915" spans="7:19" x14ac:dyDescent="0.3">
      <c r="G915" s="1">
        <v>44314</v>
      </c>
      <c r="H915" s="2">
        <v>21136.41</v>
      </c>
      <c r="I915" s="2">
        <v>21136.41</v>
      </c>
      <c r="J915" s="2">
        <v>21136.41</v>
      </c>
      <c r="K915" s="2">
        <v>21136.41</v>
      </c>
      <c r="L915" s="2">
        <f t="shared" si="314"/>
        <v>21440.774303999999</v>
      </c>
      <c r="M915" s="4">
        <f t="shared" si="315"/>
        <v>-2.3576005935623812E-3</v>
      </c>
      <c r="P915" s="5"/>
      <c r="S915" s="3">
        <v>1.44E-2</v>
      </c>
    </row>
    <row r="916" spans="7:19" x14ac:dyDescent="0.3">
      <c r="G916" s="1">
        <v>44313</v>
      </c>
      <c r="H916" s="2">
        <v>20835.669999999998</v>
      </c>
      <c r="I916" s="2">
        <v>20835.669999999998</v>
      </c>
      <c r="J916" s="2">
        <v>20835.669999999998</v>
      </c>
      <c r="K916" s="2">
        <v>20835.669999999998</v>
      </c>
      <c r="L916" s="2">
        <f t="shared" si="314"/>
        <v>21077.363771999997</v>
      </c>
      <c r="M916" s="4">
        <f t="shared" si="315"/>
        <v>-1.4330723990237715E-2</v>
      </c>
      <c r="P916" s="5"/>
      <c r="S916" s="3">
        <v>1.1599999999999999E-2</v>
      </c>
    </row>
    <row r="917" spans="7:19" x14ac:dyDescent="0.3">
      <c r="G917" s="1">
        <v>44312</v>
      </c>
      <c r="H917" s="2">
        <v>20596.72</v>
      </c>
      <c r="I917" s="2">
        <v>20596.72</v>
      </c>
      <c r="J917" s="2">
        <v>20596.72</v>
      </c>
      <c r="K917" s="2">
        <v>20596.72</v>
      </c>
      <c r="L917" s="2">
        <f t="shared" si="314"/>
        <v>20802.6872</v>
      </c>
      <c r="M917" s="4">
        <f t="shared" si="315"/>
        <v>-1.1534581967593383E-2</v>
      </c>
      <c r="N917" s="8">
        <f t="shared" si="302"/>
        <v>-1.0562698795569148E-2</v>
      </c>
      <c r="O917" s="8">
        <f t="shared" ref="O917" si="321">STDEV(M913:M917)</f>
        <v>1.2658256717863076E-2</v>
      </c>
      <c r="P917" s="5"/>
      <c r="S917" s="3">
        <v>0.01</v>
      </c>
    </row>
    <row r="918" spans="7:19" x14ac:dyDescent="0.3">
      <c r="G918" s="1">
        <v>44309</v>
      </c>
      <c r="H918" s="2">
        <v>20392.439999999999</v>
      </c>
      <c r="I918" s="2">
        <v>20392.439999999999</v>
      </c>
      <c r="J918" s="2">
        <v>20392.439999999999</v>
      </c>
      <c r="K918" s="2">
        <v>20392.439999999999</v>
      </c>
      <c r="L918" s="2">
        <f t="shared" si="314"/>
        <v>20300.674019999999</v>
      </c>
      <c r="M918" s="4">
        <f t="shared" si="315"/>
        <v>-9.9675958871028314E-3</v>
      </c>
      <c r="P918" s="5"/>
      <c r="S918" s="3">
        <v>-4.4999999999999997E-3</v>
      </c>
    </row>
    <row r="919" spans="7:19" x14ac:dyDescent="0.3">
      <c r="G919" s="1">
        <v>44308</v>
      </c>
      <c r="H919" s="2">
        <v>20484.63</v>
      </c>
      <c r="I919" s="2">
        <v>20484.63</v>
      </c>
      <c r="J919" s="2">
        <v>20484.63</v>
      </c>
      <c r="K919" s="2">
        <v>20484.63</v>
      </c>
      <c r="L919" s="2">
        <f t="shared" si="314"/>
        <v>20642.361650999999</v>
      </c>
      <c r="M919" s="4">
        <f t="shared" si="315"/>
        <v>4.5106049090453126E-3</v>
      </c>
      <c r="P919" s="5"/>
      <c r="S919" s="3">
        <v>7.7000000000000002E-3</v>
      </c>
    </row>
    <row r="920" spans="7:19" x14ac:dyDescent="0.3">
      <c r="G920" s="1">
        <v>44306</v>
      </c>
      <c r="H920" s="2">
        <v>20328.55</v>
      </c>
      <c r="I920" s="2">
        <v>20328.55</v>
      </c>
      <c r="J920" s="2">
        <v>20328.55</v>
      </c>
      <c r="K920" s="2">
        <v>20328.55</v>
      </c>
      <c r="L920" s="2">
        <f t="shared" si="314"/>
        <v>20239.104380000001</v>
      </c>
      <c r="M920" s="4">
        <f t="shared" si="315"/>
        <v>-7.6485469102269832E-3</v>
      </c>
      <c r="P920" s="5"/>
      <c r="S920" s="3">
        <v>-4.4000000000000003E-3</v>
      </c>
    </row>
    <row r="921" spans="7:19" x14ac:dyDescent="0.3">
      <c r="G921" s="1">
        <v>44305</v>
      </c>
      <c r="H921" s="2">
        <v>20418.16</v>
      </c>
      <c r="I921" s="2">
        <v>20418.16</v>
      </c>
      <c r="J921" s="2">
        <v>20418.16</v>
      </c>
      <c r="K921" s="2">
        <v>20418.16</v>
      </c>
      <c r="L921" s="2">
        <f t="shared" si="314"/>
        <v>20056.758568000001</v>
      </c>
      <c r="M921" s="4">
        <f t="shared" si="315"/>
        <v>4.3983990101565951E-3</v>
      </c>
      <c r="P921" s="5"/>
      <c r="S921" s="3">
        <v>-1.77E-2</v>
      </c>
    </row>
    <row r="922" spans="7:19" x14ac:dyDescent="0.3">
      <c r="G922" s="1">
        <v>44302</v>
      </c>
      <c r="H922" s="2">
        <v>20785.61</v>
      </c>
      <c r="I922" s="2">
        <v>20785.61</v>
      </c>
      <c r="J922" s="2">
        <v>20785.61</v>
      </c>
      <c r="K922" s="2">
        <v>20785.61</v>
      </c>
      <c r="L922" s="2">
        <f t="shared" si="314"/>
        <v>20837.574025000002</v>
      </c>
      <c r="M922" s="4">
        <f t="shared" si="315"/>
        <v>1.7836219422456168E-2</v>
      </c>
      <c r="N922" s="8">
        <f t="shared" si="304"/>
        <v>9.1290805443282608E-3</v>
      </c>
      <c r="O922" s="8">
        <f t="shared" ref="O922" si="322">STDEV(M918:M922)</f>
        <v>1.1169236870458276E-2</v>
      </c>
      <c r="P922" s="5"/>
      <c r="S922" s="3">
        <v>2.5000000000000001E-3</v>
      </c>
    </row>
    <row r="923" spans="7:19" x14ac:dyDescent="0.3">
      <c r="G923" s="1">
        <v>44301</v>
      </c>
      <c r="H923" s="2">
        <v>20733.88</v>
      </c>
      <c r="I923" s="2">
        <v>20733.88</v>
      </c>
      <c r="J923" s="2">
        <v>20733.88</v>
      </c>
      <c r="K923" s="2">
        <v>20733.88</v>
      </c>
      <c r="L923" s="2">
        <f t="shared" si="314"/>
        <v>20843.769564000002</v>
      </c>
      <c r="M923" s="4">
        <f t="shared" si="315"/>
        <v>-2.491843072599309E-3</v>
      </c>
      <c r="P923" s="5"/>
      <c r="S923" s="3">
        <v>5.3E-3</v>
      </c>
    </row>
    <row r="924" spans="7:19" x14ac:dyDescent="0.3">
      <c r="G924" s="1">
        <v>44299</v>
      </c>
      <c r="H924" s="2">
        <v>20624.86</v>
      </c>
      <c r="I924" s="2">
        <v>20624.86</v>
      </c>
      <c r="J924" s="2">
        <v>20624.86</v>
      </c>
      <c r="K924" s="2">
        <v>20624.86</v>
      </c>
      <c r="L924" s="2">
        <f t="shared" si="314"/>
        <v>20905.358096</v>
      </c>
      <c r="M924" s="4">
        <f t="shared" si="315"/>
        <v>-5.2719329700003925E-3</v>
      </c>
      <c r="P924" s="5"/>
      <c r="S924" s="3">
        <v>1.3599999999999999E-2</v>
      </c>
    </row>
    <row r="925" spans="7:19" x14ac:dyDescent="0.3">
      <c r="G925" s="1">
        <v>44298</v>
      </c>
      <c r="H925" s="2">
        <v>20348.990000000002</v>
      </c>
      <c r="I925" s="2">
        <v>20348.990000000002</v>
      </c>
      <c r="J925" s="2">
        <v>20348.990000000002</v>
      </c>
      <c r="K925" s="2">
        <v>20348.990000000002</v>
      </c>
      <c r="L925" s="2">
        <f t="shared" si="314"/>
        <v>19630.670653000001</v>
      </c>
      <c r="M925" s="4">
        <f t="shared" si="315"/>
        <v>-1.346586511162684E-2</v>
      </c>
      <c r="P925" s="5"/>
      <c r="S925" s="3">
        <v>-3.5299999999999998E-2</v>
      </c>
    </row>
    <row r="926" spans="7:19" x14ac:dyDescent="0.3">
      <c r="G926" s="1">
        <v>44295</v>
      </c>
      <c r="H926" s="2">
        <v>21094.17</v>
      </c>
      <c r="I926" s="2">
        <v>21094.17</v>
      </c>
      <c r="J926" s="2">
        <v>21094.17</v>
      </c>
      <c r="K926" s="2">
        <v>21094.17</v>
      </c>
      <c r="L926" s="2">
        <f t="shared" si="314"/>
        <v>21039.325158</v>
      </c>
      <c r="M926" s="4">
        <f t="shared" si="315"/>
        <v>3.5965419778399621E-2</v>
      </c>
      <c r="P926" s="5"/>
      <c r="S926" s="3">
        <v>-2.5999999999999999E-3</v>
      </c>
    </row>
    <row r="927" spans="7:19" x14ac:dyDescent="0.3">
      <c r="G927" s="1">
        <v>44294</v>
      </c>
      <c r="H927" s="2">
        <v>21149.59</v>
      </c>
      <c r="I927" s="2">
        <v>21149.59</v>
      </c>
      <c r="J927" s="2">
        <v>21149.59</v>
      </c>
      <c r="K927" s="2">
        <v>21149.59</v>
      </c>
      <c r="L927" s="2">
        <f t="shared" si="314"/>
        <v>21229.958441999999</v>
      </c>
      <c r="M927" s="4">
        <f t="shared" si="315"/>
        <v>2.6238209759075204E-3</v>
      </c>
      <c r="N927" s="8">
        <f t="shared" si="306"/>
        <v>1.73595996000806E-2</v>
      </c>
      <c r="O927" s="8">
        <f t="shared" ref="O927" si="323">STDEV(M923:M927)</f>
        <v>1.9075224763015604E-2</v>
      </c>
      <c r="P927" s="5"/>
      <c r="S927" s="3">
        <v>3.8E-3</v>
      </c>
    </row>
    <row r="928" spans="7:19" x14ac:dyDescent="0.3">
      <c r="G928" s="1">
        <v>44293</v>
      </c>
      <c r="H928" s="2">
        <v>21069.32</v>
      </c>
      <c r="I928" s="2">
        <v>21069.32</v>
      </c>
      <c r="J928" s="2">
        <v>21069.32</v>
      </c>
      <c r="K928" s="2">
        <v>21069.32</v>
      </c>
      <c r="L928" s="2">
        <f t="shared" si="314"/>
        <v>21263.157744</v>
      </c>
      <c r="M928" s="4">
        <f t="shared" si="315"/>
        <v>-3.8025660407630113E-3</v>
      </c>
      <c r="P928" s="5"/>
      <c r="S928" s="3">
        <v>9.1999999999999998E-3</v>
      </c>
    </row>
    <row r="929" spans="7:19" x14ac:dyDescent="0.3">
      <c r="G929" s="1">
        <v>44292</v>
      </c>
      <c r="H929" s="2">
        <v>20876.57</v>
      </c>
      <c r="I929" s="2">
        <v>20876.57</v>
      </c>
      <c r="J929" s="2">
        <v>20876.57</v>
      </c>
      <c r="K929" s="2">
        <v>20876.57</v>
      </c>
      <c r="L929" s="2">
        <f t="shared" si="314"/>
        <v>20941.287367000001</v>
      </c>
      <c r="M929" s="4">
        <f t="shared" si="315"/>
        <v>-9.1904764311774301E-3</v>
      </c>
      <c r="P929" s="5"/>
      <c r="S929" s="3">
        <v>3.0999999999999999E-3</v>
      </c>
    </row>
    <row r="930" spans="7:19" x14ac:dyDescent="0.3">
      <c r="G930" s="1">
        <v>44291</v>
      </c>
      <c r="H930" s="2">
        <v>20811.61</v>
      </c>
      <c r="I930" s="2">
        <v>20811.61</v>
      </c>
      <c r="J930" s="2">
        <v>20811.61</v>
      </c>
      <c r="K930" s="2">
        <v>20811.61</v>
      </c>
      <c r="L930" s="2">
        <f t="shared" si="314"/>
        <v>20491.111206000001</v>
      </c>
      <c r="M930" s="4">
        <f t="shared" si="315"/>
        <v>-3.1164734261110993E-3</v>
      </c>
      <c r="P930" s="5"/>
      <c r="S930" s="3">
        <v>-1.54E-2</v>
      </c>
    </row>
    <row r="931" spans="7:19" x14ac:dyDescent="0.3">
      <c r="G931" s="1">
        <v>44287</v>
      </c>
      <c r="H931" s="2">
        <v>21137.69</v>
      </c>
      <c r="I931" s="2">
        <v>21137.69</v>
      </c>
      <c r="J931" s="2">
        <v>21137.69</v>
      </c>
      <c r="K931" s="2">
        <v>21137.69</v>
      </c>
      <c r="L931" s="2">
        <f t="shared" si="314"/>
        <v>21391.342279999997</v>
      </c>
      <c r="M931" s="4">
        <f t="shared" si="315"/>
        <v>1.5546698884797649E-2</v>
      </c>
      <c r="P931" s="5"/>
      <c r="S931" s="3">
        <v>1.2E-2</v>
      </c>
    </row>
    <row r="932" spans="7:19" x14ac:dyDescent="0.3">
      <c r="G932" s="1">
        <v>44286</v>
      </c>
      <c r="H932" s="2">
        <v>20886.52</v>
      </c>
      <c r="I932" s="2">
        <v>20886.52</v>
      </c>
      <c r="J932" s="2">
        <v>20886.52</v>
      </c>
      <c r="K932" s="2">
        <v>20886.52</v>
      </c>
      <c r="L932" s="2">
        <f t="shared" si="314"/>
        <v>20669.300191999999</v>
      </c>
      <c r="M932" s="4">
        <f t="shared" si="315"/>
        <v>-1.1953728140682074E-2</v>
      </c>
      <c r="N932" s="8">
        <f t="shared" ref="N932" si="324">SUM(M928:M932)</f>
        <v>-1.2516545153935965E-2</v>
      </c>
      <c r="O932" s="8">
        <f t="shared" ref="O932" si="325">STDEV(M928:M932)</f>
        <v>1.0745876584763199E-2</v>
      </c>
      <c r="P932" s="5"/>
      <c r="S932" s="3">
        <v>-1.04E-2</v>
      </c>
    </row>
    <row r="933" spans="7:19" x14ac:dyDescent="0.3">
      <c r="G933" s="1">
        <v>44285</v>
      </c>
      <c r="H933" s="2">
        <v>21106.06</v>
      </c>
      <c r="I933" s="2">
        <v>21106.06</v>
      </c>
      <c r="J933" s="2">
        <v>21106.06</v>
      </c>
      <c r="K933" s="2">
        <v>21106.06</v>
      </c>
      <c r="L933" s="2">
        <f t="shared" si="314"/>
        <v>21597.831198</v>
      </c>
      <c r="M933" s="4">
        <f t="shared" si="315"/>
        <v>1.0456228230713904E-2</v>
      </c>
      <c r="P933" s="5"/>
      <c r="S933" s="3">
        <v>2.3300000000000001E-2</v>
      </c>
    </row>
    <row r="934" spans="7:19" x14ac:dyDescent="0.3">
      <c r="G934" s="1">
        <v>44281</v>
      </c>
      <c r="H934" s="2">
        <v>20625.79</v>
      </c>
      <c r="I934" s="2">
        <v>20625.79</v>
      </c>
      <c r="J934" s="2">
        <v>20625.79</v>
      </c>
      <c r="K934" s="2">
        <v>20625.79</v>
      </c>
      <c r="L934" s="2">
        <f t="shared" si="314"/>
        <v>20887.737533</v>
      </c>
      <c r="M934" s="4">
        <f t="shared" si="315"/>
        <v>-2.301796852087179E-2</v>
      </c>
      <c r="P934" s="5"/>
      <c r="S934" s="3">
        <v>1.2699999999999999E-2</v>
      </c>
    </row>
    <row r="935" spans="7:19" x14ac:dyDescent="0.3">
      <c r="G935" s="1">
        <v>44280</v>
      </c>
      <c r="H935" s="2">
        <v>20366.419999999998</v>
      </c>
      <c r="I935" s="2">
        <v>20366.419999999998</v>
      </c>
      <c r="J935" s="2">
        <v>20366.419999999998</v>
      </c>
      <c r="K935" s="2">
        <v>20366.419999999998</v>
      </c>
      <c r="L935" s="2">
        <f t="shared" si="314"/>
        <v>20052.777131999999</v>
      </c>
      <c r="M935" s="4">
        <f t="shared" si="315"/>
        <v>-1.2654768374369851E-2</v>
      </c>
      <c r="P935" s="5"/>
      <c r="S935" s="3">
        <v>-1.54E-2</v>
      </c>
    </row>
    <row r="936" spans="7:19" x14ac:dyDescent="0.3">
      <c r="G936" s="1">
        <v>44279</v>
      </c>
      <c r="H936" s="2">
        <v>20684.27</v>
      </c>
      <c r="I936" s="2">
        <v>20684.27</v>
      </c>
      <c r="J936" s="2">
        <v>20684.27</v>
      </c>
      <c r="K936" s="2">
        <v>20684.27</v>
      </c>
      <c r="L936" s="2">
        <f t="shared" si="314"/>
        <v>20314.021567</v>
      </c>
      <c r="M936" s="4">
        <f t="shared" si="315"/>
        <v>1.5486041873618461E-2</v>
      </c>
      <c r="P936" s="5"/>
      <c r="S936" s="3">
        <v>-1.7899999999999999E-2</v>
      </c>
    </row>
    <row r="937" spans="7:19" x14ac:dyDescent="0.3">
      <c r="G937" s="1">
        <v>44278</v>
      </c>
      <c r="H937" s="2">
        <v>21061.52</v>
      </c>
      <c r="I937" s="2">
        <v>21061.52</v>
      </c>
      <c r="J937" s="2">
        <v>21061.52</v>
      </c>
      <c r="K937" s="2">
        <v>21061.52</v>
      </c>
      <c r="L937" s="2">
        <f t="shared" si="314"/>
        <v>21175.252208000002</v>
      </c>
      <c r="M937" s="4">
        <f t="shared" si="315"/>
        <v>1.8074170823446423E-2</v>
      </c>
      <c r="N937" s="8">
        <f t="shared" ref="N937" si="326">SUM(M933:M937)</f>
        <v>8.343704032537147E-3</v>
      </c>
      <c r="O937" s="8">
        <f t="shared" ref="O937" si="327">STDEV(M933:M937)</f>
        <v>1.8383908797639074E-2</v>
      </c>
      <c r="P937" s="5"/>
      <c r="S937" s="3">
        <v>5.4000000000000003E-3</v>
      </c>
    </row>
    <row r="938" spans="7:19" x14ac:dyDescent="0.3">
      <c r="G938" s="1">
        <v>44277</v>
      </c>
      <c r="H938" s="2">
        <v>20947.650000000001</v>
      </c>
      <c r="I938" s="2">
        <v>20947.650000000001</v>
      </c>
      <c r="J938" s="2">
        <v>20947.650000000001</v>
      </c>
      <c r="K938" s="2">
        <v>20947.650000000001</v>
      </c>
      <c r="L938" s="2">
        <f t="shared" si="314"/>
        <v>20939.270940000002</v>
      </c>
      <c r="M938" s="4">
        <f t="shared" si="315"/>
        <v>-5.4212106014936978E-3</v>
      </c>
      <c r="P938" s="5"/>
      <c r="S938" s="3">
        <v>-4.0000000000000002E-4</v>
      </c>
    </row>
    <row r="939" spans="7:19" x14ac:dyDescent="0.3">
      <c r="G939" s="1">
        <v>44274</v>
      </c>
      <c r="H939" s="2">
        <v>20956.87</v>
      </c>
      <c r="I939" s="2">
        <v>20956.87</v>
      </c>
      <c r="J939" s="2">
        <v>20956.87</v>
      </c>
      <c r="K939" s="2">
        <v>20956.87</v>
      </c>
      <c r="L939" s="2">
        <f t="shared" si="314"/>
        <v>21225.117935999999</v>
      </c>
      <c r="M939" s="4">
        <f t="shared" si="315"/>
        <v>4.400480019235431E-4</v>
      </c>
      <c r="P939" s="5"/>
      <c r="S939" s="3">
        <v>1.2800000000000001E-2</v>
      </c>
    </row>
    <row r="940" spans="7:19" x14ac:dyDescent="0.3">
      <c r="G940" s="1">
        <v>44273</v>
      </c>
      <c r="H940" s="2">
        <v>20692.34</v>
      </c>
      <c r="I940" s="2">
        <v>20692.34</v>
      </c>
      <c r="J940" s="2">
        <v>20692.34</v>
      </c>
      <c r="K940" s="2">
        <v>20692.34</v>
      </c>
      <c r="L940" s="2">
        <f t="shared" si="314"/>
        <v>20462.655026</v>
      </c>
      <c r="M940" s="4">
        <f t="shared" si="315"/>
        <v>-1.2702932763255959E-2</v>
      </c>
      <c r="P940" s="5"/>
      <c r="S940" s="3">
        <v>-1.11E-2</v>
      </c>
    </row>
    <row r="941" spans="7:19" x14ac:dyDescent="0.3">
      <c r="G941" s="1">
        <v>44272</v>
      </c>
      <c r="H941" s="2">
        <v>20924.61</v>
      </c>
      <c r="I941" s="2">
        <v>20924.61</v>
      </c>
      <c r="J941" s="2">
        <v>20924.61</v>
      </c>
      <c r="K941" s="2">
        <v>20924.61</v>
      </c>
      <c r="L941" s="2">
        <f t="shared" si="314"/>
        <v>20658.867452999999</v>
      </c>
      <c r="M941" s="4">
        <f t="shared" si="315"/>
        <v>1.1162394731643488E-2</v>
      </c>
      <c r="P941" s="5"/>
      <c r="S941" s="3">
        <v>-1.2699999999999999E-2</v>
      </c>
    </row>
    <row r="942" spans="7:19" x14ac:dyDescent="0.3">
      <c r="G942" s="1">
        <v>44271</v>
      </c>
      <c r="H942" s="2">
        <v>21193.46</v>
      </c>
      <c r="I942" s="2">
        <v>21193.46</v>
      </c>
      <c r="J942" s="2">
        <v>21193.46</v>
      </c>
      <c r="K942" s="2">
        <v>21193.46</v>
      </c>
      <c r="L942" s="2">
        <f t="shared" si="314"/>
        <v>21165.908501999998</v>
      </c>
      <c r="M942" s="4">
        <f t="shared" si="315"/>
        <v>1.2766665309909442E-2</v>
      </c>
      <c r="N942" s="8">
        <f t="shared" ref="N942:N992" si="328">SUM(M938:M942)</f>
        <v>6.2449646787268165E-3</v>
      </c>
      <c r="O942" s="8">
        <f t="shared" ref="O942" si="329">STDEV(M938:M942)</f>
        <v>1.084820895275004E-2</v>
      </c>
      <c r="P942" s="5"/>
      <c r="S942" s="3">
        <v>-1.2999999999999999E-3</v>
      </c>
    </row>
    <row r="943" spans="7:19" x14ac:dyDescent="0.3">
      <c r="G943" s="1">
        <v>44270</v>
      </c>
      <c r="H943" s="2">
        <v>21220.59</v>
      </c>
      <c r="I943" s="2">
        <v>21220.59</v>
      </c>
      <c r="J943" s="2">
        <v>21220.59</v>
      </c>
      <c r="K943" s="2">
        <v>21220.59</v>
      </c>
      <c r="L943" s="2">
        <f t="shared" si="314"/>
        <v>21080.534105999999</v>
      </c>
      <c r="M943" s="4">
        <f t="shared" si="315"/>
        <v>1.2792932389178446E-3</v>
      </c>
      <c r="P943" s="5"/>
      <c r="S943" s="3">
        <v>-6.6E-3</v>
      </c>
    </row>
    <row r="944" spans="7:19" x14ac:dyDescent="0.3">
      <c r="G944" s="1">
        <v>44267</v>
      </c>
      <c r="H944" s="2">
        <v>21361.29</v>
      </c>
      <c r="I944" s="2">
        <v>21361.29</v>
      </c>
      <c r="J944" s="2">
        <v>21361.29</v>
      </c>
      <c r="K944" s="2">
        <v>21361.29</v>
      </c>
      <c r="L944" s="2">
        <f t="shared" si="314"/>
        <v>21158.357745000001</v>
      </c>
      <c r="M944" s="4">
        <f t="shared" si="315"/>
        <v>6.6084687689773602E-3</v>
      </c>
      <c r="P944" s="5"/>
      <c r="S944" s="3">
        <v>-9.4999999999999998E-3</v>
      </c>
    </row>
    <row r="945" spans="7:19" x14ac:dyDescent="0.3">
      <c r="G945" s="1">
        <v>44265</v>
      </c>
      <c r="H945" s="2">
        <v>21565.72</v>
      </c>
      <c r="I945" s="2">
        <v>21565.72</v>
      </c>
      <c r="J945" s="2">
        <v>21565.72</v>
      </c>
      <c r="K945" s="2">
        <v>21565.72</v>
      </c>
      <c r="L945" s="2">
        <f t="shared" si="314"/>
        <v>21675.705172000002</v>
      </c>
      <c r="M945" s="4">
        <f t="shared" si="315"/>
        <v>9.524611448977538E-3</v>
      </c>
      <c r="P945" s="5"/>
      <c r="S945" s="3">
        <v>5.1000000000000004E-3</v>
      </c>
    </row>
    <row r="946" spans="7:19" x14ac:dyDescent="0.3">
      <c r="G946" s="1">
        <v>44264</v>
      </c>
      <c r="H946" s="2">
        <v>21457.17</v>
      </c>
      <c r="I946" s="2">
        <v>21457.17</v>
      </c>
      <c r="J946" s="2">
        <v>21457.17</v>
      </c>
      <c r="K946" s="2">
        <v>21457.17</v>
      </c>
      <c r="L946" s="2">
        <f t="shared" si="314"/>
        <v>21661.013114999998</v>
      </c>
      <c r="M946" s="4">
        <f t="shared" si="315"/>
        <v>-5.0461617218520161E-3</v>
      </c>
      <c r="P946" s="5"/>
      <c r="S946" s="3">
        <v>9.4999999999999998E-3</v>
      </c>
    </row>
    <row r="947" spans="7:19" x14ac:dyDescent="0.3">
      <c r="G947" s="1">
        <v>44263</v>
      </c>
      <c r="H947" s="2">
        <v>21255.06</v>
      </c>
      <c r="I947" s="2">
        <v>21255.06</v>
      </c>
      <c r="J947" s="2">
        <v>21255.06</v>
      </c>
      <c r="K947" s="2">
        <v>21255.06</v>
      </c>
      <c r="L947" s="2">
        <f t="shared" si="314"/>
        <v>21284.817084000002</v>
      </c>
      <c r="M947" s="4">
        <f t="shared" si="315"/>
        <v>-9.4638705819694025E-3</v>
      </c>
      <c r="N947" s="8">
        <f t="shared" ref="N947:N997" si="330">SUM(M943:M947)</f>
        <v>2.9023411530513243E-3</v>
      </c>
      <c r="O947" s="8">
        <f t="shared" ref="O947" si="331">STDEV(M943:M947)</f>
        <v>7.895735424855865E-3</v>
      </c>
      <c r="P947" s="5"/>
      <c r="S947" s="3">
        <v>1.4E-3</v>
      </c>
    </row>
    <row r="948" spans="7:19" x14ac:dyDescent="0.3">
      <c r="G948" s="1">
        <v>44260</v>
      </c>
      <c r="H948" s="2">
        <v>21225.94</v>
      </c>
      <c r="I948" s="2">
        <v>21225.94</v>
      </c>
      <c r="J948" s="2">
        <v>21225.94</v>
      </c>
      <c r="K948" s="2">
        <v>21225.94</v>
      </c>
      <c r="L948" s="2">
        <f t="shared" si="314"/>
        <v>21024.293569999998</v>
      </c>
      <c r="M948" s="4">
        <f t="shared" si="315"/>
        <v>-1.3709660582872374E-3</v>
      </c>
      <c r="P948" s="5"/>
      <c r="S948" s="3">
        <v>-9.4999999999999998E-3</v>
      </c>
    </row>
    <row r="949" spans="7:19" x14ac:dyDescent="0.3">
      <c r="G949" s="1">
        <v>44259</v>
      </c>
      <c r="H949" s="2">
        <v>21428.63</v>
      </c>
      <c r="I949" s="2">
        <v>21428.63</v>
      </c>
      <c r="J949" s="2">
        <v>21428.63</v>
      </c>
      <c r="K949" s="2">
        <v>21428.63</v>
      </c>
      <c r="L949" s="2">
        <f t="shared" si="314"/>
        <v>21197.200796000001</v>
      </c>
      <c r="M949" s="4">
        <f t="shared" si="315"/>
        <v>9.5038597568493088E-3</v>
      </c>
      <c r="P949" s="5"/>
      <c r="S949" s="3">
        <v>-1.0800000000000001E-2</v>
      </c>
    </row>
    <row r="950" spans="7:19" x14ac:dyDescent="0.3">
      <c r="G950" s="1">
        <v>44258</v>
      </c>
      <c r="H950" s="2">
        <v>21662.92</v>
      </c>
      <c r="I950" s="2">
        <v>21662.92</v>
      </c>
      <c r="J950" s="2">
        <v>21662.92</v>
      </c>
      <c r="K950" s="2">
        <v>21662.92</v>
      </c>
      <c r="L950" s="2">
        <f t="shared" si="314"/>
        <v>22137.337947999997</v>
      </c>
      <c r="M950" s="4">
        <f t="shared" si="315"/>
        <v>1.0874164827145094E-2</v>
      </c>
      <c r="P950" s="5"/>
      <c r="S950" s="3">
        <v>2.1899999999999999E-2</v>
      </c>
    </row>
    <row r="951" spans="7:19" x14ac:dyDescent="0.3">
      <c r="G951" s="1">
        <v>44257</v>
      </c>
      <c r="H951" s="2">
        <v>21198.93</v>
      </c>
      <c r="I951" s="2">
        <v>21198.93</v>
      </c>
      <c r="J951" s="2">
        <v>21198.93</v>
      </c>
      <c r="K951" s="2">
        <v>21198.93</v>
      </c>
      <c r="L951" s="2">
        <f t="shared" si="314"/>
        <v>21425.758550999999</v>
      </c>
      <c r="M951" s="4">
        <f t="shared" si="315"/>
        <v>-2.1651334491570751E-2</v>
      </c>
      <c r="P951" s="5"/>
      <c r="S951" s="3">
        <v>1.0699999999999999E-2</v>
      </c>
    </row>
    <row r="952" spans="7:19" x14ac:dyDescent="0.3">
      <c r="G952" s="1">
        <v>44256</v>
      </c>
      <c r="H952" s="2">
        <v>20975.08</v>
      </c>
      <c r="I952" s="2">
        <v>20975.08</v>
      </c>
      <c r="J952" s="2">
        <v>20975.08</v>
      </c>
      <c r="K952" s="2">
        <v>20975.08</v>
      </c>
      <c r="L952" s="2">
        <f t="shared" si="314"/>
        <v>21310.681280000001</v>
      </c>
      <c r="M952" s="4">
        <f t="shared" si="315"/>
        <v>-1.0615642295755734E-2</v>
      </c>
      <c r="N952" s="8">
        <f t="shared" ref="N952:N1002" si="332">SUM(M948:M952)</f>
        <v>-1.3259918261619319E-2</v>
      </c>
      <c r="O952" s="8">
        <f t="shared" ref="O952" si="333">STDEV(M948:M952)</f>
        <v>1.3754612126984072E-2</v>
      </c>
      <c r="P952" s="5"/>
      <c r="S952" s="3">
        <v>1.6E-2</v>
      </c>
    </row>
    <row r="953" spans="7:19" x14ac:dyDescent="0.3">
      <c r="G953" s="1">
        <v>44253</v>
      </c>
      <c r="H953" s="2">
        <v>20644.88</v>
      </c>
      <c r="I953" s="2">
        <v>20644.88</v>
      </c>
      <c r="J953" s="2">
        <v>20644.88</v>
      </c>
      <c r="K953" s="2">
        <v>20644.88</v>
      </c>
      <c r="L953" s="2">
        <f t="shared" si="314"/>
        <v>19868.632512</v>
      </c>
      <c r="M953" s="4">
        <f t="shared" si="315"/>
        <v>-1.586771963460798E-2</v>
      </c>
      <c r="P953" s="5"/>
      <c r="S953" s="3">
        <v>-3.7600000000000001E-2</v>
      </c>
    </row>
    <row r="954" spans="7:19" x14ac:dyDescent="0.3">
      <c r="G954" s="1">
        <v>44252</v>
      </c>
      <c r="H954" s="2">
        <v>21452.240000000002</v>
      </c>
      <c r="I954" s="2">
        <v>21452.240000000002</v>
      </c>
      <c r="J954" s="2">
        <v>21452.240000000002</v>
      </c>
      <c r="K954" s="2">
        <v>21452.240000000002</v>
      </c>
      <c r="L954" s="2">
        <f t="shared" si="314"/>
        <v>21617.422248000003</v>
      </c>
      <c r="M954" s="4">
        <f t="shared" si="315"/>
        <v>3.8361722050385794E-2</v>
      </c>
      <c r="P954" s="5"/>
      <c r="S954" s="3">
        <v>7.7000000000000002E-3</v>
      </c>
    </row>
    <row r="955" spans="7:19" x14ac:dyDescent="0.3">
      <c r="G955" s="1">
        <v>44251</v>
      </c>
      <c r="H955" s="2">
        <v>21288.35</v>
      </c>
      <c r="I955" s="2">
        <v>21288.35</v>
      </c>
      <c r="J955" s="2">
        <v>21288.35</v>
      </c>
      <c r="K955" s="2">
        <v>21288.35</v>
      </c>
      <c r="L955" s="2">
        <f t="shared" si="314"/>
        <v>21684.313309999998</v>
      </c>
      <c r="M955" s="4">
        <f t="shared" si="315"/>
        <v>-7.6690940983805689E-3</v>
      </c>
      <c r="P955" s="5"/>
      <c r="S955" s="3">
        <v>1.8599999999999998E-2</v>
      </c>
    </row>
    <row r="956" spans="7:19" x14ac:dyDescent="0.3">
      <c r="G956" s="1">
        <v>44250</v>
      </c>
      <c r="H956" s="2">
        <v>20898.75</v>
      </c>
      <c r="I956" s="2">
        <v>20898.75</v>
      </c>
      <c r="J956" s="2">
        <v>20898.75</v>
      </c>
      <c r="K956" s="2">
        <v>20898.75</v>
      </c>
      <c r="L956" s="2">
        <f t="shared" si="314"/>
        <v>20944.72725</v>
      </c>
      <c r="M956" s="4">
        <f t="shared" si="315"/>
        <v>-1.8470626158036296E-2</v>
      </c>
      <c r="P956" s="5"/>
      <c r="S956" s="3">
        <v>2.2000000000000001E-3</v>
      </c>
    </row>
    <row r="957" spans="7:19" x14ac:dyDescent="0.3">
      <c r="G957" s="1">
        <v>44249</v>
      </c>
      <c r="H957" s="2">
        <v>20853.12</v>
      </c>
      <c r="I957" s="2">
        <v>20853.12</v>
      </c>
      <c r="J957" s="2">
        <v>20853.12</v>
      </c>
      <c r="K957" s="2">
        <v>20853.12</v>
      </c>
      <c r="L957" s="2">
        <f t="shared" si="314"/>
        <v>20440.228223999999</v>
      </c>
      <c r="M957" s="4">
        <f t="shared" si="315"/>
        <v>-2.1857712321295963E-3</v>
      </c>
      <c r="N957" s="8">
        <f t="shared" ref="N957" si="334">SUM(M953:M957)</f>
        <v>-5.8314890727686475E-3</v>
      </c>
      <c r="O957" s="8">
        <f t="shared" ref="O957" si="335">STDEV(M953:M957)</f>
        <v>2.302912081990632E-2</v>
      </c>
      <c r="P957" s="5"/>
      <c r="S957" s="3">
        <v>-1.9800000000000002E-2</v>
      </c>
    </row>
    <row r="958" spans="7:19" x14ac:dyDescent="0.3">
      <c r="G958" s="1">
        <v>44246</v>
      </c>
      <c r="H958" s="2">
        <v>21273.279999999999</v>
      </c>
      <c r="I958" s="2">
        <v>21273.279999999999</v>
      </c>
      <c r="J958" s="2">
        <v>21273.279999999999</v>
      </c>
      <c r="K958" s="2">
        <v>21273.279999999999</v>
      </c>
      <c r="L958" s="2">
        <f t="shared" si="314"/>
        <v>21079.693152</v>
      </c>
      <c r="M958" s="4">
        <f t="shared" si="315"/>
        <v>1.9948247790173568E-2</v>
      </c>
      <c r="P958" s="5"/>
      <c r="S958" s="3">
        <v>-9.1000000000000004E-3</v>
      </c>
    </row>
    <row r="959" spans="7:19" x14ac:dyDescent="0.3">
      <c r="G959" s="1">
        <v>44245</v>
      </c>
      <c r="H959" s="2">
        <v>21468.11</v>
      </c>
      <c r="I959" s="2">
        <v>21468.11</v>
      </c>
      <c r="J959" s="2">
        <v>21468.11</v>
      </c>
      <c r="K959" s="2">
        <v>21468.11</v>
      </c>
      <c r="L959" s="2">
        <f t="shared" si="314"/>
        <v>21341.448151000001</v>
      </c>
      <c r="M959" s="4">
        <f t="shared" si="315"/>
        <v>9.1167530790396967E-3</v>
      </c>
      <c r="P959" s="5"/>
      <c r="S959" s="3">
        <v>-5.8999999999999999E-3</v>
      </c>
    </row>
    <row r="960" spans="7:19" x14ac:dyDescent="0.3">
      <c r="G960" s="1">
        <v>44244</v>
      </c>
      <c r="H960" s="2">
        <v>21595.82</v>
      </c>
      <c r="I960" s="2">
        <v>21595.82</v>
      </c>
      <c r="J960" s="2">
        <v>21595.82</v>
      </c>
      <c r="K960" s="2">
        <v>21595.82</v>
      </c>
      <c r="L960" s="2">
        <f t="shared" si="314"/>
        <v>21455.447169999999</v>
      </c>
      <c r="M960" s="4">
        <f t="shared" si="315"/>
        <v>5.9311992376738232E-3</v>
      </c>
      <c r="P960" s="5"/>
      <c r="S960" s="3">
        <v>-6.4999999999999997E-3</v>
      </c>
    </row>
    <row r="961" spans="7:19" x14ac:dyDescent="0.3">
      <c r="G961" s="1">
        <v>44243</v>
      </c>
      <c r="H961" s="2">
        <v>21737.9</v>
      </c>
      <c r="I961" s="2">
        <v>21737.9</v>
      </c>
      <c r="J961" s="2">
        <v>21737.9</v>
      </c>
      <c r="K961" s="2">
        <v>21737.9</v>
      </c>
      <c r="L961" s="2">
        <f t="shared" si="314"/>
        <v>21735.726210000001</v>
      </c>
      <c r="M961" s="4">
        <f t="shared" si="315"/>
        <v>6.5575034467251214E-3</v>
      </c>
      <c r="P961" s="5"/>
      <c r="S961" s="3">
        <v>-1E-4</v>
      </c>
    </row>
    <row r="962" spans="7:19" x14ac:dyDescent="0.3">
      <c r="G962" s="1">
        <v>44242</v>
      </c>
      <c r="H962" s="2">
        <v>21739.69</v>
      </c>
      <c r="I962" s="2">
        <v>21739.69</v>
      </c>
      <c r="J962" s="2">
        <v>21739.69</v>
      </c>
      <c r="K962" s="2">
        <v>21739.69</v>
      </c>
      <c r="L962" s="2">
        <f t="shared" ref="L962:L1025" si="336">S962*I962+I962</f>
        <v>21959.260868999998</v>
      </c>
      <c r="M962" s="4">
        <f t="shared" si="315"/>
        <v>8.2341270571717473E-5</v>
      </c>
      <c r="N962" s="8">
        <f t="shared" ref="N962" si="337">SUM(M958:M962)</f>
        <v>4.1636044824183926E-2</v>
      </c>
      <c r="O962" s="8">
        <f t="shared" ref="O962" si="338">STDEV(M958:M962)</f>
        <v>7.2890755040966541E-3</v>
      </c>
      <c r="P962" s="5"/>
      <c r="S962" s="3">
        <v>1.01E-2</v>
      </c>
    </row>
    <row r="963" spans="7:19" x14ac:dyDescent="0.3">
      <c r="G963" s="1">
        <v>44239</v>
      </c>
      <c r="H963" s="2">
        <v>21521.82</v>
      </c>
      <c r="I963" s="2">
        <v>21521.82</v>
      </c>
      <c r="J963" s="2">
        <v>21521.82</v>
      </c>
      <c r="K963" s="2">
        <v>21521.82</v>
      </c>
      <c r="L963" s="2">
        <f t="shared" si="336"/>
        <v>21506.754725999999</v>
      </c>
      <c r="M963" s="4">
        <f t="shared" si="315"/>
        <v>-1.0072317953534693E-2</v>
      </c>
      <c r="P963" s="5"/>
      <c r="S963" s="3">
        <v>-6.9999999999999999E-4</v>
      </c>
    </row>
    <row r="964" spans="7:19" x14ac:dyDescent="0.3">
      <c r="G964" s="1">
        <v>44238</v>
      </c>
      <c r="H964" s="2">
        <v>21536</v>
      </c>
      <c r="I964" s="2">
        <v>21536</v>
      </c>
      <c r="J964" s="2">
        <v>21536</v>
      </c>
      <c r="K964" s="2">
        <v>21536</v>
      </c>
      <c r="L964" s="2">
        <f t="shared" si="336"/>
        <v>21635.065600000002</v>
      </c>
      <c r="M964" s="4">
        <f t="shared" ref="M964:M1027" si="339">LN(K964)-LN(K963)</f>
        <v>6.5864925407765895E-4</v>
      </c>
      <c r="P964" s="5"/>
      <c r="S964" s="3">
        <v>4.5999999999999999E-3</v>
      </c>
    </row>
    <row r="965" spans="7:19" x14ac:dyDescent="0.3">
      <c r="G965" s="1">
        <v>44237</v>
      </c>
      <c r="H965" s="2">
        <v>21436.44</v>
      </c>
      <c r="I965" s="2">
        <v>21436.44</v>
      </c>
      <c r="J965" s="2">
        <v>21436.44</v>
      </c>
      <c r="K965" s="2">
        <v>21436.44</v>
      </c>
      <c r="L965" s="2">
        <f t="shared" si="336"/>
        <v>21432.152711999999</v>
      </c>
      <c r="M965" s="4">
        <f t="shared" si="339"/>
        <v>-4.6336758227951691E-3</v>
      </c>
      <c r="P965" s="5"/>
      <c r="S965" s="3">
        <v>-2.0000000000000001E-4</v>
      </c>
    </row>
    <row r="966" spans="7:19" x14ac:dyDescent="0.3">
      <c r="G966" s="1">
        <v>44236</v>
      </c>
      <c r="H966" s="2">
        <v>21440.42</v>
      </c>
      <c r="I966" s="2">
        <v>21440.42</v>
      </c>
      <c r="J966" s="2">
        <v>21440.42</v>
      </c>
      <c r="K966" s="2">
        <v>21440.42</v>
      </c>
      <c r="L966" s="2">
        <f t="shared" si="336"/>
        <v>21433.987873999999</v>
      </c>
      <c r="M966" s="4">
        <f t="shared" si="339"/>
        <v>1.856479234447761E-4</v>
      </c>
      <c r="P966" s="5"/>
      <c r="S966" s="3">
        <v>-2.9999999999999997E-4</v>
      </c>
    </row>
    <row r="967" spans="7:19" x14ac:dyDescent="0.3">
      <c r="G967" s="1">
        <v>44235</v>
      </c>
      <c r="H967" s="2">
        <v>21447.64</v>
      </c>
      <c r="I967" s="2">
        <v>21447.64</v>
      </c>
      <c r="J967" s="2">
        <v>21447.64</v>
      </c>
      <c r="K967" s="2">
        <v>21447.64</v>
      </c>
      <c r="L967" s="2">
        <f t="shared" si="336"/>
        <v>21722.169792000001</v>
      </c>
      <c r="M967" s="4">
        <f t="shared" si="339"/>
        <v>3.3669044802842052E-4</v>
      </c>
      <c r="N967" s="8">
        <f t="shared" si="328"/>
        <v>-1.3525006150779006E-2</v>
      </c>
      <c r="O967" s="8">
        <f t="shared" ref="O967" si="340">STDEV(M963:M967)</f>
        <v>4.6615187107127915E-3</v>
      </c>
      <c r="P967" s="5"/>
      <c r="S967" s="3">
        <v>1.2800000000000001E-2</v>
      </c>
    </row>
    <row r="968" spans="7:19" x14ac:dyDescent="0.3">
      <c r="G968" s="1">
        <v>44232</v>
      </c>
      <c r="H968" s="2">
        <v>21175.89</v>
      </c>
      <c r="I968" s="2">
        <v>21175.89</v>
      </c>
      <c r="J968" s="2">
        <v>21175.89</v>
      </c>
      <c r="K968" s="2">
        <v>21175.89</v>
      </c>
      <c r="L968" s="2">
        <f t="shared" si="336"/>
        <v>21216.124190999999</v>
      </c>
      <c r="M968" s="4">
        <f t="shared" si="339"/>
        <v>-1.2751345659566482E-2</v>
      </c>
      <c r="P968" s="5"/>
      <c r="S968" s="3">
        <v>1.9E-3</v>
      </c>
    </row>
    <row r="969" spans="7:19" x14ac:dyDescent="0.3">
      <c r="G969" s="1">
        <v>44231</v>
      </c>
      <c r="H969" s="2">
        <v>21135.31</v>
      </c>
      <c r="I969" s="2">
        <v>21135.31</v>
      </c>
      <c r="J969" s="2">
        <v>21135.31</v>
      </c>
      <c r="K969" s="2">
        <v>21135.31</v>
      </c>
      <c r="L969" s="2">
        <f t="shared" si="336"/>
        <v>21285.370701</v>
      </c>
      <c r="M969" s="4">
        <f t="shared" si="339"/>
        <v>-1.918168827279132E-3</v>
      </c>
      <c r="P969" s="5"/>
      <c r="S969" s="3">
        <v>7.1000000000000004E-3</v>
      </c>
    </row>
    <row r="970" spans="7:19" x14ac:dyDescent="0.3">
      <c r="G970" s="1">
        <v>44230</v>
      </c>
      <c r="H970" s="2">
        <v>20985.32</v>
      </c>
      <c r="I970" s="2">
        <v>20985.32</v>
      </c>
      <c r="J970" s="2">
        <v>20985.32</v>
      </c>
      <c r="K970" s="2">
        <v>20985.32</v>
      </c>
      <c r="L970" s="2">
        <f t="shared" si="336"/>
        <v>21188.877604000001</v>
      </c>
      <c r="M970" s="4">
        <f t="shared" si="339"/>
        <v>-7.1219558674879835E-3</v>
      </c>
      <c r="P970" s="5"/>
      <c r="S970" s="3">
        <v>9.7000000000000003E-3</v>
      </c>
    </row>
    <row r="971" spans="7:19" x14ac:dyDescent="0.3">
      <c r="G971" s="1">
        <v>44229</v>
      </c>
      <c r="H971" s="2">
        <v>20783.689999999999</v>
      </c>
      <c r="I971" s="2">
        <v>20783.689999999999</v>
      </c>
      <c r="J971" s="2">
        <v>20783.689999999999</v>
      </c>
      <c r="K971" s="2">
        <v>20783.689999999999</v>
      </c>
      <c r="L971" s="2">
        <f t="shared" si="336"/>
        <v>21317.830833</v>
      </c>
      <c r="M971" s="4">
        <f t="shared" si="339"/>
        <v>-9.6546011591289727E-3</v>
      </c>
      <c r="P971" s="5"/>
      <c r="S971" s="3">
        <v>2.5700000000000001E-2</v>
      </c>
    </row>
    <row r="972" spans="7:19" x14ac:dyDescent="0.3">
      <c r="G972" s="1">
        <v>44228</v>
      </c>
      <c r="H972" s="2">
        <v>20263.439999999999</v>
      </c>
      <c r="I972" s="2">
        <v>20263.439999999999</v>
      </c>
      <c r="J972" s="2">
        <v>20263.439999999999</v>
      </c>
      <c r="K972" s="2">
        <v>20263.439999999999</v>
      </c>
      <c r="L972" s="2">
        <f t="shared" si="336"/>
        <v>21223.927056</v>
      </c>
      <c r="M972" s="4">
        <f t="shared" si="339"/>
        <v>-2.5350267395177539E-2</v>
      </c>
      <c r="N972" s="8">
        <f t="shared" si="330"/>
        <v>-5.6796338908640109E-2</v>
      </c>
      <c r="O972" s="8">
        <f t="shared" ref="O972" si="341">STDEV(M968:M972)</f>
        <v>8.7704190467441691E-3</v>
      </c>
      <c r="P972" s="5"/>
      <c r="S972" s="3">
        <v>4.7399999999999998E-2</v>
      </c>
    </row>
    <row r="973" spans="7:19" x14ac:dyDescent="0.3">
      <c r="G973" s="1">
        <v>44225</v>
      </c>
      <c r="H973" s="2">
        <v>19346.03</v>
      </c>
      <c r="I973" s="2">
        <v>19346.03</v>
      </c>
      <c r="J973" s="2">
        <v>19346.03</v>
      </c>
      <c r="K973" s="2">
        <v>19346.03</v>
      </c>
      <c r="L973" s="2">
        <f t="shared" si="336"/>
        <v>19090.662403999999</v>
      </c>
      <c r="M973" s="4">
        <f t="shared" si="339"/>
        <v>-4.6331046635044615E-2</v>
      </c>
      <c r="P973" s="5"/>
      <c r="S973" s="3">
        <v>-1.32E-2</v>
      </c>
    </row>
    <row r="974" spans="7:19" x14ac:dyDescent="0.3">
      <c r="G974" s="1">
        <v>44224</v>
      </c>
      <c r="H974" s="2">
        <v>19605.59</v>
      </c>
      <c r="I974" s="2">
        <v>19605.59</v>
      </c>
      <c r="J974" s="2">
        <v>19605.59</v>
      </c>
      <c r="K974" s="2">
        <v>19605.59</v>
      </c>
      <c r="L974" s="2">
        <f t="shared" si="336"/>
        <v>19395.810186999999</v>
      </c>
      <c r="M974" s="4">
        <f t="shared" si="339"/>
        <v>1.3327499187841596E-2</v>
      </c>
      <c r="P974" s="5"/>
      <c r="S974" s="3">
        <v>-1.0699999999999999E-2</v>
      </c>
    </row>
    <row r="975" spans="7:19" x14ac:dyDescent="0.3">
      <c r="G975" s="1">
        <v>44223</v>
      </c>
      <c r="H975" s="2">
        <v>19818.34</v>
      </c>
      <c r="I975" s="2">
        <v>19818.34</v>
      </c>
      <c r="J975" s="2">
        <v>19818.34</v>
      </c>
      <c r="K975" s="2">
        <v>19818.34</v>
      </c>
      <c r="L975" s="2">
        <f t="shared" si="336"/>
        <v>19441.791539999998</v>
      </c>
      <c r="M975" s="4">
        <f t="shared" si="339"/>
        <v>1.0793041955089677E-2</v>
      </c>
      <c r="P975" s="5"/>
      <c r="S975" s="3">
        <v>-1.9E-2</v>
      </c>
    </row>
    <row r="976" spans="7:19" x14ac:dyDescent="0.3">
      <c r="G976" s="1">
        <v>44221</v>
      </c>
      <c r="H976" s="2">
        <v>20201.900000000001</v>
      </c>
      <c r="I976" s="2">
        <v>20201.900000000001</v>
      </c>
      <c r="J976" s="2">
        <v>20201.900000000001</v>
      </c>
      <c r="K976" s="2">
        <v>20201.900000000001</v>
      </c>
      <c r="L976" s="2">
        <f t="shared" si="336"/>
        <v>20014.02233</v>
      </c>
      <c r="M976" s="4">
        <f t="shared" si="339"/>
        <v>1.9168887779549948E-2</v>
      </c>
      <c r="P976" s="5"/>
      <c r="S976" s="3">
        <v>-9.2999999999999992E-3</v>
      </c>
    </row>
    <row r="977" spans="7:19" x14ac:dyDescent="0.3">
      <c r="G977" s="1">
        <v>44218</v>
      </c>
      <c r="H977" s="2">
        <v>20390.57</v>
      </c>
      <c r="I977" s="2">
        <v>20390.57</v>
      </c>
      <c r="J977" s="2">
        <v>20390.57</v>
      </c>
      <c r="K977" s="2">
        <v>20390.57</v>
      </c>
      <c r="L977" s="2">
        <f t="shared" si="336"/>
        <v>20086.750507000001</v>
      </c>
      <c r="M977" s="4">
        <f t="shared" si="339"/>
        <v>9.2958796856859038E-3</v>
      </c>
      <c r="N977" s="8">
        <f t="shared" si="332"/>
        <v>6.2542619731225102E-3</v>
      </c>
      <c r="O977" s="8">
        <f t="shared" ref="O977" si="342">STDEV(M973:M977)</f>
        <v>2.6864076155783588E-2</v>
      </c>
      <c r="P977" s="5"/>
      <c r="S977" s="3">
        <v>-1.49E-2</v>
      </c>
    </row>
    <row r="978" spans="7:19" x14ac:dyDescent="0.3">
      <c r="G978" s="1">
        <v>44217</v>
      </c>
      <c r="H978" s="2">
        <v>20700.02</v>
      </c>
      <c r="I978" s="2">
        <v>20700.02</v>
      </c>
      <c r="J978" s="2">
        <v>20700.02</v>
      </c>
      <c r="K978" s="2">
        <v>20700.02</v>
      </c>
      <c r="L978" s="2">
        <f t="shared" si="336"/>
        <v>20625.499928000001</v>
      </c>
      <c r="M978" s="4">
        <f t="shared" si="339"/>
        <v>1.506212737895396E-2</v>
      </c>
      <c r="P978" s="5"/>
      <c r="S978" s="3">
        <v>-3.5999999999999999E-3</v>
      </c>
    </row>
    <row r="979" spans="7:19" x14ac:dyDescent="0.3">
      <c r="G979" s="1">
        <v>44216</v>
      </c>
      <c r="H979" s="2">
        <v>20775.669999999998</v>
      </c>
      <c r="I979" s="2">
        <v>20775.669999999998</v>
      </c>
      <c r="J979" s="2">
        <v>20775.669999999998</v>
      </c>
      <c r="K979" s="2">
        <v>20775.669999999998</v>
      </c>
      <c r="L979" s="2">
        <f t="shared" si="336"/>
        <v>20952.263195</v>
      </c>
      <c r="M979" s="4">
        <f t="shared" si="339"/>
        <v>3.6479240678932712E-3</v>
      </c>
      <c r="P979" s="5"/>
      <c r="S979" s="3">
        <v>8.5000000000000006E-3</v>
      </c>
    </row>
    <row r="980" spans="7:19" x14ac:dyDescent="0.3">
      <c r="G980" s="1">
        <v>44215</v>
      </c>
      <c r="H980" s="2">
        <v>20600.41</v>
      </c>
      <c r="I980" s="2">
        <v>20600.41</v>
      </c>
      <c r="J980" s="2">
        <v>20600.41</v>
      </c>
      <c r="K980" s="2">
        <v>20600.41</v>
      </c>
      <c r="L980" s="2">
        <f t="shared" si="336"/>
        <v>20946.496888000001</v>
      </c>
      <c r="M980" s="4">
        <f t="shared" si="339"/>
        <v>-8.4716120122276806E-3</v>
      </c>
      <c r="P980" s="5"/>
      <c r="S980" s="3">
        <v>1.6799999999999999E-2</v>
      </c>
    </row>
    <row r="981" spans="7:19" x14ac:dyDescent="0.3">
      <c r="G981" s="1">
        <v>44214</v>
      </c>
      <c r="H981" s="2">
        <v>20260.18</v>
      </c>
      <c r="I981" s="2">
        <v>20260.18</v>
      </c>
      <c r="J981" s="2">
        <v>20260.18</v>
      </c>
      <c r="K981" s="2">
        <v>20260.18</v>
      </c>
      <c r="L981" s="2">
        <f t="shared" si="336"/>
        <v>20045.422092000001</v>
      </c>
      <c r="M981" s="4">
        <f t="shared" si="339"/>
        <v>-1.6653595227545281E-2</v>
      </c>
      <c r="P981" s="5"/>
      <c r="S981" s="3">
        <v>-1.06E-2</v>
      </c>
    </row>
    <row r="982" spans="7:19" x14ac:dyDescent="0.3">
      <c r="G982" s="1">
        <v>44211</v>
      </c>
      <c r="H982" s="2">
        <v>20476.38</v>
      </c>
      <c r="I982" s="2">
        <v>20476.38</v>
      </c>
      <c r="J982" s="2">
        <v>20476.38</v>
      </c>
      <c r="K982" s="2">
        <v>20476.38</v>
      </c>
      <c r="L982" s="2">
        <f t="shared" si="336"/>
        <v>20249.092182</v>
      </c>
      <c r="M982" s="4">
        <f t="shared" si="339"/>
        <v>1.0614643452752759E-2</v>
      </c>
      <c r="N982" s="8">
        <f t="shared" ref="N982" si="343">SUM(M978:M982)</f>
        <v>4.1994876598270281E-3</v>
      </c>
      <c r="O982" s="8">
        <f t="shared" ref="O982" si="344">STDEV(M978:M982)</f>
        <v>1.3213903582795358E-2</v>
      </c>
      <c r="P982" s="5"/>
      <c r="S982" s="3">
        <v>-1.11E-2</v>
      </c>
    </row>
    <row r="983" spans="7:19" x14ac:dyDescent="0.3">
      <c r="G983" s="1">
        <v>44210</v>
      </c>
      <c r="H983" s="2">
        <v>20706.07</v>
      </c>
      <c r="I983" s="2">
        <v>20706.07</v>
      </c>
      <c r="J983" s="2">
        <v>20706.07</v>
      </c>
      <c r="K983" s="2">
        <v>20706.07</v>
      </c>
      <c r="L983" s="2">
        <f t="shared" si="336"/>
        <v>20751.623353999999</v>
      </c>
      <c r="M983" s="4">
        <f t="shared" si="339"/>
        <v>1.1154867265512181E-2</v>
      </c>
      <c r="P983" s="5"/>
      <c r="S983" s="3">
        <v>2.2000000000000001E-3</v>
      </c>
    </row>
    <row r="984" spans="7:19" x14ac:dyDescent="0.3">
      <c r="G984" s="1">
        <v>44209</v>
      </c>
      <c r="H984" s="2">
        <v>20660.349999999999</v>
      </c>
      <c r="I984" s="2">
        <v>20660.349999999999</v>
      </c>
      <c r="J984" s="2">
        <v>20660.349999999999</v>
      </c>
      <c r="K984" s="2">
        <v>20660.349999999999</v>
      </c>
      <c r="L984" s="2">
        <f t="shared" si="336"/>
        <v>20662.416034999998</v>
      </c>
      <c r="M984" s="4">
        <f t="shared" si="339"/>
        <v>-2.2104895041277217E-3</v>
      </c>
      <c r="P984" s="5"/>
      <c r="S984" s="3">
        <v>1E-4</v>
      </c>
    </row>
    <row r="985" spans="7:19" x14ac:dyDescent="0.3">
      <c r="G985" s="1">
        <v>44208</v>
      </c>
      <c r="H985" s="2">
        <v>20658.34</v>
      </c>
      <c r="I985" s="2">
        <v>20658.34</v>
      </c>
      <c r="J985" s="2">
        <v>20658.34</v>
      </c>
      <c r="K985" s="2">
        <v>20658.34</v>
      </c>
      <c r="L985" s="2">
        <f t="shared" si="336"/>
        <v>20769.895036000002</v>
      </c>
      <c r="M985" s="4">
        <f t="shared" si="339"/>
        <v>-9.7292532826642741E-5</v>
      </c>
      <c r="P985" s="5"/>
      <c r="S985" s="3">
        <v>5.4000000000000003E-3</v>
      </c>
    </row>
    <row r="986" spans="7:19" x14ac:dyDescent="0.3">
      <c r="G986" s="1">
        <v>44207</v>
      </c>
      <c r="H986" s="2">
        <v>20546.740000000002</v>
      </c>
      <c r="I986" s="2">
        <v>20546.740000000002</v>
      </c>
      <c r="J986" s="2">
        <v>20546.740000000002</v>
      </c>
      <c r="K986" s="2">
        <v>20546.740000000002</v>
      </c>
      <c r="L986" s="2">
        <f t="shared" si="336"/>
        <v>20743.988704000003</v>
      </c>
      <c r="M986" s="4">
        <f t="shared" si="339"/>
        <v>-5.4168210754585999E-3</v>
      </c>
      <c r="P986" s="5"/>
      <c r="S986" s="3">
        <v>9.5999999999999992E-3</v>
      </c>
    </row>
    <row r="987" spans="7:19" x14ac:dyDescent="0.3">
      <c r="G987" s="1">
        <v>44204</v>
      </c>
      <c r="H987" s="2">
        <v>20351.669999999998</v>
      </c>
      <c r="I987" s="2">
        <v>20351.669999999998</v>
      </c>
      <c r="J987" s="2">
        <v>20351.669999999998</v>
      </c>
      <c r="K987" s="2">
        <v>20351.669999999998</v>
      </c>
      <c r="L987" s="2">
        <f t="shared" si="336"/>
        <v>20652.874715999998</v>
      </c>
      <c r="M987" s="4">
        <f t="shared" si="339"/>
        <v>-9.5393184847925028E-3</v>
      </c>
      <c r="N987" s="8">
        <f t="shared" ref="N987" si="345">SUM(M983:M987)</f>
        <v>-6.1090543316932866E-3</v>
      </c>
      <c r="O987" s="8">
        <f t="shared" ref="O987" si="346">STDEV(M983:M987)</f>
        <v>7.781439971951176E-3</v>
      </c>
      <c r="P987" s="5"/>
      <c r="S987" s="3">
        <v>1.4800000000000001E-2</v>
      </c>
    </row>
    <row r="988" spans="7:19" x14ac:dyDescent="0.3">
      <c r="G988" s="1">
        <v>44203</v>
      </c>
      <c r="H988" s="2">
        <v>20053.97</v>
      </c>
      <c r="I988" s="2">
        <v>20053.97</v>
      </c>
      <c r="J988" s="2">
        <v>20053.97</v>
      </c>
      <c r="K988" s="2">
        <v>20053.97</v>
      </c>
      <c r="L988" s="2">
        <f t="shared" si="336"/>
        <v>20041.937618</v>
      </c>
      <c r="M988" s="4">
        <f t="shared" si="339"/>
        <v>-1.4735833263902265E-2</v>
      </c>
      <c r="P988" s="5"/>
      <c r="S988" s="3">
        <v>-5.9999999999999995E-4</v>
      </c>
    </row>
    <row r="989" spans="7:19" x14ac:dyDescent="0.3">
      <c r="G989" s="1">
        <v>44202</v>
      </c>
      <c r="H989" s="2">
        <v>20066.560000000001</v>
      </c>
      <c r="I989" s="2">
        <v>20066.560000000001</v>
      </c>
      <c r="J989" s="2">
        <v>20066.560000000001</v>
      </c>
      <c r="K989" s="2">
        <v>20066.560000000001</v>
      </c>
      <c r="L989" s="2">
        <f t="shared" si="336"/>
        <v>19990.307072</v>
      </c>
      <c r="M989" s="4">
        <f t="shared" si="339"/>
        <v>6.2760887821156075E-4</v>
      </c>
      <c r="P989" s="5"/>
      <c r="S989" s="3">
        <v>-3.8E-3</v>
      </c>
    </row>
    <row r="990" spans="7:19" x14ac:dyDescent="0.3">
      <c r="G990" s="1">
        <v>44201</v>
      </c>
      <c r="H990" s="2">
        <v>20142.13</v>
      </c>
      <c r="I990" s="2">
        <v>20142.13</v>
      </c>
      <c r="J990" s="2">
        <v>20142.13</v>
      </c>
      <c r="K990" s="2">
        <v>20142.13</v>
      </c>
      <c r="L990" s="2">
        <f t="shared" si="336"/>
        <v>20236.798011000003</v>
      </c>
      <c r="M990" s="4">
        <f t="shared" si="339"/>
        <v>3.7588933625603005E-3</v>
      </c>
      <c r="P990" s="5"/>
      <c r="S990" s="3">
        <v>4.7000000000000002E-3</v>
      </c>
    </row>
    <row r="991" spans="7:19" x14ac:dyDescent="0.3">
      <c r="G991" s="1">
        <v>44200</v>
      </c>
      <c r="H991" s="2">
        <v>20047.61</v>
      </c>
      <c r="I991" s="2">
        <v>20047.61</v>
      </c>
      <c r="J991" s="2">
        <v>20047.61</v>
      </c>
      <c r="K991" s="2">
        <v>20047.61</v>
      </c>
      <c r="L991" s="2">
        <f t="shared" si="336"/>
        <v>20212.000402000001</v>
      </c>
      <c r="M991" s="4">
        <f t="shared" si="339"/>
        <v>-4.7036967280380537E-3</v>
      </c>
      <c r="P991" s="5"/>
      <c r="S991" s="3">
        <v>8.2000000000000007E-3</v>
      </c>
    </row>
    <row r="992" spans="7:19" x14ac:dyDescent="0.3">
      <c r="G992" s="1">
        <v>44197</v>
      </c>
      <c r="H992" s="2">
        <v>19885.36</v>
      </c>
      <c r="I992" s="2">
        <v>19885.36</v>
      </c>
      <c r="J992" s="2">
        <v>19885.36</v>
      </c>
      <c r="K992" s="2">
        <v>19885.36</v>
      </c>
      <c r="L992" s="2">
        <f t="shared" si="336"/>
        <v>19937.061936000002</v>
      </c>
      <c r="M992" s="4">
        <f t="shared" si="339"/>
        <v>-8.12616205809924E-3</v>
      </c>
      <c r="N992" s="8">
        <f t="shared" si="328"/>
        <v>-2.3179189809267697E-2</v>
      </c>
      <c r="O992" s="8">
        <f t="shared" ref="O992" si="347">STDEV(M988:M992)</f>
        <v>7.2864987967074081E-3</v>
      </c>
      <c r="P992" s="5"/>
      <c r="S992" s="3">
        <v>2.5999999999999999E-3</v>
      </c>
    </row>
    <row r="993" spans="7:19" x14ac:dyDescent="0.3">
      <c r="G993" s="1">
        <v>44196</v>
      </c>
      <c r="H993" s="2">
        <v>19833.189999999999</v>
      </c>
      <c r="I993" s="2">
        <v>19833.189999999999</v>
      </c>
      <c r="J993" s="2">
        <v>19833.189999999999</v>
      </c>
      <c r="K993" s="2">
        <v>19833.189999999999</v>
      </c>
      <c r="L993" s="2">
        <f t="shared" si="336"/>
        <v>19833.189999999999</v>
      </c>
      <c r="M993" s="4">
        <f t="shared" si="339"/>
        <v>-2.626985627738776E-3</v>
      </c>
      <c r="P993" s="5"/>
      <c r="S993" s="3">
        <v>0</v>
      </c>
    </row>
    <row r="994" spans="7:19" x14ac:dyDescent="0.3">
      <c r="G994" s="1">
        <v>44195</v>
      </c>
      <c r="H994" s="2">
        <v>19833.53</v>
      </c>
      <c r="I994" s="2">
        <v>19833.53</v>
      </c>
      <c r="J994" s="2">
        <v>19833.53</v>
      </c>
      <c r="K994" s="2">
        <v>19833.53</v>
      </c>
      <c r="L994" s="2">
        <f t="shared" si="336"/>
        <v>19902.947355</v>
      </c>
      <c r="M994" s="4">
        <f t="shared" si="339"/>
        <v>1.7142834092709336E-5</v>
      </c>
      <c r="P994" s="5"/>
      <c r="S994" s="3">
        <v>3.5000000000000001E-3</v>
      </c>
    </row>
    <row r="995" spans="7:19" x14ac:dyDescent="0.3">
      <c r="G995" s="1">
        <v>44194</v>
      </c>
      <c r="H995" s="2">
        <v>19763.509999999998</v>
      </c>
      <c r="I995" s="2">
        <v>19763.509999999998</v>
      </c>
      <c r="J995" s="2">
        <v>19763.509999999998</v>
      </c>
      <c r="K995" s="2">
        <v>19763.509999999998</v>
      </c>
      <c r="L995" s="2">
        <f t="shared" si="336"/>
        <v>19848.493092999997</v>
      </c>
      <c r="M995" s="4">
        <f t="shared" si="339"/>
        <v>-3.5366316766491934E-3</v>
      </c>
      <c r="P995" s="5"/>
      <c r="S995" s="3">
        <v>4.3E-3</v>
      </c>
    </row>
    <row r="996" spans="7:19" x14ac:dyDescent="0.3">
      <c r="G996" s="1">
        <v>44193</v>
      </c>
      <c r="H996" s="2">
        <v>19679.240000000002</v>
      </c>
      <c r="I996" s="2">
        <v>19679.240000000002</v>
      </c>
      <c r="J996" s="2">
        <v>19679.240000000002</v>
      </c>
      <c r="K996" s="2">
        <v>19679.240000000002</v>
      </c>
      <c r="L996" s="2">
        <f t="shared" si="336"/>
        <v>19856.353160000002</v>
      </c>
      <c r="M996" s="4">
        <f t="shared" si="339"/>
        <v>-4.2730351318098769E-3</v>
      </c>
      <c r="P996" s="5"/>
      <c r="S996" s="3">
        <v>8.9999999999999993E-3</v>
      </c>
    </row>
    <row r="997" spans="7:19" x14ac:dyDescent="0.3">
      <c r="G997" s="1">
        <v>44189</v>
      </c>
      <c r="H997" s="2">
        <v>19503.400000000001</v>
      </c>
      <c r="I997" s="2">
        <v>19503.400000000001</v>
      </c>
      <c r="J997" s="2">
        <v>19503.400000000001</v>
      </c>
      <c r="K997" s="2">
        <v>19503.400000000001</v>
      </c>
      <c r="L997" s="2">
        <f t="shared" si="336"/>
        <v>19715.987060000003</v>
      </c>
      <c r="M997" s="4">
        <f t="shared" si="339"/>
        <v>-8.9754636469372429E-3</v>
      </c>
      <c r="N997" s="8">
        <f t="shared" si="330"/>
        <v>-1.939497324904238E-2</v>
      </c>
      <c r="O997" s="8">
        <f t="shared" ref="O997" si="348">STDEV(M993:M997)</f>
        <v>3.2784863287172953E-3</v>
      </c>
      <c r="P997" s="5"/>
      <c r="S997" s="3">
        <v>1.09E-2</v>
      </c>
    </row>
    <row r="998" spans="7:19" x14ac:dyDescent="0.3">
      <c r="G998" s="1">
        <v>44188</v>
      </c>
      <c r="H998" s="2">
        <v>19293.259999999998</v>
      </c>
      <c r="I998" s="2">
        <v>19293.259999999998</v>
      </c>
      <c r="J998" s="2">
        <v>19293.259999999998</v>
      </c>
      <c r="K998" s="2">
        <v>19293.259999999998</v>
      </c>
      <c r="L998" s="2">
        <f t="shared" si="336"/>
        <v>19486.192599999998</v>
      </c>
      <c r="M998" s="4">
        <f t="shared" si="339"/>
        <v>-1.0832997224870411E-2</v>
      </c>
      <c r="P998" s="5"/>
      <c r="S998" s="3">
        <v>0.01</v>
      </c>
    </row>
    <row r="999" spans="7:19" x14ac:dyDescent="0.3">
      <c r="G999" s="1">
        <v>44187</v>
      </c>
      <c r="H999" s="2">
        <v>19102.060000000001</v>
      </c>
      <c r="I999" s="2">
        <v>19102.060000000001</v>
      </c>
      <c r="J999" s="2">
        <v>19102.060000000001</v>
      </c>
      <c r="K999" s="2">
        <v>19102.060000000001</v>
      </c>
      <c r="L999" s="2">
        <f t="shared" si="336"/>
        <v>19298.811218000003</v>
      </c>
      <c r="M999" s="4">
        <f t="shared" si="339"/>
        <v>-9.9596294804644714E-3</v>
      </c>
      <c r="P999" s="5"/>
      <c r="S999" s="3">
        <v>1.03E-2</v>
      </c>
    </row>
    <row r="1000" spans="7:19" x14ac:dyDescent="0.3">
      <c r="G1000" s="1">
        <v>44186</v>
      </c>
      <c r="H1000" s="2">
        <v>18906.45</v>
      </c>
      <c r="I1000" s="2">
        <v>18906.45</v>
      </c>
      <c r="J1000" s="2">
        <v>18906.45</v>
      </c>
      <c r="K1000" s="2">
        <v>18906.45</v>
      </c>
      <c r="L1000" s="2">
        <f t="shared" si="336"/>
        <v>18312.787469999999</v>
      </c>
      <c r="M1000" s="4">
        <f t="shared" si="339"/>
        <v>-1.0293048952407347E-2</v>
      </c>
      <c r="P1000" s="5"/>
      <c r="S1000" s="3">
        <v>-3.1399999999999997E-2</v>
      </c>
    </row>
    <row r="1001" spans="7:19" x14ac:dyDescent="0.3">
      <c r="G1001" s="1">
        <v>44183</v>
      </c>
      <c r="H1001" s="2">
        <v>19519.419999999998</v>
      </c>
      <c r="I1001" s="2">
        <v>19519.419999999998</v>
      </c>
      <c r="J1001" s="2">
        <v>19519.419999999998</v>
      </c>
      <c r="K1001" s="2">
        <v>19519.419999999998</v>
      </c>
      <c r="L1001" s="2">
        <f t="shared" si="336"/>
        <v>19546.747187999998</v>
      </c>
      <c r="M1001" s="4">
        <f t="shared" si="339"/>
        <v>3.1906733741189797E-2</v>
      </c>
      <c r="P1001" s="5"/>
      <c r="S1001" s="3">
        <v>1.4E-3</v>
      </c>
    </row>
    <row r="1002" spans="7:19" x14ac:dyDescent="0.3">
      <c r="G1002" s="1">
        <v>44182</v>
      </c>
      <c r="H1002" s="2">
        <v>19491.3</v>
      </c>
      <c r="I1002" s="2">
        <v>19491.3</v>
      </c>
      <c r="J1002" s="2">
        <v>19491.3</v>
      </c>
      <c r="K1002" s="2">
        <v>19491.3</v>
      </c>
      <c r="L1002" s="2">
        <f t="shared" si="336"/>
        <v>19579.010849999999</v>
      </c>
      <c r="M1002" s="4">
        <f t="shared" si="339"/>
        <v>-1.4416552614413547E-3</v>
      </c>
      <c r="N1002" s="8">
        <f t="shared" si="332"/>
        <v>-6.2059717799378689E-4</v>
      </c>
      <c r="O1002" s="8">
        <f t="shared" ref="O1002" si="349">STDEV(M998:M1002)</f>
        <v>1.8320315941267193E-2</v>
      </c>
      <c r="P1002" s="5"/>
      <c r="S1002" s="3">
        <v>4.4999999999999997E-3</v>
      </c>
    </row>
    <row r="1003" spans="7:19" x14ac:dyDescent="0.3">
      <c r="G1003" s="1">
        <v>44181</v>
      </c>
      <c r="H1003" s="2">
        <v>19404.8</v>
      </c>
      <c r="I1003" s="2">
        <v>19404.8</v>
      </c>
      <c r="J1003" s="2">
        <v>19404.8</v>
      </c>
      <c r="K1003" s="2">
        <v>19404.8</v>
      </c>
      <c r="L1003" s="2">
        <f t="shared" si="336"/>
        <v>19569.7408</v>
      </c>
      <c r="M1003" s="4">
        <f t="shared" si="339"/>
        <v>-4.4477540215552835E-3</v>
      </c>
      <c r="P1003" s="5"/>
      <c r="S1003" s="3">
        <v>8.5000000000000006E-3</v>
      </c>
    </row>
    <row r="1004" spans="7:19" x14ac:dyDescent="0.3">
      <c r="G1004" s="1">
        <v>44180</v>
      </c>
      <c r="H1004" s="2">
        <v>19241.900000000001</v>
      </c>
      <c r="I1004" s="2">
        <v>19241.900000000001</v>
      </c>
      <c r="J1004" s="2">
        <v>19241.900000000001</v>
      </c>
      <c r="K1004" s="2">
        <v>19241.900000000001</v>
      </c>
      <c r="L1004" s="2">
        <f t="shared" si="336"/>
        <v>19255.369330000001</v>
      </c>
      <c r="M1004" s="4">
        <f t="shared" si="339"/>
        <v>-8.430265185156216E-3</v>
      </c>
      <c r="P1004" s="5"/>
      <c r="S1004" s="3">
        <v>6.9999999999999999E-4</v>
      </c>
    </row>
    <row r="1005" spans="7:19" x14ac:dyDescent="0.3">
      <c r="G1005" s="1">
        <v>44179</v>
      </c>
      <c r="H1005" s="2">
        <v>19228.16</v>
      </c>
      <c r="I1005" s="2">
        <v>19228.16</v>
      </c>
      <c r="J1005" s="2">
        <v>19228.16</v>
      </c>
      <c r="K1005" s="2">
        <v>19228.16</v>
      </c>
      <c r="L1005" s="2">
        <f t="shared" si="336"/>
        <v>19291.612927999999</v>
      </c>
      <c r="M1005" s="4">
        <f t="shared" si="339"/>
        <v>-7.1432176524943714E-4</v>
      </c>
      <c r="P1005" s="5"/>
      <c r="S1005" s="3">
        <v>3.3E-3</v>
      </c>
    </row>
    <row r="1006" spans="7:19" x14ac:dyDescent="0.3">
      <c r="G1006" s="1">
        <v>44176</v>
      </c>
      <c r="H1006" s="2">
        <v>19165.330000000002</v>
      </c>
      <c r="I1006" s="2">
        <v>19165.330000000002</v>
      </c>
      <c r="J1006" s="2">
        <v>19165.330000000002</v>
      </c>
      <c r="K1006" s="2">
        <v>19165.330000000002</v>
      </c>
      <c r="L1006" s="2">
        <f t="shared" si="336"/>
        <v>19215.159858000003</v>
      </c>
      <c r="M1006" s="4">
        <f t="shared" si="339"/>
        <v>-3.2729536224724853E-3</v>
      </c>
      <c r="P1006" s="5"/>
      <c r="S1006" s="3">
        <v>2.5999999999999999E-3</v>
      </c>
    </row>
    <row r="1007" spans="7:19" x14ac:dyDescent="0.3">
      <c r="G1007" s="1">
        <v>44175</v>
      </c>
      <c r="H1007" s="2">
        <v>19114.96</v>
      </c>
      <c r="I1007" s="2">
        <v>19114.96</v>
      </c>
      <c r="J1007" s="2">
        <v>19114.96</v>
      </c>
      <c r="K1007" s="2">
        <v>19114.96</v>
      </c>
      <c r="L1007" s="2">
        <f t="shared" si="336"/>
        <v>19042.323152000001</v>
      </c>
      <c r="M1007" s="4">
        <f t="shared" si="339"/>
        <v>-2.6316430241237754E-3</v>
      </c>
      <c r="N1007" s="8">
        <f t="shared" ref="N1007" si="350">SUM(M1003:M1007)</f>
        <v>-1.9496937618557197E-2</v>
      </c>
      <c r="O1007" s="8">
        <f t="shared" ref="O1007" si="351">STDEV(M1003:M1007)</f>
        <v>2.8711407851897556E-3</v>
      </c>
      <c r="P1007" s="5"/>
      <c r="S1007" s="3">
        <v>-3.8E-3</v>
      </c>
    </row>
    <row r="1008" spans="7:19" x14ac:dyDescent="0.3">
      <c r="G1008" s="1">
        <v>44174</v>
      </c>
      <c r="H1008" s="2">
        <v>19186.95</v>
      </c>
      <c r="I1008" s="2">
        <v>19186.95</v>
      </c>
      <c r="J1008" s="2">
        <v>19186.95</v>
      </c>
      <c r="K1008" s="2">
        <v>19186.95</v>
      </c>
      <c r="L1008" s="2">
        <f t="shared" si="336"/>
        <v>19382.656890000002</v>
      </c>
      <c r="M1008" s="4">
        <f t="shared" si="339"/>
        <v>3.7590858927174509E-3</v>
      </c>
      <c r="P1008" s="5"/>
      <c r="S1008" s="3">
        <v>1.0200000000000001E-2</v>
      </c>
    </row>
    <row r="1009" spans="7:19" x14ac:dyDescent="0.3">
      <c r="G1009" s="1">
        <v>44173</v>
      </c>
      <c r="H1009" s="2">
        <v>18993.86</v>
      </c>
      <c r="I1009" s="2">
        <v>18993.86</v>
      </c>
      <c r="J1009" s="2">
        <v>18993.86</v>
      </c>
      <c r="K1009" s="2">
        <v>18993.86</v>
      </c>
      <c r="L1009" s="2">
        <f t="shared" si="336"/>
        <v>19047.042808000002</v>
      </c>
      <c r="M1009" s="4">
        <f t="shared" si="339"/>
        <v>-1.0114591396527928E-2</v>
      </c>
      <c r="P1009" s="5"/>
      <c r="S1009" s="3">
        <v>2.8E-3</v>
      </c>
    </row>
    <row r="1010" spans="7:19" x14ac:dyDescent="0.3">
      <c r="G1010" s="1">
        <v>44172</v>
      </c>
      <c r="H1010" s="2">
        <v>18941.150000000001</v>
      </c>
      <c r="I1010" s="2">
        <v>18941.150000000001</v>
      </c>
      <c r="J1010" s="2">
        <v>18941.150000000001</v>
      </c>
      <c r="K1010" s="2">
        <v>18941.150000000001</v>
      </c>
      <c r="L1010" s="2">
        <f t="shared" si="336"/>
        <v>19079.420395000001</v>
      </c>
      <c r="M1010" s="4">
        <f t="shared" si="339"/>
        <v>-2.7789650732525928E-3</v>
      </c>
      <c r="P1010" s="5"/>
      <c r="S1010" s="3">
        <v>7.3000000000000001E-3</v>
      </c>
    </row>
    <row r="1011" spans="7:19" x14ac:dyDescent="0.3">
      <c r="G1011" s="1">
        <v>44169</v>
      </c>
      <c r="H1011" s="2">
        <v>18803.27</v>
      </c>
      <c r="I1011" s="2">
        <v>18803.27</v>
      </c>
      <c r="J1011" s="2">
        <v>18803.27</v>
      </c>
      <c r="K1011" s="2">
        <v>18803.27</v>
      </c>
      <c r="L1011" s="2">
        <f t="shared" si="336"/>
        <v>18981.901065000002</v>
      </c>
      <c r="M1011" s="4">
        <f t="shared" si="339"/>
        <v>-7.3060130907123266E-3</v>
      </c>
      <c r="P1011" s="5"/>
      <c r="S1011" s="3">
        <v>9.4999999999999998E-3</v>
      </c>
    </row>
    <row r="1012" spans="7:19" x14ac:dyDescent="0.3">
      <c r="G1012" s="1">
        <v>44168</v>
      </c>
      <c r="H1012" s="2">
        <v>18626.53</v>
      </c>
      <c r="I1012" s="2">
        <v>18626.53</v>
      </c>
      <c r="J1012" s="2">
        <v>18626.53</v>
      </c>
      <c r="K1012" s="2">
        <v>18626.53</v>
      </c>
      <c r="L1012" s="2">
        <f t="shared" si="336"/>
        <v>18654.469794999997</v>
      </c>
      <c r="M1012" s="4">
        <f t="shared" si="339"/>
        <v>-9.4438823382780868E-3</v>
      </c>
      <c r="N1012" s="8">
        <f t="shared" ref="N1012" si="352">SUM(M1008:M1012)</f>
        <v>-2.5884366006053483E-2</v>
      </c>
      <c r="O1012" s="8">
        <f t="shared" ref="O1012" si="353">STDEV(M1008:M1012)</f>
        <v>5.7602732777997431E-3</v>
      </c>
      <c r="P1012" s="5"/>
      <c r="S1012" s="3">
        <v>1.5E-3</v>
      </c>
    </row>
    <row r="1013" spans="7:19" x14ac:dyDescent="0.3">
      <c r="G1013" s="1">
        <v>44167</v>
      </c>
      <c r="H1013" s="2">
        <v>18597.900000000001</v>
      </c>
      <c r="I1013" s="2">
        <v>18597.900000000001</v>
      </c>
      <c r="J1013" s="2">
        <v>18597.900000000001</v>
      </c>
      <c r="K1013" s="2">
        <v>18597.900000000001</v>
      </c>
      <c r="L1013" s="2">
        <f t="shared" si="336"/>
        <v>18605.339160000003</v>
      </c>
      <c r="M1013" s="4">
        <f t="shared" si="339"/>
        <v>-1.5382374233965379E-3</v>
      </c>
      <c r="P1013" s="5"/>
      <c r="S1013" s="3">
        <v>4.0000000000000002E-4</v>
      </c>
    </row>
    <row r="1014" spans="7:19" x14ac:dyDescent="0.3">
      <c r="G1014" s="1">
        <v>44166</v>
      </c>
      <c r="H1014" s="2">
        <v>18591.25</v>
      </c>
      <c r="I1014" s="2">
        <v>18591.25</v>
      </c>
      <c r="J1014" s="2">
        <v>18591.25</v>
      </c>
      <c r="K1014" s="2">
        <v>18591.25</v>
      </c>
      <c r="L1014" s="2">
        <f t="shared" si="336"/>
        <v>18792.035500000002</v>
      </c>
      <c r="M1014" s="4">
        <f t="shared" si="339"/>
        <v>-3.5763119463005921E-4</v>
      </c>
      <c r="P1014" s="5"/>
      <c r="S1014" s="3">
        <v>1.0800000000000001E-2</v>
      </c>
    </row>
    <row r="1015" spans="7:19" x14ac:dyDescent="0.3">
      <c r="G1015" s="1">
        <v>44162</v>
      </c>
      <c r="H1015" s="2">
        <v>18392.54</v>
      </c>
      <c r="I1015" s="2">
        <v>18392.54</v>
      </c>
      <c r="J1015" s="2">
        <v>18392.54</v>
      </c>
      <c r="K1015" s="2">
        <v>18392.54</v>
      </c>
      <c r="L1015" s="2">
        <f t="shared" si="336"/>
        <v>18366.790444000002</v>
      </c>
      <c r="M1015" s="4">
        <f t="shared" si="339"/>
        <v>-1.0745892303241078E-2</v>
      </c>
      <c r="P1015" s="5"/>
      <c r="S1015" s="3">
        <v>-1.4E-3</v>
      </c>
    </row>
    <row r="1016" spans="7:19" x14ac:dyDescent="0.3">
      <c r="G1016" s="1">
        <v>44161</v>
      </c>
      <c r="H1016" s="2">
        <v>18418.16</v>
      </c>
      <c r="I1016" s="2">
        <v>18418.16</v>
      </c>
      <c r="J1016" s="2">
        <v>18418.16</v>
      </c>
      <c r="K1016" s="2">
        <v>18418.16</v>
      </c>
      <c r="L1016" s="2">
        <f t="shared" si="336"/>
        <v>18602.3416</v>
      </c>
      <c r="M1016" s="4">
        <f t="shared" si="339"/>
        <v>1.3919867938838593E-3</v>
      </c>
      <c r="P1016" s="5"/>
      <c r="S1016" s="3">
        <v>0.01</v>
      </c>
    </row>
    <row r="1017" spans="7:19" x14ac:dyDescent="0.3">
      <c r="G1017" s="1">
        <v>44160</v>
      </c>
      <c r="H1017" s="2">
        <v>18235.759999999998</v>
      </c>
      <c r="I1017" s="2">
        <v>18235.759999999998</v>
      </c>
      <c r="J1017" s="2">
        <v>18235.759999999998</v>
      </c>
      <c r="K1017" s="2">
        <v>18235.759999999998</v>
      </c>
      <c r="L1017" s="2">
        <f t="shared" si="336"/>
        <v>17960.400023999999</v>
      </c>
      <c r="M1017" s="4">
        <f t="shared" si="339"/>
        <v>-9.9526329315953177E-3</v>
      </c>
      <c r="N1017" s="8">
        <f t="shared" ref="N1017:N1067" si="354">SUM(M1013:M1017)</f>
        <v>-2.1202407058979134E-2</v>
      </c>
      <c r="O1017" s="8">
        <f t="shared" ref="O1017" si="355">STDEV(M1013:M1017)</f>
        <v>5.6800614504039261E-3</v>
      </c>
      <c r="P1017" s="5"/>
      <c r="S1017" s="3">
        <v>-1.5100000000000001E-2</v>
      </c>
    </row>
    <row r="1018" spans="7:19" x14ac:dyDescent="0.3">
      <c r="G1018" s="1">
        <v>44159</v>
      </c>
      <c r="H1018" s="2">
        <v>18514.82</v>
      </c>
      <c r="I1018" s="2">
        <v>18514.82</v>
      </c>
      <c r="J1018" s="2">
        <v>18514.82</v>
      </c>
      <c r="K1018" s="2">
        <v>18514.82</v>
      </c>
      <c r="L1018" s="2">
        <f t="shared" si="336"/>
        <v>18699.968199999999</v>
      </c>
      <c r="M1018" s="4">
        <f t="shared" si="339"/>
        <v>1.5186990987450244E-2</v>
      </c>
      <c r="P1018" s="5"/>
      <c r="S1018" s="3">
        <v>0.01</v>
      </c>
    </row>
    <row r="1019" spans="7:19" x14ac:dyDescent="0.3">
      <c r="G1019" s="1">
        <v>44158</v>
      </c>
      <c r="H1019" s="2">
        <v>18332.330000000002</v>
      </c>
      <c r="I1019" s="2">
        <v>18332.330000000002</v>
      </c>
      <c r="J1019" s="2">
        <v>18332.330000000002</v>
      </c>
      <c r="K1019" s="2">
        <v>18332.330000000002</v>
      </c>
      <c r="L1019" s="2">
        <f t="shared" si="336"/>
        <v>18427.658116000002</v>
      </c>
      <c r="M1019" s="4">
        <f t="shared" si="339"/>
        <v>-9.905324677125904E-3</v>
      </c>
      <c r="P1019" s="5"/>
      <c r="S1019" s="3">
        <v>5.1999999999999998E-3</v>
      </c>
    </row>
    <row r="1020" spans="7:19" x14ac:dyDescent="0.3">
      <c r="G1020" s="1">
        <v>44155</v>
      </c>
      <c r="H1020" s="2">
        <v>18236.68</v>
      </c>
      <c r="I1020" s="2">
        <v>18236.68</v>
      </c>
      <c r="J1020" s="2">
        <v>18236.68</v>
      </c>
      <c r="K1020" s="2">
        <v>18236.68</v>
      </c>
      <c r="L1020" s="2">
        <f t="shared" si="336"/>
        <v>18360.689424</v>
      </c>
      <c r="M1020" s="4">
        <f t="shared" si="339"/>
        <v>-5.2312172589203954E-3</v>
      </c>
      <c r="P1020" s="5"/>
      <c r="S1020" s="3">
        <v>6.7999999999999996E-3</v>
      </c>
    </row>
    <row r="1021" spans="7:19" x14ac:dyDescent="0.3">
      <c r="G1021" s="1">
        <v>44154</v>
      </c>
      <c r="H1021" s="2">
        <v>18112.830000000002</v>
      </c>
      <c r="I1021" s="2">
        <v>18112.830000000002</v>
      </c>
      <c r="J1021" s="2">
        <v>18112.830000000002</v>
      </c>
      <c r="K1021" s="2">
        <v>18112.830000000002</v>
      </c>
      <c r="L1021" s="2">
        <f t="shared" si="336"/>
        <v>17879.174493000002</v>
      </c>
      <c r="M1021" s="4">
        <f t="shared" si="339"/>
        <v>-6.8144235925959862E-3</v>
      </c>
      <c r="P1021" s="5"/>
      <c r="S1021" s="3">
        <v>-1.29E-2</v>
      </c>
    </row>
    <row r="1022" spans="7:19" x14ac:dyDescent="0.3">
      <c r="G1022" s="1">
        <v>44153</v>
      </c>
      <c r="H1022" s="2">
        <v>18349.02</v>
      </c>
      <c r="I1022" s="2">
        <v>18349.02</v>
      </c>
      <c r="J1022" s="2">
        <v>18349.02</v>
      </c>
      <c r="K1022" s="2">
        <v>18349.02</v>
      </c>
      <c r="L1022" s="2">
        <f t="shared" si="336"/>
        <v>18440.765100000001</v>
      </c>
      <c r="M1022" s="4">
        <f t="shared" si="339"/>
        <v>1.2955640137352731E-2</v>
      </c>
      <c r="N1022" s="8">
        <f t="shared" ref="N1022:N1072" si="356">SUM(M1018:M1022)</f>
        <v>6.1916655961606892E-3</v>
      </c>
      <c r="O1022" s="8">
        <f t="shared" ref="O1022" si="357">STDEV(M1018:M1022)</f>
        <v>1.1861106840417327E-2</v>
      </c>
      <c r="P1022" s="5"/>
      <c r="S1022" s="3">
        <v>5.0000000000000001E-3</v>
      </c>
    </row>
    <row r="1023" spans="7:19" x14ac:dyDescent="0.3">
      <c r="G1023" s="1">
        <v>44152</v>
      </c>
      <c r="H1023" s="2">
        <v>18258.23</v>
      </c>
      <c r="I1023" s="2">
        <v>18258.23</v>
      </c>
      <c r="J1023" s="2">
        <v>18258.23</v>
      </c>
      <c r="K1023" s="2">
        <v>18258.23</v>
      </c>
      <c r="L1023" s="2">
        <f t="shared" si="336"/>
        <v>18479.154583</v>
      </c>
      <c r="M1023" s="4">
        <f t="shared" si="339"/>
        <v>-4.9602297986748312E-3</v>
      </c>
      <c r="P1023" s="5"/>
      <c r="S1023" s="3">
        <v>1.21E-2</v>
      </c>
    </row>
    <row r="1024" spans="7:19" x14ac:dyDescent="0.3">
      <c r="G1024" s="1">
        <v>44148</v>
      </c>
      <c r="H1024" s="2">
        <v>18039.439999999999</v>
      </c>
      <c r="I1024" s="2">
        <v>18039.439999999999</v>
      </c>
      <c r="J1024" s="2">
        <v>18039.439999999999</v>
      </c>
      <c r="K1024" s="2">
        <v>18039.439999999999</v>
      </c>
      <c r="L1024" s="2">
        <f t="shared" si="336"/>
        <v>18080.930711999998</v>
      </c>
      <c r="M1024" s="4">
        <f t="shared" si="339"/>
        <v>-1.2055465257144959E-2</v>
      </c>
      <c r="P1024" s="5"/>
      <c r="S1024" s="3">
        <v>2.3E-3</v>
      </c>
    </row>
    <row r="1025" spans="7:19" x14ac:dyDescent="0.3">
      <c r="G1025" s="1">
        <v>44147</v>
      </c>
      <c r="H1025" s="2">
        <v>17998.11</v>
      </c>
      <c r="I1025" s="2">
        <v>17998.11</v>
      </c>
      <c r="J1025" s="2">
        <v>17998.11</v>
      </c>
      <c r="K1025" s="2">
        <v>17998.11</v>
      </c>
      <c r="L1025" s="2">
        <f t="shared" si="336"/>
        <v>17915.318694000001</v>
      </c>
      <c r="M1025" s="4">
        <f t="shared" si="339"/>
        <v>-2.2937196407788463E-3</v>
      </c>
      <c r="P1025" s="5"/>
      <c r="S1025" s="3">
        <v>-4.5999999999999999E-3</v>
      </c>
    </row>
    <row r="1026" spans="7:19" x14ac:dyDescent="0.3">
      <c r="G1026" s="1">
        <v>44146</v>
      </c>
      <c r="H1026" s="2">
        <v>18080.84</v>
      </c>
      <c r="I1026" s="2">
        <v>18080.84</v>
      </c>
      <c r="J1026" s="2">
        <v>18080.84</v>
      </c>
      <c r="K1026" s="2">
        <v>18080.84</v>
      </c>
      <c r="L1026" s="2">
        <f t="shared" ref="L1026:L1089" si="358">S1026*I1026+I1026</f>
        <v>18248.991812</v>
      </c>
      <c r="M1026" s="4">
        <f t="shared" si="339"/>
        <v>4.5860616785020625E-3</v>
      </c>
      <c r="P1026" s="5"/>
      <c r="S1026" s="3">
        <v>9.2999999999999992E-3</v>
      </c>
    </row>
    <row r="1027" spans="7:19" x14ac:dyDescent="0.3">
      <c r="G1027" s="1">
        <v>44145</v>
      </c>
      <c r="H1027" s="2">
        <v>17913.400000000001</v>
      </c>
      <c r="I1027" s="2">
        <v>17913.400000000001</v>
      </c>
      <c r="J1027" s="2">
        <v>17913.400000000001</v>
      </c>
      <c r="K1027" s="2">
        <v>17913.400000000001</v>
      </c>
      <c r="L1027" s="2">
        <f t="shared" si="358"/>
        <v>18157.022240000002</v>
      </c>
      <c r="M1027" s="4">
        <f t="shared" si="339"/>
        <v>-9.3037779268438925E-3</v>
      </c>
      <c r="N1027" s="8">
        <f t="shared" ref="N1027:N1077" si="359">SUM(M1023:M1027)</f>
        <v>-2.4027130944940467E-2</v>
      </c>
      <c r="O1027" s="8">
        <f t="shared" ref="O1027" si="360">STDEV(M1023:M1027)</f>
        <v>6.4678225306971596E-3</v>
      </c>
      <c r="P1027" s="5"/>
      <c r="S1027" s="3">
        <v>1.3599999999999999E-2</v>
      </c>
    </row>
    <row r="1028" spans="7:19" x14ac:dyDescent="0.3">
      <c r="G1028" s="1">
        <v>44144</v>
      </c>
      <c r="H1028" s="2">
        <v>17672.25</v>
      </c>
      <c r="I1028" s="2">
        <v>17672.25</v>
      </c>
      <c r="J1028" s="2">
        <v>17672.25</v>
      </c>
      <c r="K1028" s="2">
        <v>17672.25</v>
      </c>
      <c r="L1028" s="2">
        <f t="shared" si="358"/>
        <v>17956.773225000001</v>
      </c>
      <c r="M1028" s="4">
        <f t="shared" ref="M1028:M1091" si="361">LN(K1028)-LN(K1027)</f>
        <v>-1.3553423444482959E-2</v>
      </c>
      <c r="P1028" s="5"/>
      <c r="S1028" s="3">
        <v>1.61E-2</v>
      </c>
    </row>
    <row r="1029" spans="7:19" x14ac:dyDescent="0.3">
      <c r="G1029" s="1">
        <v>44141</v>
      </c>
      <c r="H1029" s="2">
        <v>17392.14</v>
      </c>
      <c r="I1029" s="2">
        <v>17392.14</v>
      </c>
      <c r="J1029" s="2">
        <v>17392.14</v>
      </c>
      <c r="K1029" s="2">
        <v>17392.14</v>
      </c>
      <c r="L1029" s="2">
        <f t="shared" si="358"/>
        <v>17597.367252</v>
      </c>
      <c r="M1029" s="4">
        <f t="shared" si="361"/>
        <v>-1.5977232665987273E-2</v>
      </c>
      <c r="P1029" s="5"/>
      <c r="S1029" s="3">
        <v>1.18E-2</v>
      </c>
    </row>
    <row r="1030" spans="7:19" x14ac:dyDescent="0.3">
      <c r="G1030" s="1">
        <v>44140</v>
      </c>
      <c r="H1030" s="2">
        <v>17189.03</v>
      </c>
      <c r="I1030" s="2">
        <v>17189.03</v>
      </c>
      <c r="J1030" s="2">
        <v>17189.03</v>
      </c>
      <c r="K1030" s="2">
        <v>17189.03</v>
      </c>
      <c r="L1030" s="2">
        <f t="shared" si="358"/>
        <v>17494.994734</v>
      </c>
      <c r="M1030" s="4">
        <f t="shared" si="361"/>
        <v>-1.1746990377742961E-2</v>
      </c>
      <c r="P1030" s="5"/>
      <c r="S1030" s="3">
        <v>1.78E-2</v>
      </c>
    </row>
    <row r="1031" spans="7:19" x14ac:dyDescent="0.3">
      <c r="G1031" s="1">
        <v>44139</v>
      </c>
      <c r="H1031" s="2">
        <v>16888.650000000001</v>
      </c>
      <c r="I1031" s="2">
        <v>16888.650000000001</v>
      </c>
      <c r="J1031" s="2">
        <v>16888.650000000001</v>
      </c>
      <c r="K1031" s="2">
        <v>16888.650000000001</v>
      </c>
      <c r="L1031" s="2">
        <f t="shared" si="358"/>
        <v>17032.203525000001</v>
      </c>
      <c r="M1031" s="4">
        <f t="shared" si="361"/>
        <v>-1.7629590973546883E-2</v>
      </c>
      <c r="P1031" s="5"/>
      <c r="S1031" s="3">
        <v>8.5000000000000006E-3</v>
      </c>
    </row>
    <row r="1032" spans="7:19" x14ac:dyDescent="0.3">
      <c r="G1032" s="1">
        <v>44138</v>
      </c>
      <c r="H1032" s="2">
        <v>16746.75</v>
      </c>
      <c r="I1032" s="2">
        <v>16746.75</v>
      </c>
      <c r="J1032" s="2">
        <v>16746.75</v>
      </c>
      <c r="K1032" s="2">
        <v>16746.75</v>
      </c>
      <c r="L1032" s="2">
        <f t="shared" si="358"/>
        <v>16954.4097</v>
      </c>
      <c r="M1032" s="4">
        <f t="shared" si="361"/>
        <v>-8.4375890790759911E-3</v>
      </c>
      <c r="N1032" s="8">
        <f t="shared" ref="N1032" si="362">SUM(M1028:M1032)</f>
        <v>-6.7344826540836067E-2</v>
      </c>
      <c r="O1032" s="8">
        <f t="shared" ref="O1032" si="363">STDEV(M1028:M1032)</f>
        <v>3.6017110052787892E-3</v>
      </c>
      <c r="P1032" s="5"/>
      <c r="S1032" s="3">
        <v>1.24E-2</v>
      </c>
    </row>
    <row r="1033" spans="7:19" x14ac:dyDescent="0.3">
      <c r="G1033" s="1">
        <v>44137</v>
      </c>
      <c r="H1033" s="2">
        <v>16542.080000000002</v>
      </c>
      <c r="I1033" s="2">
        <v>16542.080000000002</v>
      </c>
      <c r="J1033" s="2">
        <v>16542.080000000002</v>
      </c>
      <c r="K1033" s="2">
        <v>16542.080000000002</v>
      </c>
      <c r="L1033" s="2">
        <f t="shared" si="358"/>
        <v>16580.126784</v>
      </c>
      <c r="M1033" s="4">
        <f t="shared" si="361"/>
        <v>-1.2296772161494829E-2</v>
      </c>
      <c r="P1033" s="5"/>
      <c r="S1033" s="3">
        <v>2.3E-3</v>
      </c>
    </row>
    <row r="1034" spans="7:19" x14ac:dyDescent="0.3">
      <c r="G1034" s="1">
        <v>44134</v>
      </c>
      <c r="H1034" s="2">
        <v>16504.16</v>
      </c>
      <c r="I1034" s="2">
        <v>16504.16</v>
      </c>
      <c r="J1034" s="2">
        <v>16504.16</v>
      </c>
      <c r="K1034" s="2">
        <v>16504.16</v>
      </c>
      <c r="L1034" s="2">
        <f t="shared" si="358"/>
        <v>16464.550016000001</v>
      </c>
      <c r="M1034" s="4">
        <f t="shared" si="361"/>
        <v>-2.2949670911618369E-3</v>
      </c>
      <c r="P1034" s="5"/>
      <c r="S1034" s="3">
        <v>-2.3999999999999998E-3</v>
      </c>
    </row>
    <row r="1035" spans="7:19" x14ac:dyDescent="0.3">
      <c r="G1035" s="1">
        <v>44133</v>
      </c>
      <c r="H1035" s="2">
        <v>16544.45</v>
      </c>
      <c r="I1035" s="2">
        <v>16544.45</v>
      </c>
      <c r="J1035" s="2">
        <v>16544.45</v>
      </c>
      <c r="K1035" s="2">
        <v>16544.45</v>
      </c>
      <c r="L1035" s="2">
        <f t="shared" si="358"/>
        <v>16466.691085000002</v>
      </c>
      <c r="M1035" s="4">
        <f t="shared" si="361"/>
        <v>2.4382278080796738E-3</v>
      </c>
      <c r="P1035" s="5"/>
      <c r="S1035" s="3">
        <v>-4.7000000000000002E-3</v>
      </c>
    </row>
    <row r="1036" spans="7:19" x14ac:dyDescent="0.3">
      <c r="G1036" s="1">
        <v>44132</v>
      </c>
      <c r="H1036" s="2">
        <v>16623.13</v>
      </c>
      <c r="I1036" s="2">
        <v>16623.13</v>
      </c>
      <c r="J1036" s="2">
        <v>16623.13</v>
      </c>
      <c r="K1036" s="2">
        <v>16623.13</v>
      </c>
      <c r="L1036" s="2">
        <f t="shared" si="358"/>
        <v>16403.704684</v>
      </c>
      <c r="M1036" s="4">
        <f t="shared" si="361"/>
        <v>4.7444008629007328E-3</v>
      </c>
      <c r="P1036" s="5"/>
      <c r="S1036" s="3">
        <v>-1.32E-2</v>
      </c>
    </row>
    <row r="1037" spans="7:19" x14ac:dyDescent="0.3">
      <c r="G1037" s="1">
        <v>44131</v>
      </c>
      <c r="H1037" s="2">
        <v>16844.96</v>
      </c>
      <c r="I1037" s="2">
        <v>16844.96</v>
      </c>
      <c r="J1037" s="2">
        <v>16844.96</v>
      </c>
      <c r="K1037" s="2">
        <v>16844.96</v>
      </c>
      <c r="L1037" s="2">
        <f t="shared" si="358"/>
        <v>17018.463088</v>
      </c>
      <c r="M1037" s="4">
        <f t="shared" si="361"/>
        <v>1.3256403251403981E-2</v>
      </c>
      <c r="N1037" s="8">
        <f t="shared" ref="N1037" si="364">SUM(M1033:M1037)</f>
        <v>5.8472926697277217E-3</v>
      </c>
      <c r="O1037" s="8">
        <f t="shared" ref="O1037" si="365">STDEV(M1033:M1037)</f>
        <v>9.405129382203628E-3</v>
      </c>
      <c r="P1037" s="5"/>
      <c r="S1037" s="3">
        <v>1.03E-2</v>
      </c>
    </row>
    <row r="1038" spans="7:19" x14ac:dyDescent="0.3">
      <c r="G1038" s="1">
        <v>44130</v>
      </c>
      <c r="H1038" s="2">
        <v>16672.62</v>
      </c>
      <c r="I1038" s="2">
        <v>16672.62</v>
      </c>
      <c r="J1038" s="2">
        <v>16672.62</v>
      </c>
      <c r="K1038" s="2">
        <v>16672.62</v>
      </c>
      <c r="L1038" s="2">
        <f t="shared" si="358"/>
        <v>16445.872368</v>
      </c>
      <c r="M1038" s="4">
        <f t="shared" si="361"/>
        <v>-1.0283649284525964E-2</v>
      </c>
      <c r="P1038" s="5"/>
      <c r="S1038" s="3">
        <v>-1.3599999999999999E-2</v>
      </c>
    </row>
    <row r="1039" spans="7:19" x14ac:dyDescent="0.3">
      <c r="G1039" s="1">
        <v>44127</v>
      </c>
      <c r="H1039" s="2">
        <v>16902.96</v>
      </c>
      <c r="I1039" s="2">
        <v>16902.96</v>
      </c>
      <c r="J1039" s="2">
        <v>16902.96</v>
      </c>
      <c r="K1039" s="2">
        <v>16902.96</v>
      </c>
      <c r="L1039" s="2">
        <f t="shared" si="358"/>
        <v>16965.500951999999</v>
      </c>
      <c r="M1039" s="4">
        <f t="shared" si="361"/>
        <v>1.3720901542111363E-2</v>
      </c>
      <c r="P1039" s="5"/>
      <c r="S1039" s="3">
        <v>3.7000000000000002E-3</v>
      </c>
    </row>
    <row r="1040" spans="7:19" x14ac:dyDescent="0.3">
      <c r="G1040" s="1">
        <v>44126</v>
      </c>
      <c r="H1040" s="2">
        <v>16840.52</v>
      </c>
      <c r="I1040" s="2">
        <v>16840.52</v>
      </c>
      <c r="J1040" s="2">
        <v>16840.52</v>
      </c>
      <c r="K1040" s="2">
        <v>16840.52</v>
      </c>
      <c r="L1040" s="2">
        <f t="shared" si="358"/>
        <v>16783.262232000001</v>
      </c>
      <c r="M1040" s="4">
        <f t="shared" si="361"/>
        <v>-3.7008673241185619E-3</v>
      </c>
      <c r="P1040" s="5"/>
      <c r="S1040" s="3">
        <v>-3.3999999999999998E-3</v>
      </c>
    </row>
    <row r="1041" spans="7:19" x14ac:dyDescent="0.3">
      <c r="G1041" s="1">
        <v>44125</v>
      </c>
      <c r="H1041" s="2">
        <v>16897.43</v>
      </c>
      <c r="I1041" s="2">
        <v>16897.43</v>
      </c>
      <c r="J1041" s="2">
        <v>16897.43</v>
      </c>
      <c r="K1041" s="2">
        <v>16897.43</v>
      </c>
      <c r="L1041" s="2">
        <f t="shared" si="358"/>
        <v>16954.881261999999</v>
      </c>
      <c r="M1041" s="4">
        <f t="shared" si="361"/>
        <v>3.3736521618461524E-3</v>
      </c>
      <c r="P1041" s="5"/>
      <c r="S1041" s="3">
        <v>3.3999999999999998E-3</v>
      </c>
    </row>
    <row r="1042" spans="7:19" x14ac:dyDescent="0.3">
      <c r="G1042" s="1">
        <v>44124</v>
      </c>
      <c r="H1042" s="2">
        <v>16839.599999999999</v>
      </c>
      <c r="I1042" s="2">
        <v>16839.599999999999</v>
      </c>
      <c r="J1042" s="2">
        <v>16839.599999999999</v>
      </c>
      <c r="K1042" s="2">
        <v>16839.599999999999</v>
      </c>
      <c r="L1042" s="2">
        <f t="shared" si="358"/>
        <v>16873.279199999997</v>
      </c>
      <c r="M1042" s="4">
        <f t="shared" si="361"/>
        <v>-3.4282837961896462E-3</v>
      </c>
      <c r="N1042" s="8">
        <f t="shared" si="354"/>
        <v>-3.1824670087665652E-4</v>
      </c>
      <c r="O1042" s="8">
        <f t="shared" ref="O1042" si="366">STDEV(M1038:M1042)</f>
        <v>9.0943306954112315E-3</v>
      </c>
      <c r="P1042" s="5"/>
      <c r="S1042" s="3">
        <v>2E-3</v>
      </c>
    </row>
    <row r="1043" spans="7:19" x14ac:dyDescent="0.3">
      <c r="G1043" s="1">
        <v>44123</v>
      </c>
      <c r="H1043" s="2">
        <v>16805.97</v>
      </c>
      <c r="I1043" s="2">
        <v>16805.97</v>
      </c>
      <c r="J1043" s="2">
        <v>16805.97</v>
      </c>
      <c r="K1043" s="2">
        <v>16805.97</v>
      </c>
      <c r="L1043" s="2">
        <f t="shared" si="358"/>
        <v>16963.946118</v>
      </c>
      <c r="M1043" s="4">
        <f t="shared" si="361"/>
        <v>-1.9990751352771952E-3</v>
      </c>
      <c r="P1043" s="5"/>
      <c r="S1043" s="3">
        <v>9.4000000000000004E-3</v>
      </c>
    </row>
    <row r="1044" spans="7:19" x14ac:dyDescent="0.3">
      <c r="G1044" s="1">
        <v>44120</v>
      </c>
      <c r="H1044" s="2">
        <v>16649.46</v>
      </c>
      <c r="I1044" s="2">
        <v>16649.46</v>
      </c>
      <c r="J1044" s="2">
        <v>16649.46</v>
      </c>
      <c r="K1044" s="2">
        <v>16649.46</v>
      </c>
      <c r="L1044" s="2">
        <f t="shared" si="358"/>
        <v>16766.006219999999</v>
      </c>
      <c r="M1044" s="4">
        <f t="shared" si="361"/>
        <v>-9.3563969595980012E-3</v>
      </c>
      <c r="P1044" s="5"/>
      <c r="S1044" s="3">
        <v>7.0000000000000001E-3</v>
      </c>
    </row>
    <row r="1045" spans="7:19" x14ac:dyDescent="0.3">
      <c r="G1045" s="1">
        <v>44119</v>
      </c>
      <c r="H1045" s="2">
        <v>16533.240000000002</v>
      </c>
      <c r="I1045" s="2">
        <v>16533.240000000002</v>
      </c>
      <c r="J1045" s="2">
        <v>16533.240000000002</v>
      </c>
      <c r="K1045" s="2">
        <v>16533.240000000002</v>
      </c>
      <c r="L1045" s="2">
        <f t="shared" si="358"/>
        <v>16131.482268000002</v>
      </c>
      <c r="M1045" s="4">
        <f t="shared" si="361"/>
        <v>-7.0048835825300415E-3</v>
      </c>
      <c r="P1045" s="5"/>
      <c r="S1045" s="3">
        <v>-2.4299999999999999E-2</v>
      </c>
    </row>
    <row r="1046" spans="7:19" x14ac:dyDescent="0.3">
      <c r="G1046" s="1">
        <v>44118</v>
      </c>
      <c r="H1046" s="2">
        <v>16944.73</v>
      </c>
      <c r="I1046" s="2">
        <v>16944.73</v>
      </c>
      <c r="J1046" s="2">
        <v>16944.73</v>
      </c>
      <c r="K1046" s="2">
        <v>16944.73</v>
      </c>
      <c r="L1046" s="2">
        <f t="shared" si="358"/>
        <v>17000.647609</v>
      </c>
      <c r="M1046" s="4">
        <f t="shared" si="361"/>
        <v>2.4583971142714489E-2</v>
      </c>
      <c r="P1046" s="5"/>
      <c r="S1046" s="3">
        <v>3.3E-3</v>
      </c>
    </row>
    <row r="1047" spans="7:19" x14ac:dyDescent="0.3">
      <c r="G1047" s="1">
        <v>44117</v>
      </c>
      <c r="H1047" s="2">
        <v>16888.87</v>
      </c>
      <c r="I1047" s="2">
        <v>16888.87</v>
      </c>
      <c r="J1047" s="2">
        <v>16888.87</v>
      </c>
      <c r="K1047" s="2">
        <v>16888.87</v>
      </c>
      <c r="L1047" s="2">
        <f t="shared" si="358"/>
        <v>16893.936661</v>
      </c>
      <c r="M1047" s="4">
        <f t="shared" si="361"/>
        <v>-3.3020459398827029E-3</v>
      </c>
      <c r="N1047" s="8">
        <f t="shared" si="356"/>
        <v>2.9215695254265484E-3</v>
      </c>
      <c r="O1047" s="8">
        <f t="shared" ref="O1047" si="367">STDEV(M1043:M1047)</f>
        <v>1.3731122407722098E-2</v>
      </c>
      <c r="P1047" s="5"/>
      <c r="S1047" s="3">
        <v>2.9999999999999997E-4</v>
      </c>
    </row>
    <row r="1048" spans="7:19" x14ac:dyDescent="0.3">
      <c r="G1048" s="1">
        <v>44116</v>
      </c>
      <c r="H1048" s="2">
        <v>16883.84</v>
      </c>
      <c r="I1048" s="2">
        <v>16883.84</v>
      </c>
      <c r="J1048" s="2">
        <v>16883.84</v>
      </c>
      <c r="K1048" s="2">
        <v>16883.84</v>
      </c>
      <c r="L1048" s="2">
        <f t="shared" si="358"/>
        <v>16907.477375999999</v>
      </c>
      <c r="M1048" s="4">
        <f t="shared" si="361"/>
        <v>-2.9787364041489184E-4</v>
      </c>
      <c r="P1048" s="5"/>
      <c r="S1048" s="3">
        <v>1.4E-3</v>
      </c>
    </row>
    <row r="1049" spans="7:19" x14ac:dyDescent="0.3">
      <c r="G1049" s="1">
        <v>44113</v>
      </c>
      <c r="H1049" s="2">
        <v>16860.11</v>
      </c>
      <c r="I1049" s="2">
        <v>16860.11</v>
      </c>
      <c r="J1049" s="2">
        <v>16860.11</v>
      </c>
      <c r="K1049" s="2">
        <v>16860.11</v>
      </c>
      <c r="L1049" s="2">
        <f t="shared" si="358"/>
        <v>16973.072737000002</v>
      </c>
      <c r="M1049" s="4">
        <f t="shared" si="361"/>
        <v>-1.4064745776263265E-3</v>
      </c>
      <c r="P1049" s="5"/>
      <c r="S1049" s="3">
        <v>6.7000000000000002E-3</v>
      </c>
    </row>
    <row r="1050" spans="7:19" x14ac:dyDescent="0.3">
      <c r="G1050" s="1">
        <v>44112</v>
      </c>
      <c r="H1050" s="2">
        <v>16747.48</v>
      </c>
      <c r="I1050" s="2">
        <v>16747.48</v>
      </c>
      <c r="J1050" s="2">
        <v>16747.48</v>
      </c>
      <c r="K1050" s="2">
        <v>16747.48</v>
      </c>
      <c r="L1050" s="2">
        <f t="shared" si="358"/>
        <v>16884.809335999998</v>
      </c>
      <c r="M1050" s="4">
        <f t="shared" si="361"/>
        <v>-6.7026776788559062E-3</v>
      </c>
      <c r="P1050" s="5"/>
      <c r="S1050" s="3">
        <v>8.2000000000000007E-3</v>
      </c>
    </row>
    <row r="1051" spans="7:19" x14ac:dyDescent="0.3">
      <c r="G1051" s="1">
        <v>44111</v>
      </c>
      <c r="H1051" s="2">
        <v>16611.96</v>
      </c>
      <c r="I1051" s="2">
        <v>16611.96</v>
      </c>
      <c r="J1051" s="2">
        <v>16611.96</v>
      </c>
      <c r="K1051" s="2">
        <v>16611.96</v>
      </c>
      <c r="L1051" s="2">
        <f t="shared" si="358"/>
        <v>16721.598935999999</v>
      </c>
      <c r="M1051" s="4">
        <f t="shared" si="361"/>
        <v>-8.1248813237788653E-3</v>
      </c>
      <c r="P1051" s="5"/>
      <c r="S1051" s="3">
        <v>6.6E-3</v>
      </c>
    </row>
    <row r="1052" spans="7:19" x14ac:dyDescent="0.3">
      <c r="G1052" s="1">
        <v>44110</v>
      </c>
      <c r="H1052" s="2">
        <v>16503.77</v>
      </c>
      <c r="I1052" s="2">
        <v>16503.77</v>
      </c>
      <c r="J1052" s="2">
        <v>16503.77</v>
      </c>
      <c r="K1052" s="2">
        <v>16503.77</v>
      </c>
      <c r="L1052" s="2">
        <f t="shared" si="358"/>
        <v>16731.522025999999</v>
      </c>
      <c r="M1052" s="4">
        <f t="shared" si="361"/>
        <v>-6.5340782113718632E-3</v>
      </c>
      <c r="N1052" s="8">
        <f t="shared" si="359"/>
        <v>-2.3065985432047853E-2</v>
      </c>
      <c r="O1052" s="8">
        <f t="shared" ref="O1052" si="368">STDEV(M1048:M1052)</f>
        <v>3.5104389083604193E-3</v>
      </c>
      <c r="P1052" s="5"/>
      <c r="S1052" s="3">
        <v>1.38E-2</v>
      </c>
    </row>
    <row r="1053" spans="7:19" x14ac:dyDescent="0.3">
      <c r="G1053" s="1">
        <v>44109</v>
      </c>
      <c r="H1053" s="2">
        <v>16278.72</v>
      </c>
      <c r="I1053" s="2">
        <v>16278.72</v>
      </c>
      <c r="J1053" s="2">
        <v>16278.72</v>
      </c>
      <c r="K1053" s="2">
        <v>16278.72</v>
      </c>
      <c r="L1053" s="2">
        <f t="shared" si="358"/>
        <v>16402.438271999999</v>
      </c>
      <c r="M1053" s="4">
        <f t="shared" si="361"/>
        <v>-1.3730106251596652E-2</v>
      </c>
      <c r="P1053" s="5"/>
      <c r="S1053" s="3">
        <v>7.6E-3</v>
      </c>
    </row>
    <row r="1054" spans="7:19" x14ac:dyDescent="0.3">
      <c r="G1054" s="1">
        <v>44105</v>
      </c>
      <c r="H1054" s="2">
        <v>16156.44</v>
      </c>
      <c r="I1054" s="2">
        <v>16156.44</v>
      </c>
      <c r="J1054" s="2">
        <v>16156.44</v>
      </c>
      <c r="K1054" s="2">
        <v>16156.44</v>
      </c>
      <c r="L1054" s="2">
        <f t="shared" si="358"/>
        <v>16400.402244000001</v>
      </c>
      <c r="M1054" s="4">
        <f t="shared" si="361"/>
        <v>-7.5400016104438805E-3</v>
      </c>
      <c r="P1054" s="5"/>
      <c r="S1054" s="3">
        <v>1.5100000000000001E-2</v>
      </c>
    </row>
    <row r="1055" spans="7:19" x14ac:dyDescent="0.3">
      <c r="G1055" s="1">
        <v>44104</v>
      </c>
      <c r="H1055" s="2">
        <v>15916.72</v>
      </c>
      <c r="I1055" s="2">
        <v>15916.72</v>
      </c>
      <c r="J1055" s="2">
        <v>15916.72</v>
      </c>
      <c r="K1055" s="2">
        <v>15916.72</v>
      </c>
      <c r="L1055" s="2">
        <f t="shared" si="358"/>
        <v>15951.736783999999</v>
      </c>
      <c r="M1055" s="4">
        <f t="shared" si="361"/>
        <v>-1.4948602755934459E-2</v>
      </c>
      <c r="P1055" s="5"/>
      <c r="S1055" s="3">
        <v>2.2000000000000001E-3</v>
      </c>
    </row>
    <row r="1056" spans="7:19" x14ac:dyDescent="0.3">
      <c r="G1056" s="1">
        <v>44103</v>
      </c>
      <c r="H1056" s="2">
        <v>15881.16</v>
      </c>
      <c r="I1056" s="2">
        <v>15881.16</v>
      </c>
      <c r="J1056" s="2">
        <v>15881.16</v>
      </c>
      <c r="K1056" s="2">
        <v>15881.16</v>
      </c>
      <c r="L1056" s="2">
        <f t="shared" si="358"/>
        <v>15873.219419999999</v>
      </c>
      <c r="M1056" s="4">
        <f t="shared" si="361"/>
        <v>-2.236628028288834E-3</v>
      </c>
      <c r="P1056" s="5"/>
      <c r="S1056" s="3">
        <v>-5.0000000000000001E-4</v>
      </c>
    </row>
    <row r="1057" spans="7:19" x14ac:dyDescent="0.3">
      <c r="G1057" s="1">
        <v>44102</v>
      </c>
      <c r="H1057" s="2">
        <v>15888.44</v>
      </c>
      <c r="I1057" s="2">
        <v>15888.44</v>
      </c>
      <c r="J1057" s="2">
        <v>15888.44</v>
      </c>
      <c r="K1057" s="2">
        <v>15888.44</v>
      </c>
      <c r="L1057" s="2">
        <f t="shared" si="358"/>
        <v>16142.65504</v>
      </c>
      <c r="M1057" s="4">
        <f t="shared" si="361"/>
        <v>4.582997662812005E-4</v>
      </c>
      <c r="N1057" s="8">
        <f t="shared" ref="N1057" si="369">SUM(M1053:M1057)</f>
        <v>-3.7997038879982625E-2</v>
      </c>
      <c r="O1057" s="8">
        <f t="shared" ref="O1057" si="370">STDEV(M1053:M1057)</f>
        <v>6.8059848149198713E-3</v>
      </c>
      <c r="P1057" s="5"/>
      <c r="S1057" s="3">
        <v>1.6E-2</v>
      </c>
    </row>
    <row r="1058" spans="7:19" x14ac:dyDescent="0.3">
      <c r="G1058" s="1">
        <v>44099</v>
      </c>
      <c r="H1058" s="2">
        <v>15637.53</v>
      </c>
      <c r="I1058" s="2">
        <v>15637.53</v>
      </c>
      <c r="J1058" s="2">
        <v>15637.53</v>
      </c>
      <c r="K1058" s="2">
        <v>15637.53</v>
      </c>
      <c r="L1058" s="2">
        <f t="shared" si="358"/>
        <v>15990.938178</v>
      </c>
      <c r="M1058" s="4">
        <f t="shared" si="361"/>
        <v>-1.5918006519932248E-2</v>
      </c>
      <c r="P1058" s="5"/>
      <c r="S1058" s="3">
        <v>2.2599999999999999E-2</v>
      </c>
    </row>
    <row r="1059" spans="7:19" x14ac:dyDescent="0.3">
      <c r="G1059" s="1">
        <v>44098</v>
      </c>
      <c r="H1059" s="2">
        <v>15291.25</v>
      </c>
      <c r="I1059" s="2">
        <v>15291.25</v>
      </c>
      <c r="J1059" s="2">
        <v>15291.25</v>
      </c>
      <c r="K1059" s="2">
        <v>15291.25</v>
      </c>
      <c r="L1059" s="2">
        <f t="shared" si="358"/>
        <v>14843.216375</v>
      </c>
      <c r="M1059" s="4">
        <f t="shared" si="361"/>
        <v>-2.2393024877427337E-2</v>
      </c>
      <c r="P1059" s="5"/>
      <c r="S1059" s="3">
        <v>-2.93E-2</v>
      </c>
    </row>
    <row r="1060" spans="7:19" x14ac:dyDescent="0.3">
      <c r="G1060" s="1">
        <v>44097</v>
      </c>
      <c r="H1060" s="2">
        <v>15752.97</v>
      </c>
      <c r="I1060" s="2">
        <v>15752.97</v>
      </c>
      <c r="J1060" s="2">
        <v>15752.97</v>
      </c>
      <c r="K1060" s="2">
        <v>15752.97</v>
      </c>
      <c r="L1060" s="2">
        <f t="shared" si="358"/>
        <v>15721.46406</v>
      </c>
      <c r="M1060" s="4">
        <f t="shared" si="361"/>
        <v>2.9748149543866731E-2</v>
      </c>
      <c r="P1060" s="5"/>
      <c r="S1060" s="3">
        <v>-2E-3</v>
      </c>
    </row>
    <row r="1061" spans="7:19" x14ac:dyDescent="0.3">
      <c r="G1061" s="1">
        <v>44096</v>
      </c>
      <c r="H1061" s="2">
        <v>15783.87</v>
      </c>
      <c r="I1061" s="2">
        <v>15783.87</v>
      </c>
      <c r="J1061" s="2">
        <v>15783.87</v>
      </c>
      <c r="K1061" s="2">
        <v>15783.87</v>
      </c>
      <c r="L1061" s="2">
        <f t="shared" si="358"/>
        <v>15648.128718</v>
      </c>
      <c r="M1061" s="4">
        <f t="shared" si="361"/>
        <v>1.9596135749946342E-3</v>
      </c>
      <c r="P1061" s="5"/>
      <c r="S1061" s="3">
        <v>-8.6E-3</v>
      </c>
    </row>
    <row r="1062" spans="7:19" x14ac:dyDescent="0.3">
      <c r="G1062" s="1">
        <v>44095</v>
      </c>
      <c r="H1062" s="2">
        <v>15920.99</v>
      </c>
      <c r="I1062" s="2">
        <v>15920.99</v>
      </c>
      <c r="J1062" s="2">
        <v>15920.99</v>
      </c>
      <c r="K1062" s="2">
        <v>15920.99</v>
      </c>
      <c r="L1062" s="2">
        <f t="shared" si="358"/>
        <v>15569.136121</v>
      </c>
      <c r="M1062" s="4">
        <f t="shared" si="361"/>
        <v>8.6498319145693614E-3</v>
      </c>
      <c r="N1062" s="8">
        <f t="shared" ref="N1062" si="371">SUM(M1058:M1062)</f>
        <v>2.0465636360711414E-3</v>
      </c>
      <c r="O1062" s="8">
        <f t="shared" ref="O1062" si="372">STDEV(M1058:M1062)</f>
        <v>2.072199850994259E-2</v>
      </c>
      <c r="P1062" s="5"/>
      <c r="S1062" s="3">
        <v>-2.2100000000000002E-2</v>
      </c>
    </row>
    <row r="1063" spans="7:19" x14ac:dyDescent="0.3">
      <c r="G1063" s="1">
        <v>44092</v>
      </c>
      <c r="H1063" s="2">
        <v>16281</v>
      </c>
      <c r="I1063" s="2">
        <v>16281</v>
      </c>
      <c r="J1063" s="2">
        <v>16281</v>
      </c>
      <c r="K1063" s="2">
        <v>16281</v>
      </c>
      <c r="L1063" s="2">
        <f t="shared" si="358"/>
        <v>16264.718999999999</v>
      </c>
      <c r="M1063" s="4">
        <f t="shared" si="361"/>
        <v>2.2360419336957094E-2</v>
      </c>
      <c r="P1063" s="5"/>
      <c r="S1063" s="3">
        <v>-1E-3</v>
      </c>
    </row>
    <row r="1064" spans="7:19" x14ac:dyDescent="0.3">
      <c r="G1064" s="1">
        <v>44091</v>
      </c>
      <c r="H1064" s="2">
        <v>16296.78</v>
      </c>
      <c r="I1064" s="2">
        <v>16296.78</v>
      </c>
      <c r="J1064" s="2">
        <v>16296.78</v>
      </c>
      <c r="K1064" s="2">
        <v>16296.78</v>
      </c>
      <c r="L1064" s="2">
        <f t="shared" si="358"/>
        <v>16172.924472000001</v>
      </c>
      <c r="M1064" s="4">
        <f t="shared" si="361"/>
        <v>9.6875853628652919E-4</v>
      </c>
      <c r="P1064" s="5"/>
      <c r="S1064" s="3">
        <v>-7.6E-3</v>
      </c>
    </row>
    <row r="1065" spans="7:19" x14ac:dyDescent="0.3">
      <c r="G1065" s="1">
        <v>44090</v>
      </c>
      <c r="H1065" s="2">
        <v>16421.95</v>
      </c>
      <c r="I1065" s="2">
        <v>16421.95</v>
      </c>
      <c r="J1065" s="2">
        <v>16421.95</v>
      </c>
      <c r="K1065" s="2">
        <v>16421.95</v>
      </c>
      <c r="L1065" s="2">
        <f t="shared" si="358"/>
        <v>16540.188040000001</v>
      </c>
      <c r="M1065" s="4">
        <f t="shared" si="361"/>
        <v>7.6513123001600292E-3</v>
      </c>
      <c r="P1065" s="5"/>
      <c r="S1065" s="3">
        <v>7.1999999999999998E-3</v>
      </c>
    </row>
    <row r="1066" spans="7:19" x14ac:dyDescent="0.3">
      <c r="G1066" s="1">
        <v>44089</v>
      </c>
      <c r="H1066" s="2">
        <v>16304.84</v>
      </c>
      <c r="I1066" s="2">
        <v>16304.84</v>
      </c>
      <c r="J1066" s="2">
        <v>16304.84</v>
      </c>
      <c r="K1066" s="2">
        <v>16304.84</v>
      </c>
      <c r="L1066" s="2">
        <f t="shared" si="358"/>
        <v>16420.604363999999</v>
      </c>
      <c r="M1066" s="4">
        <f t="shared" si="361"/>
        <v>-7.1568583335039904E-3</v>
      </c>
      <c r="P1066" s="5"/>
      <c r="S1066" s="3">
        <v>7.1000000000000004E-3</v>
      </c>
    </row>
    <row r="1067" spans="7:19" x14ac:dyDescent="0.3">
      <c r="G1067" s="1">
        <v>44088</v>
      </c>
      <c r="H1067" s="2">
        <v>16189.14</v>
      </c>
      <c r="I1067" s="2">
        <v>16189.14</v>
      </c>
      <c r="J1067" s="2">
        <v>16189.14</v>
      </c>
      <c r="K1067" s="2">
        <v>16189.14</v>
      </c>
      <c r="L1067" s="2">
        <f t="shared" si="358"/>
        <v>16155.142806</v>
      </c>
      <c r="M1067" s="4">
        <f t="shared" si="361"/>
        <v>-7.121349183039527E-3</v>
      </c>
      <c r="N1067" s="8">
        <f t="shared" si="354"/>
        <v>1.6702282656860135E-2</v>
      </c>
      <c r="O1067" s="8">
        <f t="shared" ref="O1067" si="373">STDEV(M1063:M1067)</f>
        <v>1.2304576507782236E-2</v>
      </c>
      <c r="P1067" s="5"/>
      <c r="S1067" s="3">
        <v>-2.0999999999999999E-3</v>
      </c>
    </row>
    <row r="1068" spans="7:19" x14ac:dyDescent="0.3">
      <c r="G1068" s="1">
        <v>44085</v>
      </c>
      <c r="H1068" s="2">
        <v>16222.92</v>
      </c>
      <c r="I1068" s="2">
        <v>16222.92</v>
      </c>
      <c r="J1068" s="2">
        <v>16222.92</v>
      </c>
      <c r="K1068" s="2">
        <v>16222.92</v>
      </c>
      <c r="L1068" s="2">
        <f t="shared" si="358"/>
        <v>16244.009796</v>
      </c>
      <c r="M1068" s="4">
        <f t="shared" si="361"/>
        <v>2.0844100764048079E-3</v>
      </c>
      <c r="P1068" s="5"/>
      <c r="S1068" s="3">
        <v>1.2999999999999999E-3</v>
      </c>
    </row>
    <row r="1069" spans="7:19" x14ac:dyDescent="0.3">
      <c r="G1069" s="1">
        <v>44084</v>
      </c>
      <c r="H1069" s="2">
        <v>16201.44</v>
      </c>
      <c r="I1069" s="2">
        <v>16201.44</v>
      </c>
      <c r="J1069" s="2">
        <v>16201.44</v>
      </c>
      <c r="K1069" s="2">
        <v>16201.44</v>
      </c>
      <c r="L1069" s="2">
        <f t="shared" si="358"/>
        <v>16447.701888</v>
      </c>
      <c r="M1069" s="4">
        <f t="shared" si="361"/>
        <v>-1.3249299688400384E-3</v>
      </c>
      <c r="P1069" s="5"/>
      <c r="S1069" s="3">
        <v>1.52E-2</v>
      </c>
    </row>
    <row r="1070" spans="7:19" x14ac:dyDescent="0.3">
      <c r="G1070" s="1">
        <v>44083</v>
      </c>
      <c r="H1070" s="2">
        <v>15958.99</v>
      </c>
      <c r="I1070" s="2">
        <v>15958.99</v>
      </c>
      <c r="J1070" s="2">
        <v>15958.99</v>
      </c>
      <c r="K1070" s="2">
        <v>15958.99</v>
      </c>
      <c r="L1070" s="2">
        <f t="shared" si="358"/>
        <v>15903.133534999999</v>
      </c>
      <c r="M1070" s="4">
        <f t="shared" si="361"/>
        <v>-1.5077820365668515E-2</v>
      </c>
      <c r="P1070" s="5"/>
      <c r="S1070" s="3">
        <v>-3.5000000000000001E-3</v>
      </c>
    </row>
    <row r="1071" spans="7:19" x14ac:dyDescent="0.3">
      <c r="G1071" s="1">
        <v>44082</v>
      </c>
      <c r="H1071" s="2">
        <v>16014.67</v>
      </c>
      <c r="I1071" s="2">
        <v>16014.67</v>
      </c>
      <c r="J1071" s="2">
        <v>16014.67</v>
      </c>
      <c r="K1071" s="2">
        <v>16014.67</v>
      </c>
      <c r="L1071" s="2">
        <f t="shared" si="358"/>
        <v>15961.821588999999</v>
      </c>
      <c r="M1071" s="4">
        <f t="shared" si="361"/>
        <v>3.4828703554730112E-3</v>
      </c>
      <c r="P1071" s="5"/>
      <c r="S1071" s="3">
        <v>-3.3E-3</v>
      </c>
    </row>
    <row r="1072" spans="7:19" x14ac:dyDescent="0.3">
      <c r="G1072" s="1">
        <v>44081</v>
      </c>
      <c r="H1072" s="2">
        <v>16068.06</v>
      </c>
      <c r="I1072" s="2">
        <v>16068.06</v>
      </c>
      <c r="J1072" s="2">
        <v>16068.06</v>
      </c>
      <c r="K1072" s="2">
        <v>16068.06</v>
      </c>
      <c r="L1072" s="2">
        <f t="shared" si="358"/>
        <v>16098.589313999999</v>
      </c>
      <c r="M1072" s="4">
        <f t="shared" si="361"/>
        <v>3.32827345336284E-3</v>
      </c>
      <c r="N1072" s="8">
        <f t="shared" si="356"/>
        <v>-7.5071964492678944E-3</v>
      </c>
      <c r="O1072" s="8">
        <f t="shared" ref="O1072" si="374">STDEV(M1068:M1072)</f>
        <v>7.8322580102440607E-3</v>
      </c>
      <c r="P1072" s="5"/>
      <c r="S1072" s="3">
        <v>1.9E-3</v>
      </c>
    </row>
    <row r="1073" spans="7:19" x14ac:dyDescent="0.3">
      <c r="G1073" s="1">
        <v>44078</v>
      </c>
      <c r="H1073" s="2">
        <v>16038.07</v>
      </c>
      <c r="I1073" s="2">
        <v>16038.07</v>
      </c>
      <c r="J1073" s="2">
        <v>16038.07</v>
      </c>
      <c r="K1073" s="2">
        <v>16038.07</v>
      </c>
      <c r="L1073" s="2">
        <f t="shared" si="358"/>
        <v>15768.630423999999</v>
      </c>
      <c r="M1073" s="4">
        <f t="shared" si="361"/>
        <v>-1.8681796107067328E-3</v>
      </c>
      <c r="P1073" s="5"/>
      <c r="S1073" s="3">
        <v>-1.6799999999999999E-2</v>
      </c>
    </row>
    <row r="1074" spans="7:19" x14ac:dyDescent="0.3">
      <c r="G1074" s="1">
        <v>44077</v>
      </c>
      <c r="H1074" s="2">
        <v>16311.99</v>
      </c>
      <c r="I1074" s="2">
        <v>16311.99</v>
      </c>
      <c r="J1074" s="2">
        <v>16311.99</v>
      </c>
      <c r="K1074" s="2">
        <v>16311.99</v>
      </c>
      <c r="L1074" s="2">
        <f t="shared" si="358"/>
        <v>16302.202805999999</v>
      </c>
      <c r="M1074" s="4">
        <f t="shared" si="361"/>
        <v>1.6935149217049528E-2</v>
      </c>
      <c r="P1074" s="5"/>
      <c r="S1074" s="3">
        <v>-5.9999999999999995E-4</v>
      </c>
    </row>
    <row r="1075" spans="7:19" x14ac:dyDescent="0.3">
      <c r="G1075" s="1">
        <v>44076</v>
      </c>
      <c r="H1075" s="2">
        <v>16322.17</v>
      </c>
      <c r="I1075" s="2">
        <v>16322.17</v>
      </c>
      <c r="J1075" s="2">
        <v>16322.17</v>
      </c>
      <c r="K1075" s="2">
        <v>16322.17</v>
      </c>
      <c r="L1075" s="2">
        <f t="shared" si="358"/>
        <v>16418.470803</v>
      </c>
      <c r="M1075" s="4">
        <f t="shared" si="361"/>
        <v>6.2388615672759329E-4</v>
      </c>
      <c r="P1075" s="5"/>
      <c r="S1075" s="3">
        <v>5.8999999999999999E-3</v>
      </c>
    </row>
    <row r="1076" spans="7:19" x14ac:dyDescent="0.3">
      <c r="G1076" s="1">
        <v>44075</v>
      </c>
      <c r="H1076" s="2">
        <v>16227.14</v>
      </c>
      <c r="I1076" s="2">
        <v>16227.14</v>
      </c>
      <c r="J1076" s="2">
        <v>16227.14</v>
      </c>
      <c r="K1076" s="2">
        <v>16227.14</v>
      </c>
      <c r="L1076" s="2">
        <f t="shared" si="358"/>
        <v>16345.598121999999</v>
      </c>
      <c r="M1076" s="4">
        <f t="shared" si="361"/>
        <v>-5.8391572669176384E-3</v>
      </c>
      <c r="P1076" s="5"/>
      <c r="S1076" s="3">
        <v>7.3000000000000001E-3</v>
      </c>
    </row>
    <row r="1077" spans="7:19" x14ac:dyDescent="0.3">
      <c r="G1077" s="1">
        <v>44074</v>
      </c>
      <c r="H1077" s="2">
        <v>16110.07</v>
      </c>
      <c r="I1077" s="2">
        <v>16110.07</v>
      </c>
      <c r="J1077" s="2">
        <v>16110.07</v>
      </c>
      <c r="K1077" s="2">
        <v>16110.07</v>
      </c>
      <c r="L1077" s="2">
        <f t="shared" si="358"/>
        <v>15750.815439</v>
      </c>
      <c r="M1077" s="4">
        <f t="shared" si="361"/>
        <v>-7.2406068094714726E-3</v>
      </c>
      <c r="N1077" s="8">
        <f t="shared" si="359"/>
        <v>2.6110916866812772E-3</v>
      </c>
      <c r="O1077" s="8">
        <f t="shared" ref="O1077" si="375">STDEV(M1073:M1077)</f>
        <v>9.69326044987006E-3</v>
      </c>
      <c r="P1077" s="5"/>
      <c r="S1077" s="3">
        <v>-2.23E-2</v>
      </c>
    </row>
    <row r="1078" spans="7:19" x14ac:dyDescent="0.3">
      <c r="G1078" s="1">
        <v>44071</v>
      </c>
      <c r="H1078" s="2">
        <v>16478.009999999998</v>
      </c>
      <c r="I1078" s="2">
        <v>16478.009999999998</v>
      </c>
      <c r="J1078" s="2">
        <v>16478.009999999998</v>
      </c>
      <c r="K1078" s="2">
        <v>16478.009999999998</v>
      </c>
      <c r="L1078" s="2">
        <f t="shared" si="358"/>
        <v>16603.242875999997</v>
      </c>
      <c r="M1078" s="4">
        <f t="shared" si="361"/>
        <v>2.2582222456286161E-2</v>
      </c>
      <c r="P1078" s="5"/>
      <c r="S1078" s="3">
        <v>7.6E-3</v>
      </c>
    </row>
    <row r="1079" spans="7:19" x14ac:dyDescent="0.3">
      <c r="G1079" s="1">
        <v>44070</v>
      </c>
      <c r="H1079" s="2">
        <v>16353.08</v>
      </c>
      <c r="I1079" s="2">
        <v>16353.08</v>
      </c>
      <c r="J1079" s="2">
        <v>16353.08</v>
      </c>
      <c r="K1079" s="2">
        <v>16353.08</v>
      </c>
      <c r="L1079" s="2">
        <f t="shared" si="358"/>
        <v>16366.162463999999</v>
      </c>
      <c r="M1079" s="4">
        <f t="shared" si="361"/>
        <v>-7.6105059559576915E-3</v>
      </c>
      <c r="P1079" s="5"/>
      <c r="S1079" s="3">
        <v>8.0000000000000004E-4</v>
      </c>
    </row>
    <row r="1080" spans="7:19" x14ac:dyDescent="0.3">
      <c r="G1080" s="1">
        <v>44069</v>
      </c>
      <c r="H1080" s="2">
        <v>16339.41</v>
      </c>
      <c r="I1080" s="2">
        <v>16339.41</v>
      </c>
      <c r="J1080" s="2">
        <v>16339.41</v>
      </c>
      <c r="K1080" s="2">
        <v>16339.41</v>
      </c>
      <c r="L1080" s="2">
        <f t="shared" si="358"/>
        <v>16453.78587</v>
      </c>
      <c r="M1080" s="4">
        <f t="shared" si="361"/>
        <v>-8.3627773820182938E-4</v>
      </c>
      <c r="P1080" s="5"/>
      <c r="S1080" s="3">
        <v>7.0000000000000001E-3</v>
      </c>
    </row>
    <row r="1081" spans="7:19" x14ac:dyDescent="0.3">
      <c r="G1081" s="1">
        <v>44068</v>
      </c>
      <c r="H1081" s="2">
        <v>16226.2</v>
      </c>
      <c r="I1081" s="2">
        <v>16226.2</v>
      </c>
      <c r="J1081" s="2">
        <v>16226.2</v>
      </c>
      <c r="K1081" s="2">
        <v>16226.2</v>
      </c>
      <c r="L1081" s="2">
        <f t="shared" si="358"/>
        <v>16234.313100000001</v>
      </c>
      <c r="M1081" s="4">
        <f t="shared" si="361"/>
        <v>-6.9527612752011692E-3</v>
      </c>
      <c r="P1081" s="5"/>
      <c r="S1081" s="3">
        <v>5.0000000000000001E-4</v>
      </c>
    </row>
    <row r="1082" spans="7:19" x14ac:dyDescent="0.3">
      <c r="G1082" s="1">
        <v>44067</v>
      </c>
      <c r="H1082" s="2">
        <v>16218.02</v>
      </c>
      <c r="I1082" s="2">
        <v>16218.02</v>
      </c>
      <c r="J1082" s="2">
        <v>16218.02</v>
      </c>
      <c r="K1082" s="2">
        <v>16218.02</v>
      </c>
      <c r="L1082" s="2">
        <f t="shared" si="358"/>
        <v>16352.629566</v>
      </c>
      <c r="M1082" s="4">
        <f t="shared" si="361"/>
        <v>-5.0425007433219093E-4</v>
      </c>
      <c r="N1082" s="8">
        <f t="shared" ref="N1082" si="376">SUM(M1078:M1082)</f>
        <v>6.6784274125932797E-3</v>
      </c>
      <c r="O1082" s="8">
        <f t="shared" ref="O1082" si="377">STDEV(M1078:M1082)</f>
        <v>1.2331370679821242E-2</v>
      </c>
      <c r="P1082" s="5"/>
      <c r="S1082" s="3">
        <v>8.3000000000000001E-3</v>
      </c>
    </row>
    <row r="1083" spans="7:19" x14ac:dyDescent="0.3">
      <c r="G1083" s="1">
        <v>44064</v>
      </c>
      <c r="H1083" s="2">
        <v>16083.84</v>
      </c>
      <c r="I1083" s="2">
        <v>16083.84</v>
      </c>
      <c r="J1083" s="2">
        <v>16083.84</v>
      </c>
      <c r="K1083" s="2">
        <v>16083.84</v>
      </c>
      <c r="L1083" s="2">
        <f t="shared" si="358"/>
        <v>16167.475968000001</v>
      </c>
      <c r="M1083" s="4">
        <f t="shared" si="361"/>
        <v>-8.307928507923279E-3</v>
      </c>
      <c r="P1083" s="5"/>
      <c r="S1083" s="3">
        <v>5.1999999999999998E-3</v>
      </c>
    </row>
    <row r="1084" spans="7:19" x14ac:dyDescent="0.3">
      <c r="G1084" s="1">
        <v>44063</v>
      </c>
      <c r="H1084" s="2">
        <v>15999.86</v>
      </c>
      <c r="I1084" s="2">
        <v>15999.86</v>
      </c>
      <c r="J1084" s="2">
        <v>15999.86</v>
      </c>
      <c r="K1084" s="2">
        <v>15999.86</v>
      </c>
      <c r="L1084" s="2">
        <f t="shared" si="358"/>
        <v>15865.461176000001</v>
      </c>
      <c r="M1084" s="4">
        <f t="shared" si="361"/>
        <v>-5.23506900986348E-3</v>
      </c>
      <c r="P1084" s="5"/>
      <c r="S1084" s="3">
        <v>-8.3999999999999995E-3</v>
      </c>
    </row>
    <row r="1085" spans="7:19" x14ac:dyDescent="0.3">
      <c r="G1085" s="1">
        <v>44062</v>
      </c>
      <c r="H1085" s="2">
        <v>16135.89</v>
      </c>
      <c r="I1085" s="2">
        <v>16135.89</v>
      </c>
      <c r="J1085" s="2">
        <v>16135.89</v>
      </c>
      <c r="K1085" s="2">
        <v>16135.89</v>
      </c>
      <c r="L1085" s="2">
        <f t="shared" si="358"/>
        <v>16169.775368999999</v>
      </c>
      <c r="M1085" s="4">
        <f t="shared" si="361"/>
        <v>8.4660113721426455E-3</v>
      </c>
      <c r="P1085" s="5"/>
      <c r="S1085" s="3">
        <v>2.0999999999999999E-3</v>
      </c>
    </row>
    <row r="1086" spans="7:19" x14ac:dyDescent="0.3">
      <c r="G1086" s="1">
        <v>44061</v>
      </c>
      <c r="H1086" s="2">
        <v>16101.86</v>
      </c>
      <c r="I1086" s="2">
        <v>16101.86</v>
      </c>
      <c r="J1086" s="2">
        <v>16101.86</v>
      </c>
      <c r="K1086" s="2">
        <v>16101.86</v>
      </c>
      <c r="L1086" s="2">
        <f t="shared" si="358"/>
        <v>16299.912878000001</v>
      </c>
      <c r="M1086" s="4">
        <f t="shared" si="361"/>
        <v>-2.1111903057544623E-3</v>
      </c>
      <c r="P1086" s="5"/>
      <c r="S1086" s="3">
        <v>1.23E-2</v>
      </c>
    </row>
    <row r="1087" spans="7:19" x14ac:dyDescent="0.3">
      <c r="G1087" s="1">
        <v>44060</v>
      </c>
      <c r="H1087" s="2">
        <v>15906.29</v>
      </c>
      <c r="I1087" s="2">
        <v>15906.29</v>
      </c>
      <c r="J1087" s="2">
        <v>15906.29</v>
      </c>
      <c r="K1087" s="2">
        <v>15906.29</v>
      </c>
      <c r="L1087" s="2">
        <f t="shared" si="358"/>
        <v>16003.318369000001</v>
      </c>
      <c r="M1087" s="4">
        <f t="shared" si="361"/>
        <v>-1.2220164785480492E-2</v>
      </c>
      <c r="N1087" s="8">
        <f t="shared" ref="N1087" si="378">SUM(M1083:M1087)</f>
        <v>-1.9408341236879068E-2</v>
      </c>
      <c r="O1087" s="8">
        <f t="shared" ref="O1087" si="379">STDEV(M1083:M1087)</f>
        <v>7.8510155738290791E-3</v>
      </c>
      <c r="P1087" s="5"/>
      <c r="S1087" s="3">
        <v>6.1000000000000004E-3</v>
      </c>
    </row>
    <row r="1088" spans="7:19" x14ac:dyDescent="0.3">
      <c r="G1088" s="1">
        <v>44057</v>
      </c>
      <c r="H1088" s="2">
        <v>15809.17</v>
      </c>
      <c r="I1088" s="2">
        <v>15809.17</v>
      </c>
      <c r="J1088" s="2">
        <v>15809.17</v>
      </c>
      <c r="K1088" s="2">
        <v>15809.17</v>
      </c>
      <c r="L1088" s="2">
        <f t="shared" si="358"/>
        <v>15638.430963999999</v>
      </c>
      <c r="M1088" s="4">
        <f t="shared" si="361"/>
        <v>-6.1244770578401386E-3</v>
      </c>
      <c r="P1088" s="5"/>
      <c r="S1088" s="3">
        <v>-1.0800000000000001E-2</v>
      </c>
    </row>
    <row r="1089" spans="7:19" x14ac:dyDescent="0.3">
      <c r="G1089" s="1">
        <v>44056</v>
      </c>
      <c r="H1089" s="2">
        <v>15981.73</v>
      </c>
      <c r="I1089" s="2">
        <v>15981.73</v>
      </c>
      <c r="J1089" s="2">
        <v>15981.73</v>
      </c>
      <c r="K1089" s="2">
        <v>15981.73</v>
      </c>
      <c r="L1089" s="2">
        <f t="shared" si="358"/>
        <v>15976.935481</v>
      </c>
      <c r="M1089" s="4">
        <f t="shared" si="361"/>
        <v>1.0856043379241953E-2</v>
      </c>
      <c r="P1089" s="5"/>
      <c r="S1089" s="3">
        <v>-2.9999999999999997E-4</v>
      </c>
    </row>
    <row r="1090" spans="7:19" x14ac:dyDescent="0.3">
      <c r="G1090" s="1">
        <v>44055</v>
      </c>
      <c r="H1090" s="2">
        <v>15986.03</v>
      </c>
      <c r="I1090" s="2">
        <v>15986.03</v>
      </c>
      <c r="J1090" s="2">
        <v>15986.03</v>
      </c>
      <c r="K1090" s="2">
        <v>15986.03</v>
      </c>
      <c r="L1090" s="2">
        <f t="shared" ref="L1090:L1153" si="380">S1090*I1090+I1090</f>
        <v>15966.846764</v>
      </c>
      <c r="M1090" s="4">
        <f t="shared" si="361"/>
        <v>2.6902104031911733E-4</v>
      </c>
      <c r="P1090" s="5"/>
      <c r="S1090" s="3">
        <v>-1.1999999999999999E-3</v>
      </c>
    </row>
    <row r="1091" spans="7:19" x14ac:dyDescent="0.3">
      <c r="G1091" s="1">
        <v>44054</v>
      </c>
      <c r="H1091" s="2">
        <v>16005.99</v>
      </c>
      <c r="I1091" s="2">
        <v>16005.99</v>
      </c>
      <c r="J1091" s="2">
        <v>16005.99</v>
      </c>
      <c r="K1091" s="2">
        <v>16005.99</v>
      </c>
      <c r="L1091" s="2">
        <f t="shared" si="380"/>
        <v>16079.617554</v>
      </c>
      <c r="M1091" s="4">
        <f t="shared" si="361"/>
        <v>1.2478113348173281E-3</v>
      </c>
      <c r="P1091" s="5"/>
      <c r="S1091" s="3">
        <v>4.5999999999999999E-3</v>
      </c>
    </row>
    <row r="1092" spans="7:19" x14ac:dyDescent="0.3">
      <c r="G1092" s="1">
        <v>44053</v>
      </c>
      <c r="H1092" s="2">
        <v>15931.97</v>
      </c>
      <c r="I1092" s="2">
        <v>15931.97</v>
      </c>
      <c r="J1092" s="2">
        <v>15931.97</v>
      </c>
      <c r="K1092" s="2">
        <v>15931.97</v>
      </c>
      <c r="L1092" s="2">
        <f t="shared" si="380"/>
        <v>16011.629849999999</v>
      </c>
      <c r="M1092" s="4">
        <f t="shared" ref="M1092:M1155" si="381">LN(K1092)-LN(K1091)</f>
        <v>-4.6352448640831767E-3</v>
      </c>
      <c r="N1092" s="8">
        <f t="shared" ref="N1092:N1142" si="382">SUM(M1088:M1092)</f>
        <v>1.6131538324550831E-3</v>
      </c>
      <c r="O1092" s="8">
        <f t="shared" ref="O1092" si="383">STDEV(M1088:M1092)</f>
        <v>6.6700326915241342E-3</v>
      </c>
      <c r="P1092" s="5"/>
      <c r="S1092" s="3">
        <v>5.0000000000000001E-3</v>
      </c>
    </row>
    <row r="1093" spans="7:19" x14ac:dyDescent="0.3">
      <c r="G1093" s="1">
        <v>44050</v>
      </c>
      <c r="H1093" s="2">
        <v>15852.65</v>
      </c>
      <c r="I1093" s="2">
        <v>15852.65</v>
      </c>
      <c r="J1093" s="2">
        <v>15852.65</v>
      </c>
      <c r="K1093" s="2">
        <v>15852.65</v>
      </c>
      <c r="L1093" s="2">
        <f t="shared" si="380"/>
        <v>15871.67318</v>
      </c>
      <c r="M1093" s="4">
        <f t="shared" si="381"/>
        <v>-4.9911035376482005E-3</v>
      </c>
      <c r="P1093" s="5"/>
      <c r="S1093" s="3">
        <v>1.1999999999999999E-3</v>
      </c>
    </row>
    <row r="1094" spans="7:19" x14ac:dyDescent="0.3">
      <c r="G1094" s="1">
        <v>44049</v>
      </c>
      <c r="H1094" s="2">
        <v>15833.02</v>
      </c>
      <c r="I1094" s="2">
        <v>15833.02</v>
      </c>
      <c r="J1094" s="2">
        <v>15833.02</v>
      </c>
      <c r="K1094" s="2">
        <v>15833.02</v>
      </c>
      <c r="L1094" s="2">
        <f t="shared" si="380"/>
        <v>15977.100482</v>
      </c>
      <c r="M1094" s="4">
        <f t="shared" si="381"/>
        <v>-1.2390460742270903E-3</v>
      </c>
      <c r="P1094" s="5"/>
      <c r="S1094" s="3">
        <v>9.1000000000000004E-3</v>
      </c>
    </row>
    <row r="1095" spans="7:19" x14ac:dyDescent="0.3">
      <c r="G1095" s="1">
        <v>44048</v>
      </c>
      <c r="H1095" s="2">
        <v>15689.69</v>
      </c>
      <c r="I1095" s="2">
        <v>15689.69</v>
      </c>
      <c r="J1095" s="2">
        <v>15689.69</v>
      </c>
      <c r="K1095" s="2">
        <v>15689.69</v>
      </c>
      <c r="L1095" s="2">
        <f t="shared" si="380"/>
        <v>15702.241752</v>
      </c>
      <c r="M1095" s="4">
        <f t="shared" si="381"/>
        <v>-9.0938239607556426E-3</v>
      </c>
      <c r="P1095" s="5"/>
      <c r="S1095" s="3">
        <v>8.0000000000000004E-4</v>
      </c>
    </row>
    <row r="1096" spans="7:19" x14ac:dyDescent="0.3">
      <c r="G1096" s="1">
        <v>44047</v>
      </c>
      <c r="H1096" s="2">
        <v>15676.74</v>
      </c>
      <c r="I1096" s="2">
        <v>15676.74</v>
      </c>
      <c r="J1096" s="2">
        <v>15676.74</v>
      </c>
      <c r="K1096" s="2">
        <v>15676.74</v>
      </c>
      <c r="L1096" s="2">
        <f t="shared" si="380"/>
        <v>15969.895038000001</v>
      </c>
      <c r="M1096" s="4">
        <f t="shared" si="381"/>
        <v>-8.2572359913335447E-4</v>
      </c>
      <c r="P1096" s="5"/>
      <c r="S1096" s="3">
        <v>1.8700000000000001E-2</v>
      </c>
    </row>
    <row r="1097" spans="7:19" x14ac:dyDescent="0.3">
      <c r="G1097" s="1">
        <v>44046</v>
      </c>
      <c r="H1097" s="2">
        <v>15388.98</v>
      </c>
      <c r="I1097" s="2">
        <v>15388.98</v>
      </c>
      <c r="J1097" s="2">
        <v>15388.98</v>
      </c>
      <c r="K1097" s="2">
        <v>15388.98</v>
      </c>
      <c r="L1097" s="2">
        <f t="shared" si="380"/>
        <v>15136.600727999999</v>
      </c>
      <c r="M1097" s="4">
        <f t="shared" si="381"/>
        <v>-1.852641629183438E-2</v>
      </c>
      <c r="N1097" s="8">
        <f t="shared" ref="N1097:N1147" si="384">SUM(M1093:M1097)</f>
        <v>-3.4676113463598668E-2</v>
      </c>
      <c r="O1097" s="8">
        <f t="shared" ref="O1097" si="385">STDEV(M1093:M1097)</f>
        <v>7.2898445631445685E-3</v>
      </c>
      <c r="P1097" s="5"/>
      <c r="S1097" s="3">
        <v>-1.6400000000000001E-2</v>
      </c>
    </row>
    <row r="1098" spans="7:19" x14ac:dyDescent="0.3">
      <c r="G1098" s="1">
        <v>44043</v>
      </c>
      <c r="H1098" s="2">
        <v>15645.34</v>
      </c>
      <c r="I1098" s="2">
        <v>15645.34</v>
      </c>
      <c r="J1098" s="2">
        <v>15645.34</v>
      </c>
      <c r="K1098" s="2">
        <v>15645.34</v>
      </c>
      <c r="L1098" s="2">
        <f t="shared" si="380"/>
        <v>15604.662116</v>
      </c>
      <c r="M1098" s="4">
        <f t="shared" si="381"/>
        <v>1.6521440216246575E-2</v>
      </c>
      <c r="P1098" s="5"/>
      <c r="S1098" s="3">
        <v>-2.5999999999999999E-3</v>
      </c>
    </row>
    <row r="1099" spans="7:19" x14ac:dyDescent="0.3">
      <c r="G1099" s="1">
        <v>44042</v>
      </c>
      <c r="H1099" s="2">
        <v>15685.92</v>
      </c>
      <c r="I1099" s="2">
        <v>15685.92</v>
      </c>
      <c r="J1099" s="2">
        <v>15685.92</v>
      </c>
      <c r="K1099" s="2">
        <v>15685.92</v>
      </c>
      <c r="L1099" s="2">
        <f t="shared" si="380"/>
        <v>15549.452496</v>
      </c>
      <c r="M1099" s="4">
        <f t="shared" si="381"/>
        <v>2.5903856207065701E-3</v>
      </c>
      <c r="P1099" s="5"/>
      <c r="S1099" s="3">
        <v>-8.6999999999999994E-3</v>
      </c>
    </row>
    <row r="1100" spans="7:19" x14ac:dyDescent="0.3">
      <c r="G1100" s="1">
        <v>44041</v>
      </c>
      <c r="H1100" s="2">
        <v>15824.19</v>
      </c>
      <c r="I1100" s="2">
        <v>15824.19</v>
      </c>
      <c r="J1100" s="2">
        <v>15824.19</v>
      </c>
      <c r="K1100" s="2">
        <v>15824.19</v>
      </c>
      <c r="L1100" s="2">
        <f t="shared" si="380"/>
        <v>15688.101966</v>
      </c>
      <c r="M1100" s="4">
        <f t="shared" si="381"/>
        <v>8.7762871979109036E-3</v>
      </c>
      <c r="P1100" s="5"/>
      <c r="S1100" s="3">
        <v>-8.6E-3</v>
      </c>
    </row>
    <row r="1101" spans="7:19" x14ac:dyDescent="0.3">
      <c r="G1101" s="1">
        <v>44040</v>
      </c>
      <c r="H1101" s="2">
        <v>15961.7</v>
      </c>
      <c r="I1101" s="2">
        <v>15961.7</v>
      </c>
      <c r="J1101" s="2">
        <v>15961.7</v>
      </c>
      <c r="K1101" s="2">
        <v>15961.7</v>
      </c>
      <c r="L1101" s="2">
        <f t="shared" si="380"/>
        <v>16204.317840000002</v>
      </c>
      <c r="M1101" s="4">
        <f t="shared" si="381"/>
        <v>8.6523207538036218E-3</v>
      </c>
      <c r="P1101" s="5"/>
      <c r="S1101" s="3">
        <v>1.52E-2</v>
      </c>
    </row>
    <row r="1102" spans="7:19" x14ac:dyDescent="0.3">
      <c r="G1102" s="1">
        <v>44039</v>
      </c>
      <c r="H1102" s="2">
        <v>15723.39</v>
      </c>
      <c r="I1102" s="2">
        <v>15723.39</v>
      </c>
      <c r="J1102" s="2">
        <v>15723.39</v>
      </c>
      <c r="K1102" s="2">
        <v>15723.39</v>
      </c>
      <c r="L1102" s="2">
        <f t="shared" si="380"/>
        <v>15635.339016</v>
      </c>
      <c r="M1102" s="4">
        <f t="shared" si="381"/>
        <v>-1.504269003278047E-2</v>
      </c>
      <c r="N1102" s="8">
        <f t="shared" ref="N1102:N1152" si="386">SUM(M1098:M1102)</f>
        <v>2.14977437558872E-2</v>
      </c>
      <c r="O1102" s="8">
        <f t="shared" ref="O1102" si="387">STDEV(M1098:M1102)</f>
        <v>1.1889132453562837E-2</v>
      </c>
      <c r="P1102" s="5"/>
      <c r="S1102" s="3">
        <v>-5.5999999999999999E-3</v>
      </c>
    </row>
    <row r="1103" spans="7:19" x14ac:dyDescent="0.3">
      <c r="G1103" s="1">
        <v>44036</v>
      </c>
      <c r="H1103" s="2">
        <v>15811.4</v>
      </c>
      <c r="I1103" s="2">
        <v>15811.4</v>
      </c>
      <c r="J1103" s="2">
        <v>15811.4</v>
      </c>
      <c r="K1103" s="2">
        <v>15811.4</v>
      </c>
      <c r="L1103" s="2">
        <f t="shared" si="380"/>
        <v>15781.358339999999</v>
      </c>
      <c r="M1103" s="4">
        <f t="shared" si="381"/>
        <v>5.5817862434253129E-3</v>
      </c>
      <c r="P1103" s="5"/>
      <c r="S1103" s="3">
        <v>-1.9E-3</v>
      </c>
    </row>
    <row r="1104" spans="7:19" x14ac:dyDescent="0.3">
      <c r="G1104" s="1">
        <v>44035</v>
      </c>
      <c r="H1104" s="2">
        <v>15841.48</v>
      </c>
      <c r="I1104" s="2">
        <v>15841.48</v>
      </c>
      <c r="J1104" s="2">
        <v>15841.48</v>
      </c>
      <c r="K1104" s="2">
        <v>15841.48</v>
      </c>
      <c r="L1104" s="2">
        <f t="shared" si="380"/>
        <v>15961.875248</v>
      </c>
      <c r="M1104" s="4">
        <f t="shared" si="381"/>
        <v>1.9006175144209436E-3</v>
      </c>
      <c r="P1104" s="5"/>
      <c r="S1104" s="3">
        <v>7.6E-3</v>
      </c>
    </row>
    <row r="1105" spans="7:19" x14ac:dyDescent="0.3">
      <c r="G1105" s="1">
        <v>44034</v>
      </c>
      <c r="H1105" s="2">
        <v>15722.51</v>
      </c>
      <c r="I1105" s="2">
        <v>15722.51</v>
      </c>
      <c r="J1105" s="2">
        <v>15722.51</v>
      </c>
      <c r="K1105" s="2">
        <v>15722.51</v>
      </c>
      <c r="L1105" s="2">
        <f t="shared" si="380"/>
        <v>15680.059223</v>
      </c>
      <c r="M1105" s="4">
        <f t="shared" si="381"/>
        <v>-7.5383728985123355E-3</v>
      </c>
      <c r="P1105" s="5"/>
      <c r="S1105" s="3">
        <v>-2.7000000000000001E-3</v>
      </c>
    </row>
    <row r="1106" spans="7:19" x14ac:dyDescent="0.3">
      <c r="G1106" s="1">
        <v>44033</v>
      </c>
      <c r="H1106" s="2">
        <v>15764.41</v>
      </c>
      <c r="I1106" s="2">
        <v>15764.41</v>
      </c>
      <c r="J1106" s="2">
        <v>15764.41</v>
      </c>
      <c r="K1106" s="2">
        <v>15764.41</v>
      </c>
      <c r="L1106" s="2">
        <f t="shared" si="380"/>
        <v>15964.618006999999</v>
      </c>
      <c r="M1106" s="4">
        <f t="shared" si="381"/>
        <v>2.6614241553062357E-3</v>
      </c>
      <c r="P1106" s="5"/>
      <c r="S1106" s="3">
        <v>1.2699999999999999E-2</v>
      </c>
    </row>
    <row r="1107" spans="7:19" x14ac:dyDescent="0.3">
      <c r="G1107" s="1">
        <v>44032</v>
      </c>
      <c r="H1107" s="2">
        <v>15566.56</v>
      </c>
      <c r="I1107" s="2">
        <v>15566.56</v>
      </c>
      <c r="J1107" s="2">
        <v>15566.56</v>
      </c>
      <c r="K1107" s="2">
        <v>15566.56</v>
      </c>
      <c r="L1107" s="2">
        <f t="shared" si="380"/>
        <v>15737.792159999999</v>
      </c>
      <c r="M1107" s="4">
        <f t="shared" si="381"/>
        <v>-1.26298438869199E-2</v>
      </c>
      <c r="N1107" s="8">
        <f t="shared" ref="N1107" si="388">SUM(M1103:M1107)</f>
        <v>-1.0024388872279744E-2</v>
      </c>
      <c r="O1107" s="8">
        <f t="shared" ref="O1107" si="389">STDEV(M1103:M1107)</f>
        <v>7.7151508612975173E-3</v>
      </c>
      <c r="P1107" s="5"/>
      <c r="S1107" s="3">
        <v>1.0999999999999999E-2</v>
      </c>
    </row>
    <row r="1108" spans="7:19" x14ac:dyDescent="0.3">
      <c r="G1108" s="1">
        <v>44029</v>
      </c>
      <c r="H1108" s="2">
        <v>15396.44</v>
      </c>
      <c r="I1108" s="2">
        <v>15396.44</v>
      </c>
      <c r="J1108" s="2">
        <v>15396.44</v>
      </c>
      <c r="K1108" s="2">
        <v>15396.44</v>
      </c>
      <c r="L1108" s="2">
        <f t="shared" si="380"/>
        <v>15628.926244</v>
      </c>
      <c r="M1108" s="4">
        <f t="shared" si="381"/>
        <v>-1.0988709870089153E-2</v>
      </c>
      <c r="P1108" s="5"/>
      <c r="S1108" s="3">
        <v>1.5100000000000001E-2</v>
      </c>
    </row>
    <row r="1109" spans="7:19" x14ac:dyDescent="0.3">
      <c r="G1109" s="1">
        <v>44028</v>
      </c>
      <c r="H1109" s="2">
        <v>15167.99</v>
      </c>
      <c r="I1109" s="2">
        <v>15167.99</v>
      </c>
      <c r="J1109" s="2">
        <v>15167.99</v>
      </c>
      <c r="K1109" s="2">
        <v>15167.99</v>
      </c>
      <c r="L1109" s="2">
        <f t="shared" si="380"/>
        <v>15343.938684000001</v>
      </c>
      <c r="M1109" s="4">
        <f t="shared" si="381"/>
        <v>-1.4949027635033474E-2</v>
      </c>
      <c r="P1109" s="5"/>
      <c r="S1109" s="3">
        <v>1.1599999999999999E-2</v>
      </c>
    </row>
    <row r="1110" spans="7:19" x14ac:dyDescent="0.3">
      <c r="G1110" s="1">
        <v>44027</v>
      </c>
      <c r="H1110" s="2">
        <v>14993.52</v>
      </c>
      <c r="I1110" s="2">
        <v>14993.52</v>
      </c>
      <c r="J1110" s="2">
        <v>14993.52</v>
      </c>
      <c r="K1110" s="2">
        <v>14993.52</v>
      </c>
      <c r="L1110" s="2">
        <f t="shared" si="380"/>
        <v>15008.51352</v>
      </c>
      <c r="M1110" s="4">
        <f t="shared" si="381"/>
        <v>-1.1569178466421803E-2</v>
      </c>
      <c r="P1110" s="5"/>
      <c r="S1110" s="3">
        <v>1E-3</v>
      </c>
    </row>
    <row r="1111" spans="7:19" x14ac:dyDescent="0.3">
      <c r="G1111" s="1">
        <v>44026</v>
      </c>
      <c r="H1111" s="2">
        <v>14978.23</v>
      </c>
      <c r="I1111" s="2">
        <v>14978.23</v>
      </c>
      <c r="J1111" s="2">
        <v>14978.23</v>
      </c>
      <c r="K1111" s="2">
        <v>14978.23</v>
      </c>
      <c r="L1111" s="2">
        <f t="shared" si="380"/>
        <v>14707.124037</v>
      </c>
      <c r="M1111" s="4">
        <f t="shared" si="381"/>
        <v>-1.0202941987973446E-3</v>
      </c>
      <c r="P1111" s="5"/>
      <c r="S1111" s="3">
        <v>-1.8100000000000002E-2</v>
      </c>
    </row>
    <row r="1112" spans="7:19" x14ac:dyDescent="0.3">
      <c r="G1112" s="1">
        <v>44025</v>
      </c>
      <c r="H1112" s="2">
        <v>15254.09</v>
      </c>
      <c r="I1112" s="2">
        <v>15254.09</v>
      </c>
      <c r="J1112" s="2">
        <v>15254.09</v>
      </c>
      <c r="K1112" s="2">
        <v>15254.09</v>
      </c>
      <c r="L1112" s="2">
        <f t="shared" si="380"/>
        <v>15304.428497000001</v>
      </c>
      <c r="M1112" s="4">
        <f t="shared" si="381"/>
        <v>1.8249850251891075E-2</v>
      </c>
      <c r="N1112" s="8">
        <f t="shared" ref="N1112" si="390">SUM(M1108:M1112)</f>
        <v>-2.0277359918450699E-2</v>
      </c>
      <c r="O1112" s="8">
        <f t="shared" ref="O1112" si="391">STDEV(M1108:M1112)</f>
        <v>1.3508653075399276E-2</v>
      </c>
      <c r="P1112" s="5"/>
      <c r="S1112" s="3">
        <v>3.3E-3</v>
      </c>
    </row>
    <row r="1113" spans="7:19" x14ac:dyDescent="0.3">
      <c r="G1113" s="1">
        <v>44022</v>
      </c>
      <c r="H1113" s="2">
        <v>15204.13</v>
      </c>
      <c r="I1113" s="2">
        <v>15204.13</v>
      </c>
      <c r="J1113" s="2">
        <v>15204.13</v>
      </c>
      <c r="K1113" s="2">
        <v>15204.13</v>
      </c>
      <c r="L1113" s="2">
        <f t="shared" si="380"/>
        <v>15140.272653999999</v>
      </c>
      <c r="M1113" s="4">
        <f t="shared" si="381"/>
        <v>-3.2805623444946974E-3</v>
      </c>
      <c r="P1113" s="5"/>
      <c r="S1113" s="3">
        <v>-4.1999999999999997E-3</v>
      </c>
    </row>
    <row r="1114" spans="7:19" x14ac:dyDescent="0.3">
      <c r="G1114" s="1">
        <v>44021</v>
      </c>
      <c r="H1114" s="2">
        <v>15268.19</v>
      </c>
      <c r="I1114" s="2">
        <v>15268.19</v>
      </c>
      <c r="J1114" s="2">
        <v>15268.19</v>
      </c>
      <c r="K1114" s="2">
        <v>15268.19</v>
      </c>
      <c r="L1114" s="2">
        <f t="shared" si="380"/>
        <v>15434.613271</v>
      </c>
      <c r="M1114" s="4">
        <f t="shared" si="381"/>
        <v>4.2044776616343427E-3</v>
      </c>
      <c r="P1114" s="5"/>
      <c r="S1114" s="3">
        <v>1.09E-2</v>
      </c>
    </row>
    <row r="1115" spans="7:19" x14ac:dyDescent="0.3">
      <c r="G1115" s="1">
        <v>44020</v>
      </c>
      <c r="H1115" s="2">
        <v>15104.09</v>
      </c>
      <c r="I1115" s="2">
        <v>15104.09</v>
      </c>
      <c r="J1115" s="2">
        <v>15104.09</v>
      </c>
      <c r="K1115" s="2">
        <v>15104.09</v>
      </c>
      <c r="L1115" s="2">
        <f t="shared" si="380"/>
        <v>14972.684417</v>
      </c>
      <c r="M1115" s="4">
        <f t="shared" si="381"/>
        <v>-1.0806011061728071E-2</v>
      </c>
      <c r="P1115" s="5"/>
      <c r="S1115" s="3">
        <v>-8.6999999999999994E-3</v>
      </c>
    </row>
    <row r="1116" spans="7:19" x14ac:dyDescent="0.3">
      <c r="G1116" s="1">
        <v>44019</v>
      </c>
      <c r="H1116" s="2">
        <v>15236.58</v>
      </c>
      <c r="I1116" s="2">
        <v>15236.58</v>
      </c>
      <c r="J1116" s="2">
        <v>15236.58</v>
      </c>
      <c r="K1116" s="2">
        <v>15236.58</v>
      </c>
      <c r="L1116" s="2">
        <f t="shared" si="380"/>
        <v>15286.860714</v>
      </c>
      <c r="M1116" s="4">
        <f t="shared" si="381"/>
        <v>8.733547554280463E-3</v>
      </c>
      <c r="P1116" s="5"/>
      <c r="S1116" s="3">
        <v>3.3E-3</v>
      </c>
    </row>
    <row r="1117" spans="7:19" x14ac:dyDescent="0.3">
      <c r="G1117" s="1">
        <v>44018</v>
      </c>
      <c r="H1117" s="2">
        <v>15185.78</v>
      </c>
      <c r="I1117" s="2">
        <v>15185.78</v>
      </c>
      <c r="J1117" s="2">
        <v>15185.78</v>
      </c>
      <c r="K1117" s="2">
        <v>15185.78</v>
      </c>
      <c r="L1117" s="2">
        <f t="shared" si="380"/>
        <v>15410.529544000001</v>
      </c>
      <c r="M1117" s="4">
        <f t="shared" si="381"/>
        <v>-3.339651967534607E-3</v>
      </c>
      <c r="N1117" s="8">
        <f t="shared" si="382"/>
        <v>-4.4882001578425701E-3</v>
      </c>
      <c r="O1117" s="8">
        <f t="shared" ref="O1117" si="392">STDEV(M1113:M1117)</f>
        <v>7.5599096685286622E-3</v>
      </c>
      <c r="P1117" s="5"/>
      <c r="S1117" s="3">
        <v>1.4800000000000001E-2</v>
      </c>
    </row>
    <row r="1118" spans="7:19" x14ac:dyDescent="0.3">
      <c r="G1118" s="1">
        <v>44015</v>
      </c>
      <c r="H1118" s="2">
        <v>14964.59</v>
      </c>
      <c r="I1118" s="2">
        <v>14964.59</v>
      </c>
      <c r="J1118" s="2">
        <v>14964.59</v>
      </c>
      <c r="K1118" s="2">
        <v>14964.59</v>
      </c>
      <c r="L1118" s="2">
        <f t="shared" si="380"/>
        <v>15043.902327</v>
      </c>
      <c r="M1118" s="4">
        <f t="shared" si="381"/>
        <v>-1.4672719989501815E-2</v>
      </c>
      <c r="P1118" s="5"/>
      <c r="S1118" s="3">
        <v>5.3E-3</v>
      </c>
    </row>
    <row r="1119" spans="7:19" x14ac:dyDescent="0.3">
      <c r="G1119" s="1">
        <v>44014</v>
      </c>
      <c r="H1119" s="2">
        <v>14886.06</v>
      </c>
      <c r="I1119" s="2">
        <v>14886.06</v>
      </c>
      <c r="J1119" s="2">
        <v>14886.06</v>
      </c>
      <c r="K1119" s="2">
        <v>14886.06</v>
      </c>
      <c r="L1119" s="2">
        <f t="shared" si="380"/>
        <v>15066.181326</v>
      </c>
      <c r="M1119" s="4">
        <f t="shared" si="381"/>
        <v>-5.2615391066712647E-3</v>
      </c>
      <c r="P1119" s="5"/>
      <c r="S1119" s="3">
        <v>1.21E-2</v>
      </c>
    </row>
    <row r="1120" spans="7:19" x14ac:dyDescent="0.3">
      <c r="G1120" s="1">
        <v>44013</v>
      </c>
      <c r="H1120" s="2">
        <v>14707.64</v>
      </c>
      <c r="I1120" s="2">
        <v>14707.64</v>
      </c>
      <c r="J1120" s="2">
        <v>14707.64</v>
      </c>
      <c r="K1120" s="2">
        <v>14707.64</v>
      </c>
      <c r="L1120" s="2">
        <f t="shared" si="380"/>
        <v>14890.014735999999</v>
      </c>
      <c r="M1120" s="4">
        <f t="shared" si="381"/>
        <v>-1.205811789832012E-2</v>
      </c>
      <c r="P1120" s="5"/>
      <c r="S1120" s="3">
        <v>1.24E-2</v>
      </c>
    </row>
    <row r="1121" spans="7:19" x14ac:dyDescent="0.3">
      <c r="G1121" s="1">
        <v>44012</v>
      </c>
      <c r="H1121" s="2">
        <v>14527.18</v>
      </c>
      <c r="I1121" s="2">
        <v>14527.18</v>
      </c>
      <c r="J1121" s="2">
        <v>14527.18</v>
      </c>
      <c r="K1121" s="2">
        <v>14527.18</v>
      </c>
      <c r="L1121" s="2">
        <f t="shared" si="380"/>
        <v>14512.652820000001</v>
      </c>
      <c r="M1121" s="4">
        <f t="shared" si="381"/>
        <v>-1.2345709129375493E-2</v>
      </c>
      <c r="P1121" s="5"/>
      <c r="S1121" s="3">
        <v>-1E-3</v>
      </c>
    </row>
    <row r="1122" spans="7:19" x14ac:dyDescent="0.3">
      <c r="G1122" s="1">
        <v>44011</v>
      </c>
      <c r="H1122" s="2">
        <v>14541.76</v>
      </c>
      <c r="I1122" s="2">
        <v>14541.76</v>
      </c>
      <c r="J1122" s="2">
        <v>14541.76</v>
      </c>
      <c r="K1122" s="2">
        <v>14541.76</v>
      </c>
      <c r="L1122" s="2">
        <f t="shared" si="380"/>
        <v>14442.876032</v>
      </c>
      <c r="M1122" s="4">
        <f t="shared" si="381"/>
        <v>1.0031326372832439E-3</v>
      </c>
      <c r="N1122" s="8">
        <f t="shared" si="384"/>
        <v>-4.3334953486585448E-2</v>
      </c>
      <c r="O1122" s="8">
        <f t="shared" ref="O1122" si="393">STDEV(M1118:M1122)</f>
        <v>6.4461206002015001E-3</v>
      </c>
      <c r="P1122" s="5"/>
      <c r="S1122" s="3">
        <v>-6.7999999999999996E-3</v>
      </c>
    </row>
    <row r="1123" spans="7:19" x14ac:dyDescent="0.3">
      <c r="G1123" s="1">
        <v>44008</v>
      </c>
      <c r="H1123" s="2">
        <v>14641.26</v>
      </c>
      <c r="I1123" s="2">
        <v>14641.26</v>
      </c>
      <c r="J1123" s="2">
        <v>14641.26</v>
      </c>
      <c r="K1123" s="2">
        <v>14641.26</v>
      </c>
      <c r="L1123" s="2">
        <f t="shared" si="380"/>
        <v>14774.495466</v>
      </c>
      <c r="M1123" s="4">
        <f t="shared" si="381"/>
        <v>6.8190602315141291E-3</v>
      </c>
      <c r="P1123" s="5"/>
      <c r="S1123" s="3">
        <v>9.1000000000000004E-3</v>
      </c>
    </row>
    <row r="1124" spans="7:19" x14ac:dyDescent="0.3">
      <c r="G1124" s="1">
        <v>44007</v>
      </c>
      <c r="H1124" s="2">
        <v>14508.61</v>
      </c>
      <c r="I1124" s="2">
        <v>14508.61</v>
      </c>
      <c r="J1124" s="2">
        <v>14508.61</v>
      </c>
      <c r="K1124" s="2">
        <v>14508.61</v>
      </c>
      <c r="L1124" s="2">
        <f t="shared" si="380"/>
        <v>14485.396224</v>
      </c>
      <c r="M1124" s="4">
        <f t="shared" si="381"/>
        <v>-9.1013040988965344E-3</v>
      </c>
      <c r="P1124" s="5"/>
      <c r="S1124" s="3">
        <v>-1.6000000000000001E-3</v>
      </c>
    </row>
    <row r="1125" spans="7:19" x14ac:dyDescent="0.3">
      <c r="G1125" s="1">
        <v>44006</v>
      </c>
      <c r="H1125" s="2">
        <v>14531.72</v>
      </c>
      <c r="I1125" s="2">
        <v>14531.72</v>
      </c>
      <c r="J1125" s="2">
        <v>14531.72</v>
      </c>
      <c r="K1125" s="2">
        <v>14531.72</v>
      </c>
      <c r="L1125" s="2">
        <f t="shared" si="380"/>
        <v>14302.118823999999</v>
      </c>
      <c r="M1125" s="4">
        <f t="shared" si="381"/>
        <v>1.5915800459822549E-3</v>
      </c>
      <c r="P1125" s="5"/>
      <c r="S1125" s="3">
        <v>-1.5800000000000002E-2</v>
      </c>
    </row>
    <row r="1126" spans="7:19" x14ac:dyDescent="0.3">
      <c r="G1126" s="1">
        <v>44005</v>
      </c>
      <c r="H1126" s="2">
        <v>14765.36</v>
      </c>
      <c r="I1126" s="2">
        <v>14765.36</v>
      </c>
      <c r="J1126" s="2">
        <v>14765.36</v>
      </c>
      <c r="K1126" s="2">
        <v>14765.36</v>
      </c>
      <c r="L1126" s="2">
        <f t="shared" si="380"/>
        <v>14994.22308</v>
      </c>
      <c r="M1126" s="4">
        <f t="shared" si="381"/>
        <v>1.5950050532479665E-2</v>
      </c>
      <c r="P1126" s="5"/>
      <c r="S1126" s="3">
        <v>1.55E-2</v>
      </c>
    </row>
    <row r="1127" spans="7:19" x14ac:dyDescent="0.3">
      <c r="G1127" s="1">
        <v>44004</v>
      </c>
      <c r="H1127" s="2">
        <v>14540.07</v>
      </c>
      <c r="I1127" s="2">
        <v>14540.07</v>
      </c>
      <c r="J1127" s="2">
        <v>14540.07</v>
      </c>
      <c r="K1127" s="2">
        <v>14540.07</v>
      </c>
      <c r="L1127" s="2">
        <f t="shared" si="380"/>
        <v>14634.580454999999</v>
      </c>
      <c r="M1127" s="4">
        <f t="shared" si="381"/>
        <v>-1.5375610483923552E-2</v>
      </c>
      <c r="N1127" s="8">
        <f t="shared" si="386"/>
        <v>-1.162237728440374E-4</v>
      </c>
      <c r="O1127" s="8">
        <f t="shared" ref="O1127" si="394">STDEV(M1123:M1127)</f>
        <v>1.2476750918541425E-2</v>
      </c>
      <c r="P1127" s="5"/>
      <c r="S1127" s="3">
        <v>6.4999999999999997E-3</v>
      </c>
    </row>
    <row r="1128" spans="7:19" x14ac:dyDescent="0.3">
      <c r="G1128" s="1">
        <v>44001</v>
      </c>
      <c r="H1128" s="2">
        <v>14445.87</v>
      </c>
      <c r="I1128" s="2">
        <v>14445.87</v>
      </c>
      <c r="J1128" s="2">
        <v>14445.87</v>
      </c>
      <c r="K1128" s="2">
        <v>14445.87</v>
      </c>
      <c r="L1128" s="2">
        <f t="shared" si="380"/>
        <v>14668.336398000001</v>
      </c>
      <c r="M1128" s="4">
        <f t="shared" si="381"/>
        <v>-6.4997258418593162E-3</v>
      </c>
      <c r="P1128" s="5"/>
      <c r="S1128" s="3">
        <v>1.54E-2</v>
      </c>
    </row>
    <row r="1129" spans="7:19" x14ac:dyDescent="0.3">
      <c r="G1129" s="1">
        <v>44000</v>
      </c>
      <c r="H1129" s="2">
        <v>14227.14</v>
      </c>
      <c r="I1129" s="2">
        <v>14227.14</v>
      </c>
      <c r="J1129" s="2">
        <v>14227.14</v>
      </c>
      <c r="K1129" s="2">
        <v>14227.14</v>
      </c>
      <c r="L1129" s="2">
        <f t="shared" si="380"/>
        <v>14530.178081999999</v>
      </c>
      <c r="M1129" s="4">
        <f t="shared" si="381"/>
        <v>-1.5257152492450743E-2</v>
      </c>
      <c r="P1129" s="5"/>
      <c r="S1129" s="3">
        <v>2.1299999999999999E-2</v>
      </c>
    </row>
    <row r="1130" spans="7:19" x14ac:dyDescent="0.3">
      <c r="G1130" s="1">
        <v>43999</v>
      </c>
      <c r="H1130" s="2">
        <v>13930.35</v>
      </c>
      <c r="I1130" s="2">
        <v>13930.35</v>
      </c>
      <c r="J1130" s="2">
        <v>13930.35</v>
      </c>
      <c r="K1130" s="2">
        <v>13930.35</v>
      </c>
      <c r="L1130" s="2">
        <f t="shared" si="380"/>
        <v>13884.379844999999</v>
      </c>
      <c r="M1130" s="4">
        <f t="shared" si="381"/>
        <v>-2.1081494960627722E-2</v>
      </c>
      <c r="P1130" s="5"/>
      <c r="S1130" s="3">
        <v>-3.3E-3</v>
      </c>
    </row>
    <row r="1131" spans="7:19" x14ac:dyDescent="0.3">
      <c r="G1131" s="1">
        <v>43998</v>
      </c>
      <c r="H1131" s="2">
        <v>13976.63</v>
      </c>
      <c r="I1131" s="2">
        <v>13976.63</v>
      </c>
      <c r="J1131" s="2">
        <v>13976.63</v>
      </c>
      <c r="K1131" s="2">
        <v>13976.63</v>
      </c>
      <c r="L1131" s="2">
        <f t="shared" si="380"/>
        <v>14119.191626</v>
      </c>
      <c r="M1131" s="4">
        <f t="shared" si="381"/>
        <v>3.3167359869246127E-3</v>
      </c>
      <c r="P1131" s="5"/>
      <c r="S1131" s="3">
        <v>1.0200000000000001E-2</v>
      </c>
    </row>
    <row r="1132" spans="7:19" x14ac:dyDescent="0.3">
      <c r="G1132" s="1">
        <v>43997</v>
      </c>
      <c r="H1132" s="2">
        <v>13835.27</v>
      </c>
      <c r="I1132" s="2">
        <v>13835.27</v>
      </c>
      <c r="J1132" s="2">
        <v>13835.27</v>
      </c>
      <c r="K1132" s="2">
        <v>13835.27</v>
      </c>
      <c r="L1132" s="2">
        <f t="shared" si="380"/>
        <v>13613.90568</v>
      </c>
      <c r="M1132" s="4">
        <f t="shared" si="381"/>
        <v>-1.0165520321677946E-2</v>
      </c>
      <c r="N1132" s="8">
        <f t="shared" ref="N1132" si="395">SUM(M1128:M1132)</f>
        <v>-4.9687157629691114E-2</v>
      </c>
      <c r="O1132" s="8">
        <f t="shared" ref="O1132" si="396">STDEV(M1128:M1132)</f>
        <v>9.21998349139053E-3</v>
      </c>
      <c r="P1132" s="5"/>
      <c r="S1132" s="3">
        <v>-1.6E-2</v>
      </c>
    </row>
    <row r="1133" spans="7:19" x14ac:dyDescent="0.3">
      <c r="G1133" s="1">
        <v>43994</v>
      </c>
      <c r="H1133" s="2">
        <v>14059.69</v>
      </c>
      <c r="I1133" s="2">
        <v>14059.69</v>
      </c>
      <c r="J1133" s="2">
        <v>14059.69</v>
      </c>
      <c r="K1133" s="2">
        <v>14059.69</v>
      </c>
      <c r="L1133" s="2">
        <f t="shared" si="380"/>
        <v>14160.919768</v>
      </c>
      <c r="M1133" s="4">
        <f t="shared" si="381"/>
        <v>1.6090709005839088E-2</v>
      </c>
      <c r="P1133" s="5"/>
      <c r="S1133" s="3">
        <v>7.1999999999999998E-3</v>
      </c>
    </row>
    <row r="1134" spans="7:19" x14ac:dyDescent="0.3">
      <c r="G1134" s="1">
        <v>43993</v>
      </c>
      <c r="H1134" s="2">
        <v>13959.73</v>
      </c>
      <c r="I1134" s="2">
        <v>13959.73</v>
      </c>
      <c r="J1134" s="2">
        <v>13959.73</v>
      </c>
      <c r="K1134" s="2">
        <v>13959.73</v>
      </c>
      <c r="L1134" s="2">
        <f t="shared" si="380"/>
        <v>13665.179697</v>
      </c>
      <c r="M1134" s="4">
        <f t="shared" si="381"/>
        <v>-7.135081602321236E-3</v>
      </c>
      <c r="P1134" s="5"/>
      <c r="S1134" s="3">
        <v>-2.1100000000000001E-2</v>
      </c>
    </row>
    <row r="1135" spans="7:19" x14ac:dyDescent="0.3">
      <c r="G1135" s="1">
        <v>43992</v>
      </c>
      <c r="H1135" s="2">
        <v>14260.91</v>
      </c>
      <c r="I1135" s="2">
        <v>14260.91</v>
      </c>
      <c r="J1135" s="2">
        <v>14260.91</v>
      </c>
      <c r="K1135" s="2">
        <v>14260.91</v>
      </c>
      <c r="L1135" s="2">
        <f t="shared" si="380"/>
        <v>14359.310278999999</v>
      </c>
      <c r="M1135" s="4">
        <f t="shared" si="381"/>
        <v>2.1345471643853031E-2</v>
      </c>
      <c r="P1135" s="5"/>
      <c r="S1135" s="3">
        <v>6.8999999999999999E-3</v>
      </c>
    </row>
    <row r="1136" spans="7:19" x14ac:dyDescent="0.3">
      <c r="G1136" s="1">
        <v>43991</v>
      </c>
      <c r="H1136" s="2">
        <v>14162.9</v>
      </c>
      <c r="I1136" s="2">
        <v>14162.9</v>
      </c>
      <c r="J1136" s="2">
        <v>14162.9</v>
      </c>
      <c r="K1136" s="2">
        <v>14162.9</v>
      </c>
      <c r="L1136" s="2">
        <f t="shared" si="380"/>
        <v>13994.361489999999</v>
      </c>
      <c r="M1136" s="4">
        <f t="shared" si="381"/>
        <v>-6.8963582604872897E-3</v>
      </c>
      <c r="P1136" s="5"/>
      <c r="S1136" s="3">
        <v>-1.1900000000000001E-2</v>
      </c>
    </row>
    <row r="1137" spans="7:19" x14ac:dyDescent="0.3">
      <c r="G1137" s="1">
        <v>43990</v>
      </c>
      <c r="H1137" s="2">
        <v>14333.2</v>
      </c>
      <c r="I1137" s="2">
        <v>14333.2</v>
      </c>
      <c r="J1137" s="2">
        <v>14333.2</v>
      </c>
      <c r="K1137" s="2">
        <v>14333.2</v>
      </c>
      <c r="L1137" s="2">
        <f t="shared" si="380"/>
        <v>14369.033000000001</v>
      </c>
      <c r="M1137" s="4">
        <f t="shared" si="381"/>
        <v>1.1952655100262888E-2</v>
      </c>
      <c r="N1137" s="8">
        <f t="shared" ref="N1137" si="397">SUM(M1133:M1137)</f>
        <v>3.5357395887146481E-2</v>
      </c>
      <c r="O1137" s="8">
        <f t="shared" ref="O1137" si="398">STDEV(M1133:M1137)</f>
        <v>1.3283882131173657E-2</v>
      </c>
      <c r="P1137" s="5"/>
      <c r="S1137" s="3">
        <v>2.5000000000000001E-3</v>
      </c>
    </row>
    <row r="1138" spans="7:19" x14ac:dyDescent="0.3">
      <c r="G1138" s="1">
        <v>43987</v>
      </c>
      <c r="H1138" s="2">
        <v>14297.55</v>
      </c>
      <c r="I1138" s="2">
        <v>14297.55</v>
      </c>
      <c r="J1138" s="2">
        <v>14297.55</v>
      </c>
      <c r="K1138" s="2">
        <v>14297.55</v>
      </c>
      <c r="L1138" s="2">
        <f t="shared" si="380"/>
        <v>14459.112314999998</v>
      </c>
      <c r="M1138" s="4">
        <f t="shared" si="381"/>
        <v>-2.4903307405050867E-3</v>
      </c>
      <c r="P1138" s="5"/>
      <c r="S1138" s="3">
        <v>1.1299999999999999E-2</v>
      </c>
    </row>
    <row r="1139" spans="7:19" x14ac:dyDescent="0.3">
      <c r="G1139" s="1">
        <v>43986</v>
      </c>
      <c r="H1139" s="2">
        <v>14138.19</v>
      </c>
      <c r="I1139" s="2">
        <v>14138.19</v>
      </c>
      <c r="J1139" s="2">
        <v>14138.19</v>
      </c>
      <c r="K1139" s="2">
        <v>14138.19</v>
      </c>
      <c r="L1139" s="2">
        <f t="shared" si="380"/>
        <v>14092.947792000001</v>
      </c>
      <c r="M1139" s="4">
        <f t="shared" si="381"/>
        <v>-1.1208547298803495E-2</v>
      </c>
      <c r="P1139" s="5"/>
      <c r="S1139" s="3">
        <v>-3.2000000000000002E-3</v>
      </c>
    </row>
    <row r="1140" spans="7:19" x14ac:dyDescent="0.3">
      <c r="G1140" s="1">
        <v>43985</v>
      </c>
      <c r="H1140" s="2">
        <v>14183.95</v>
      </c>
      <c r="I1140" s="2">
        <v>14183.95</v>
      </c>
      <c r="J1140" s="2">
        <v>14183.95</v>
      </c>
      <c r="K1140" s="2">
        <v>14183.95</v>
      </c>
      <c r="L1140" s="2">
        <f t="shared" si="380"/>
        <v>14303.09518</v>
      </c>
      <c r="M1140" s="4">
        <f t="shared" si="381"/>
        <v>3.2313970496957722E-3</v>
      </c>
      <c r="P1140" s="5"/>
      <c r="S1140" s="3">
        <v>8.3999999999999995E-3</v>
      </c>
    </row>
    <row r="1141" spans="7:19" x14ac:dyDescent="0.3">
      <c r="G1141" s="1">
        <v>43984</v>
      </c>
      <c r="H1141" s="2">
        <v>14065.56</v>
      </c>
      <c r="I1141" s="2">
        <v>14065.56</v>
      </c>
      <c r="J1141" s="2">
        <v>14065.56</v>
      </c>
      <c r="K1141" s="2">
        <v>14065.56</v>
      </c>
      <c r="L1141" s="2">
        <f t="shared" si="380"/>
        <v>14284.982736</v>
      </c>
      <c r="M1141" s="4">
        <f t="shared" si="381"/>
        <v>-8.381787373798133E-3</v>
      </c>
      <c r="P1141" s="5"/>
      <c r="S1141" s="3">
        <v>1.5599999999999999E-2</v>
      </c>
    </row>
    <row r="1142" spans="7:19" x14ac:dyDescent="0.3">
      <c r="G1142" s="1">
        <v>43983</v>
      </c>
      <c r="H1142" s="2">
        <v>13850</v>
      </c>
      <c r="I1142" s="2">
        <v>13850</v>
      </c>
      <c r="J1142" s="2">
        <v>13850</v>
      </c>
      <c r="K1142" s="2">
        <v>13850</v>
      </c>
      <c r="L1142" s="2">
        <f t="shared" si="380"/>
        <v>14205.945</v>
      </c>
      <c r="M1142" s="4">
        <f t="shared" si="381"/>
        <v>-1.5444023659846096E-2</v>
      </c>
      <c r="N1142" s="8">
        <f t="shared" si="382"/>
        <v>-3.4293292023257038E-2</v>
      </c>
      <c r="O1142" s="8">
        <f t="shared" ref="O1142" si="399">STDEV(M1138:M1142)</f>
        <v>7.3457718700347119E-3</v>
      </c>
      <c r="P1142" s="5"/>
      <c r="S1142" s="3">
        <v>2.5700000000000001E-2</v>
      </c>
    </row>
    <row r="1143" spans="7:19" x14ac:dyDescent="0.3">
      <c r="G1143" s="1">
        <v>43980</v>
      </c>
      <c r="H1143" s="2">
        <v>13503.45</v>
      </c>
      <c r="I1143" s="2">
        <v>13503.45</v>
      </c>
      <c r="J1143" s="2">
        <v>13503.45</v>
      </c>
      <c r="K1143" s="2">
        <v>13503.45</v>
      </c>
      <c r="L1143" s="2">
        <f t="shared" si="380"/>
        <v>13643.885880000002</v>
      </c>
      <c r="M1143" s="4">
        <f t="shared" si="381"/>
        <v>-2.534002428216553E-2</v>
      </c>
      <c r="P1143" s="5"/>
      <c r="S1143" s="3">
        <v>1.04E-2</v>
      </c>
    </row>
    <row r="1144" spans="7:19" x14ac:dyDescent="0.3">
      <c r="G1144" s="1">
        <v>43979</v>
      </c>
      <c r="H1144" s="2">
        <v>13364.65</v>
      </c>
      <c r="I1144" s="2">
        <v>13364.65</v>
      </c>
      <c r="J1144" s="2">
        <v>13364.65</v>
      </c>
      <c r="K1144" s="2">
        <v>13364.65</v>
      </c>
      <c r="L1144" s="2">
        <f t="shared" si="380"/>
        <v>13615.905419999999</v>
      </c>
      <c r="M1144" s="4">
        <f t="shared" si="381"/>
        <v>-1.0332046907171488E-2</v>
      </c>
      <c r="P1144" s="5"/>
      <c r="S1144" s="3">
        <v>1.8800000000000001E-2</v>
      </c>
    </row>
    <row r="1145" spans="7:19" x14ac:dyDescent="0.3">
      <c r="G1145" s="1">
        <v>43978</v>
      </c>
      <c r="H1145" s="2">
        <v>13117.99</v>
      </c>
      <c r="I1145" s="2">
        <v>13117.99</v>
      </c>
      <c r="J1145" s="2">
        <v>13117.99</v>
      </c>
      <c r="K1145" s="2">
        <v>13117.99</v>
      </c>
      <c r="L1145" s="2">
        <f t="shared" si="380"/>
        <v>13533.830282999999</v>
      </c>
      <c r="M1145" s="4">
        <f t="shared" si="381"/>
        <v>-1.8628590884084417E-2</v>
      </c>
      <c r="P1145" s="5"/>
      <c r="S1145" s="3">
        <v>3.1699999999999999E-2</v>
      </c>
    </row>
    <row r="1146" spans="7:19" x14ac:dyDescent="0.3">
      <c r="G1146" s="1">
        <v>43977</v>
      </c>
      <c r="H1146" s="2">
        <v>12715.39</v>
      </c>
      <c r="I1146" s="2">
        <v>12715.39</v>
      </c>
      <c r="J1146" s="2">
        <v>12715.39</v>
      </c>
      <c r="K1146" s="2">
        <v>12715.39</v>
      </c>
      <c r="L1146" s="2">
        <f t="shared" si="380"/>
        <v>12701.403070999999</v>
      </c>
      <c r="M1146" s="4">
        <f t="shared" si="381"/>
        <v>-3.1171499722098872E-2</v>
      </c>
      <c r="P1146" s="5"/>
      <c r="S1146" s="3">
        <v>-1.1000000000000001E-3</v>
      </c>
    </row>
    <row r="1147" spans="7:19" x14ac:dyDescent="0.3">
      <c r="G1147" s="1">
        <v>43973</v>
      </c>
      <c r="H1147" s="2">
        <v>12729.74</v>
      </c>
      <c r="I1147" s="2">
        <v>12729.74</v>
      </c>
      <c r="J1147" s="2">
        <v>12729.74</v>
      </c>
      <c r="K1147" s="2">
        <v>12729.74</v>
      </c>
      <c r="L1147" s="2">
        <f t="shared" si="380"/>
        <v>12635.539924000001</v>
      </c>
      <c r="M1147" s="4">
        <f t="shared" si="381"/>
        <v>1.1279173280964727E-3</v>
      </c>
      <c r="N1147" s="8">
        <f t="shared" si="384"/>
        <v>-8.4344244467423835E-2</v>
      </c>
      <c r="O1147" s="8">
        <f t="shared" ref="O1147" si="400">STDEV(M1143:M1147)</f>
        <v>1.2708626004677323E-2</v>
      </c>
      <c r="P1147" s="5"/>
      <c r="S1147" s="3">
        <v>-7.4000000000000003E-3</v>
      </c>
    </row>
    <row r="1148" spans="7:19" x14ac:dyDescent="0.3">
      <c r="G1148" s="1">
        <v>43972</v>
      </c>
      <c r="H1148" s="2">
        <v>12824.12</v>
      </c>
      <c r="I1148" s="2">
        <v>12824.12</v>
      </c>
      <c r="J1148" s="2">
        <v>12824.12</v>
      </c>
      <c r="K1148" s="2">
        <v>12824.12</v>
      </c>
      <c r="L1148" s="2">
        <f t="shared" si="380"/>
        <v>12880.546128</v>
      </c>
      <c r="M1148" s="4">
        <f t="shared" si="381"/>
        <v>7.3867845523203357E-3</v>
      </c>
      <c r="P1148" s="5"/>
      <c r="S1148" s="3">
        <v>4.4000000000000003E-3</v>
      </c>
    </row>
    <row r="1149" spans="7:19" x14ac:dyDescent="0.3">
      <c r="G1149" s="1">
        <v>43971</v>
      </c>
      <c r="H1149" s="2">
        <v>12768.2</v>
      </c>
      <c r="I1149" s="2">
        <v>12768.2</v>
      </c>
      <c r="J1149" s="2">
        <v>12768.2</v>
      </c>
      <c r="K1149" s="2">
        <v>12768.2</v>
      </c>
      <c r="L1149" s="2">
        <f t="shared" si="380"/>
        <v>13037.60902</v>
      </c>
      <c r="M1149" s="4">
        <f t="shared" si="381"/>
        <v>-4.3700679730704906E-3</v>
      </c>
      <c r="P1149" s="5"/>
      <c r="S1149" s="3">
        <v>2.1100000000000001E-2</v>
      </c>
    </row>
    <row r="1150" spans="7:19" x14ac:dyDescent="0.3">
      <c r="G1150" s="1">
        <v>43970</v>
      </c>
      <c r="H1150" s="2">
        <v>12504.22</v>
      </c>
      <c r="I1150" s="2">
        <v>12504.22</v>
      </c>
      <c r="J1150" s="2">
        <v>12504.22</v>
      </c>
      <c r="K1150" s="2">
        <v>12504.22</v>
      </c>
      <c r="L1150" s="2">
        <f t="shared" si="380"/>
        <v>12582.996585999999</v>
      </c>
      <c r="M1150" s="4">
        <f t="shared" si="381"/>
        <v>-2.0891517410975169E-2</v>
      </c>
      <c r="P1150" s="5"/>
      <c r="S1150" s="3">
        <v>6.3E-3</v>
      </c>
    </row>
    <row r="1151" spans="7:19" x14ac:dyDescent="0.3">
      <c r="G1151" s="1">
        <v>43969</v>
      </c>
      <c r="H1151" s="2">
        <v>12425.57</v>
      </c>
      <c r="I1151" s="2">
        <v>12425.57</v>
      </c>
      <c r="J1151" s="2">
        <v>12425.57</v>
      </c>
      <c r="K1151" s="2">
        <v>12425.57</v>
      </c>
      <c r="L1151" s="2">
        <f t="shared" si="380"/>
        <v>11999.372949000001</v>
      </c>
      <c r="M1151" s="4">
        <f t="shared" si="381"/>
        <v>-6.3097411522328173E-3</v>
      </c>
      <c r="P1151" s="5"/>
      <c r="S1151" s="3">
        <v>-3.4299999999999997E-2</v>
      </c>
    </row>
    <row r="1152" spans="7:19" x14ac:dyDescent="0.3">
      <c r="G1152" s="1">
        <v>43966</v>
      </c>
      <c r="H1152" s="2">
        <v>12867.16</v>
      </c>
      <c r="I1152" s="2">
        <v>12867.16</v>
      </c>
      <c r="J1152" s="2">
        <v>12867.16</v>
      </c>
      <c r="K1152" s="2">
        <v>12867.16</v>
      </c>
      <c r="L1152" s="2">
        <f t="shared" si="380"/>
        <v>12859.439704</v>
      </c>
      <c r="M1152" s="4">
        <f t="shared" si="381"/>
        <v>3.4921882854588304E-2</v>
      </c>
      <c r="N1152" s="8">
        <f t="shared" si="386"/>
        <v>1.0737340870630163E-2</v>
      </c>
      <c r="O1152" s="8">
        <f t="shared" ref="O1152" si="401">STDEV(M1148:M1152)</f>
        <v>2.0895036597049079E-2</v>
      </c>
      <c r="P1152" s="5"/>
      <c r="S1152" s="3">
        <v>-5.9999999999999995E-4</v>
      </c>
    </row>
    <row r="1153" spans="7:19" x14ac:dyDescent="0.3">
      <c r="G1153" s="1">
        <v>43965</v>
      </c>
      <c r="H1153" s="2">
        <v>12875.51</v>
      </c>
      <c r="I1153" s="2">
        <v>12875.51</v>
      </c>
      <c r="J1153" s="2">
        <v>12875.51</v>
      </c>
      <c r="K1153" s="2">
        <v>12875.51</v>
      </c>
      <c r="L1153" s="2">
        <f t="shared" si="380"/>
        <v>12544.609393000001</v>
      </c>
      <c r="M1153" s="4">
        <f t="shared" si="381"/>
        <v>6.4872837921114979E-4</v>
      </c>
      <c r="P1153" s="5"/>
      <c r="S1153" s="3">
        <v>-2.5700000000000001E-2</v>
      </c>
    </row>
    <row r="1154" spans="7:19" x14ac:dyDescent="0.3">
      <c r="G1154" s="1">
        <v>43964</v>
      </c>
      <c r="H1154" s="2">
        <v>13214.58</v>
      </c>
      <c r="I1154" s="2">
        <v>13214.58</v>
      </c>
      <c r="J1154" s="2">
        <v>13214.58</v>
      </c>
      <c r="K1154" s="2">
        <v>13214.58</v>
      </c>
      <c r="L1154" s="2">
        <f t="shared" ref="L1154:L1217" si="402">S1154*I1154+I1154</f>
        <v>13482.835974</v>
      </c>
      <c r="M1154" s="4">
        <f t="shared" si="381"/>
        <v>2.5993708069593779E-2</v>
      </c>
      <c r="P1154" s="5"/>
      <c r="S1154" s="3">
        <v>2.0299999999999999E-2</v>
      </c>
    </row>
    <row r="1155" spans="7:19" x14ac:dyDescent="0.3">
      <c r="G1155" s="1">
        <v>43963</v>
      </c>
      <c r="H1155" s="2">
        <v>12951.29</v>
      </c>
      <c r="I1155" s="2">
        <v>12951.29</v>
      </c>
      <c r="J1155" s="2">
        <v>12951.29</v>
      </c>
      <c r="K1155" s="2">
        <v>12951.29</v>
      </c>
      <c r="L1155" s="2">
        <f t="shared" si="402"/>
        <v>12891.714066</v>
      </c>
      <c r="M1155" s="4">
        <f t="shared" si="381"/>
        <v>-2.0125368401332722E-2</v>
      </c>
      <c r="P1155" s="5"/>
      <c r="S1155" s="3">
        <v>-4.5999999999999999E-3</v>
      </c>
    </row>
    <row r="1156" spans="7:19" x14ac:dyDescent="0.3">
      <c r="G1156" s="1">
        <v>43962</v>
      </c>
      <c r="H1156" s="2">
        <v>13011.35</v>
      </c>
      <c r="I1156" s="2">
        <v>13011.35</v>
      </c>
      <c r="J1156" s="2">
        <v>13011.35</v>
      </c>
      <c r="K1156" s="2">
        <v>13011.35</v>
      </c>
      <c r="L1156" s="2">
        <f t="shared" si="402"/>
        <v>12994.435245000001</v>
      </c>
      <c r="M1156" s="4">
        <f t="shared" ref="M1156:M1219" si="403">LN(K1156)-LN(K1155)</f>
        <v>4.6266563906236513E-3</v>
      </c>
      <c r="P1156" s="5"/>
      <c r="S1156" s="3">
        <v>-1.2999999999999999E-3</v>
      </c>
    </row>
    <row r="1157" spans="7:19" x14ac:dyDescent="0.3">
      <c r="G1157" s="1">
        <v>43959</v>
      </c>
      <c r="H1157" s="2">
        <v>13028.62</v>
      </c>
      <c r="I1157" s="2">
        <v>13028.62</v>
      </c>
      <c r="J1157" s="2">
        <v>13028.62</v>
      </c>
      <c r="K1157" s="2">
        <v>13028.62</v>
      </c>
      <c r="L1157" s="2">
        <f t="shared" si="402"/>
        <v>13102.883134000002</v>
      </c>
      <c r="M1157" s="4">
        <f t="shared" si="403"/>
        <v>1.3264226135500934E-3</v>
      </c>
      <c r="N1157" s="8">
        <f t="shared" ref="N1157" si="404">SUM(M1153:M1157)</f>
        <v>1.2470147051645952E-2</v>
      </c>
      <c r="O1157" s="8">
        <f t="shared" ref="O1157" si="405">STDEV(M1153:M1157)</f>
        <v>1.6379778644836147E-2</v>
      </c>
      <c r="P1157" s="5"/>
      <c r="S1157" s="3">
        <v>5.7000000000000002E-3</v>
      </c>
    </row>
    <row r="1158" spans="7:19" x14ac:dyDescent="0.3">
      <c r="G1158" s="1">
        <v>43958</v>
      </c>
      <c r="H1158" s="2">
        <v>12954.81</v>
      </c>
      <c r="I1158" s="2">
        <v>12954.81</v>
      </c>
      <c r="J1158" s="2">
        <v>12954.81</v>
      </c>
      <c r="K1158" s="2">
        <v>12954.81</v>
      </c>
      <c r="L1158" s="2">
        <f t="shared" si="402"/>
        <v>12855.057962999999</v>
      </c>
      <c r="M1158" s="4">
        <f t="shared" si="403"/>
        <v>-5.6813283337397991E-3</v>
      </c>
      <c r="P1158" s="5"/>
      <c r="S1158" s="3">
        <v>-7.7000000000000002E-3</v>
      </c>
    </row>
    <row r="1159" spans="7:19" x14ac:dyDescent="0.3">
      <c r="G1159" s="1">
        <v>43957</v>
      </c>
      <c r="H1159" s="2">
        <v>13055.99</v>
      </c>
      <c r="I1159" s="2">
        <v>13055.99</v>
      </c>
      <c r="J1159" s="2">
        <v>13055.99</v>
      </c>
      <c r="K1159" s="2">
        <v>13055.99</v>
      </c>
      <c r="L1159" s="2">
        <f t="shared" si="402"/>
        <v>13148.687528999999</v>
      </c>
      <c r="M1159" s="4">
        <f t="shared" si="403"/>
        <v>7.7798845356262802E-3</v>
      </c>
      <c r="P1159" s="5"/>
      <c r="S1159" s="3">
        <v>7.1000000000000004E-3</v>
      </c>
    </row>
    <row r="1160" spans="7:19" x14ac:dyDescent="0.3">
      <c r="G1160" s="1">
        <v>43956</v>
      </c>
      <c r="H1160" s="2">
        <v>12963.99</v>
      </c>
      <c r="I1160" s="2">
        <v>12963.99</v>
      </c>
      <c r="J1160" s="2">
        <v>12963.99</v>
      </c>
      <c r="K1160" s="2">
        <v>12963.99</v>
      </c>
      <c r="L1160" s="2">
        <f t="shared" si="402"/>
        <v>12842.128494000001</v>
      </c>
      <c r="M1160" s="4">
        <f t="shared" si="403"/>
        <v>-7.0715183779448409E-3</v>
      </c>
      <c r="P1160" s="5"/>
      <c r="S1160" s="3">
        <v>-9.4000000000000004E-3</v>
      </c>
    </row>
    <row r="1161" spans="7:19" x14ac:dyDescent="0.3">
      <c r="G1161" s="1">
        <v>43955</v>
      </c>
      <c r="H1161" s="2">
        <v>13086.63</v>
      </c>
      <c r="I1161" s="2">
        <v>13086.63</v>
      </c>
      <c r="J1161" s="2">
        <v>13086.63</v>
      </c>
      <c r="K1161" s="2">
        <v>13086.63</v>
      </c>
      <c r="L1161" s="2">
        <f t="shared" si="402"/>
        <v>12335.457437999999</v>
      </c>
      <c r="M1161" s="4">
        <f t="shared" si="403"/>
        <v>9.4155844302115099E-3</v>
      </c>
      <c r="P1161" s="5"/>
      <c r="S1161" s="3">
        <v>-5.74E-2</v>
      </c>
    </row>
    <row r="1162" spans="7:19" x14ac:dyDescent="0.3">
      <c r="G1162" s="1">
        <v>43951</v>
      </c>
      <c r="H1162" s="2">
        <v>13884.18</v>
      </c>
      <c r="I1162" s="2">
        <v>13884.18</v>
      </c>
      <c r="J1162" s="2">
        <v>13884.18</v>
      </c>
      <c r="K1162" s="2">
        <v>13884.18</v>
      </c>
      <c r="L1162" s="2">
        <f t="shared" si="402"/>
        <v>14329.862177999999</v>
      </c>
      <c r="M1162" s="4">
        <f t="shared" si="403"/>
        <v>5.9158964136674541E-2</v>
      </c>
      <c r="N1162" s="8">
        <f t="shared" ref="N1162" si="406">SUM(M1158:M1162)</f>
        <v>6.3601586390827691E-2</v>
      </c>
      <c r="O1162" s="8">
        <f t="shared" ref="O1162" si="407">STDEV(M1158:M1162)</f>
        <v>2.702875495094921E-2</v>
      </c>
      <c r="P1162" s="5"/>
      <c r="S1162" s="3">
        <v>3.2099999999999997E-2</v>
      </c>
    </row>
    <row r="1163" spans="7:19" x14ac:dyDescent="0.3">
      <c r="G1163" s="1">
        <v>43950</v>
      </c>
      <c r="H1163" s="2">
        <v>13452.51</v>
      </c>
      <c r="I1163" s="2">
        <v>13452.51</v>
      </c>
      <c r="J1163" s="2">
        <v>13452.51</v>
      </c>
      <c r="K1163" s="2">
        <v>13452.51</v>
      </c>
      <c r="L1163" s="2">
        <f t="shared" si="402"/>
        <v>13701.381434999999</v>
      </c>
      <c r="M1163" s="4">
        <f t="shared" si="403"/>
        <v>-3.1584356741612751E-2</v>
      </c>
      <c r="P1163" s="5"/>
      <c r="S1163" s="3">
        <v>1.8499999999999999E-2</v>
      </c>
    </row>
    <row r="1164" spans="7:19" x14ac:dyDescent="0.3">
      <c r="G1164" s="1">
        <v>43949</v>
      </c>
      <c r="H1164" s="2">
        <v>13208.29</v>
      </c>
      <c r="I1164" s="2">
        <v>13208.29</v>
      </c>
      <c r="J1164" s="2">
        <v>13208.29</v>
      </c>
      <c r="K1164" s="2">
        <v>13208.29</v>
      </c>
      <c r="L1164" s="2">
        <f t="shared" si="402"/>
        <v>13348.297874000002</v>
      </c>
      <c r="M1164" s="4">
        <f t="shared" si="403"/>
        <v>-1.8321042970558921E-2</v>
      </c>
      <c r="P1164" s="5"/>
      <c r="S1164" s="3">
        <v>1.06E-2</v>
      </c>
    </row>
    <row r="1165" spans="7:19" x14ac:dyDescent="0.3">
      <c r="G1165" s="1">
        <v>43948</v>
      </c>
      <c r="H1165" s="2">
        <v>13069.49</v>
      </c>
      <c r="I1165" s="2">
        <v>13069.49</v>
      </c>
      <c r="J1165" s="2">
        <v>13069.49</v>
      </c>
      <c r="K1165" s="2">
        <v>13069.49</v>
      </c>
      <c r="L1165" s="2">
        <f t="shared" si="402"/>
        <v>13252.46286</v>
      </c>
      <c r="M1165" s="4">
        <f t="shared" si="403"/>
        <v>-1.0564156550046278E-2</v>
      </c>
      <c r="P1165" s="5"/>
      <c r="S1165" s="3">
        <v>1.4E-2</v>
      </c>
    </row>
    <row r="1166" spans="7:19" x14ac:dyDescent="0.3">
      <c r="G1166" s="1">
        <v>43945</v>
      </c>
      <c r="H1166" s="2">
        <v>12889.39</v>
      </c>
      <c r="I1166" s="2">
        <v>12889.39</v>
      </c>
      <c r="J1166" s="2">
        <v>12889.39</v>
      </c>
      <c r="K1166" s="2">
        <v>12889.39</v>
      </c>
      <c r="L1166" s="2">
        <f t="shared" si="402"/>
        <v>12668.981431</v>
      </c>
      <c r="M1166" s="4">
        <f t="shared" si="403"/>
        <v>-1.3876013892099692E-2</v>
      </c>
      <c r="P1166" s="5"/>
      <c r="S1166" s="3">
        <v>-1.7100000000000001E-2</v>
      </c>
    </row>
    <row r="1167" spans="7:19" x14ac:dyDescent="0.3">
      <c r="G1167" s="1">
        <v>43944</v>
      </c>
      <c r="H1167" s="2">
        <v>13113.97</v>
      </c>
      <c r="I1167" s="2">
        <v>13113.97</v>
      </c>
      <c r="J1167" s="2">
        <v>13113.97</v>
      </c>
      <c r="K1167" s="2">
        <v>13113.97</v>
      </c>
      <c r="L1167" s="2">
        <f t="shared" si="402"/>
        <v>13294.942786</v>
      </c>
      <c r="M1167" s="4">
        <f t="shared" si="403"/>
        <v>1.7273581882562894E-2</v>
      </c>
      <c r="N1167" s="8">
        <f t="shared" ref="N1167:N1217" si="408">SUM(M1163:M1167)</f>
        <v>-5.7071988271754748E-2</v>
      </c>
      <c r="O1167" s="8">
        <f t="shared" ref="O1167" si="409">STDEV(M1163:M1167)</f>
        <v>1.7918646945664574E-2</v>
      </c>
      <c r="P1167" s="5"/>
      <c r="S1167" s="3">
        <v>1.38E-2</v>
      </c>
    </row>
    <row r="1168" spans="7:19" x14ac:dyDescent="0.3">
      <c r="G1168" s="1">
        <v>43943</v>
      </c>
      <c r="H1168" s="2">
        <v>12935.73</v>
      </c>
      <c r="I1168" s="2">
        <v>12935.73</v>
      </c>
      <c r="J1168" s="2">
        <v>12935.73</v>
      </c>
      <c r="K1168" s="2">
        <v>12935.73</v>
      </c>
      <c r="L1168" s="2">
        <f t="shared" si="402"/>
        <v>13231.958216999999</v>
      </c>
      <c r="M1168" s="4">
        <f t="shared" si="403"/>
        <v>-1.3684824135447471E-2</v>
      </c>
      <c r="P1168" s="5"/>
      <c r="S1168" s="3">
        <v>2.29E-2</v>
      </c>
    </row>
    <row r="1169" spans="7:19" x14ac:dyDescent="0.3">
      <c r="G1169" s="1">
        <v>43942</v>
      </c>
      <c r="H1169" s="2">
        <v>12645.91</v>
      </c>
      <c r="I1169" s="2">
        <v>12645.91</v>
      </c>
      <c r="J1169" s="2">
        <v>12645.91</v>
      </c>
      <c r="K1169" s="2">
        <v>12645.91</v>
      </c>
      <c r="L1169" s="2">
        <f t="shared" si="402"/>
        <v>12262.738927</v>
      </c>
      <c r="M1169" s="4">
        <f t="shared" si="403"/>
        <v>-2.2659407335629211E-2</v>
      </c>
      <c r="P1169" s="5"/>
      <c r="S1169" s="3">
        <v>-3.0300000000000001E-2</v>
      </c>
    </row>
    <row r="1170" spans="7:19" x14ac:dyDescent="0.3">
      <c r="G1170" s="1">
        <v>43941</v>
      </c>
      <c r="H1170" s="2">
        <v>13040.65</v>
      </c>
      <c r="I1170" s="2">
        <v>13040.65</v>
      </c>
      <c r="J1170" s="2">
        <v>13040.65</v>
      </c>
      <c r="K1170" s="2">
        <v>13040.65</v>
      </c>
      <c r="L1170" s="2">
        <f t="shared" si="402"/>
        <v>13034.129675</v>
      </c>
      <c r="M1170" s="4">
        <f t="shared" si="403"/>
        <v>3.0737559145777027E-2</v>
      </c>
      <c r="P1170" s="5"/>
      <c r="S1170" s="3">
        <v>-5.0000000000000001E-4</v>
      </c>
    </row>
    <row r="1171" spans="7:19" x14ac:dyDescent="0.3">
      <c r="G1171" s="1">
        <v>43938</v>
      </c>
      <c r="H1171" s="2">
        <v>13047.57</v>
      </c>
      <c r="I1171" s="2">
        <v>13047.57</v>
      </c>
      <c r="J1171" s="2">
        <v>13047.57</v>
      </c>
      <c r="K1171" s="2">
        <v>13047.57</v>
      </c>
      <c r="L1171" s="2">
        <f t="shared" si="402"/>
        <v>13445.520885</v>
      </c>
      <c r="M1171" s="4">
        <f t="shared" si="403"/>
        <v>5.3050765152207191E-4</v>
      </c>
      <c r="P1171" s="5"/>
      <c r="S1171" s="3">
        <v>3.0499999999999999E-2</v>
      </c>
    </row>
    <row r="1172" spans="7:19" x14ac:dyDescent="0.3">
      <c r="G1172" s="1">
        <v>43937</v>
      </c>
      <c r="H1172" s="2">
        <v>12661.83</v>
      </c>
      <c r="I1172" s="2">
        <v>12661.83</v>
      </c>
      <c r="J1172" s="2">
        <v>12661.83</v>
      </c>
      <c r="K1172" s="2">
        <v>12661.83</v>
      </c>
      <c r="L1172" s="2">
        <f t="shared" si="402"/>
        <v>12758.059907999999</v>
      </c>
      <c r="M1172" s="4">
        <f t="shared" si="403"/>
        <v>-3.0009953500741204E-2</v>
      </c>
      <c r="N1172" s="8">
        <f t="shared" ref="N1172:N1222" si="410">SUM(M1168:M1172)</f>
        <v>-3.5086118174518788E-2</v>
      </c>
      <c r="O1172" s="8">
        <f t="shared" ref="O1172" si="411">STDEV(M1168:M1172)</f>
        <v>2.3980160051769603E-2</v>
      </c>
      <c r="P1172" s="5"/>
      <c r="S1172" s="3">
        <v>7.6E-3</v>
      </c>
    </row>
    <row r="1173" spans="7:19" x14ac:dyDescent="0.3">
      <c r="G1173" s="1">
        <v>43936</v>
      </c>
      <c r="H1173" s="2">
        <v>12566.85</v>
      </c>
      <c r="I1173" s="2">
        <v>12566.85</v>
      </c>
      <c r="J1173" s="2">
        <v>12566.85</v>
      </c>
      <c r="K1173" s="2">
        <v>12566.85</v>
      </c>
      <c r="L1173" s="2">
        <f t="shared" si="402"/>
        <v>12471.34194</v>
      </c>
      <c r="M1173" s="4">
        <f t="shared" si="403"/>
        <v>-7.5295614938983846E-3</v>
      </c>
      <c r="P1173" s="5"/>
      <c r="S1173" s="3">
        <v>-7.6E-3</v>
      </c>
    </row>
    <row r="1174" spans="7:19" x14ac:dyDescent="0.3">
      <c r="G1174" s="1">
        <v>43934</v>
      </c>
      <c r="H1174" s="2">
        <v>12663.31</v>
      </c>
      <c r="I1174" s="2">
        <v>12663.31</v>
      </c>
      <c r="J1174" s="2">
        <v>12663.31</v>
      </c>
      <c r="K1174" s="2">
        <v>12663.31</v>
      </c>
      <c r="L1174" s="2">
        <f t="shared" si="402"/>
        <v>12498.686969999999</v>
      </c>
      <c r="M1174" s="4">
        <f t="shared" si="403"/>
        <v>7.6464414007162418E-3</v>
      </c>
      <c r="P1174" s="5"/>
      <c r="S1174" s="3">
        <v>-1.2999999999999999E-2</v>
      </c>
    </row>
    <row r="1175" spans="7:19" x14ac:dyDescent="0.3">
      <c r="G1175" s="1">
        <v>43930</v>
      </c>
      <c r="H1175" s="2">
        <v>12829.57</v>
      </c>
      <c r="I1175" s="2">
        <v>12829.57</v>
      </c>
      <c r="J1175" s="2">
        <v>12829.57</v>
      </c>
      <c r="K1175" s="2">
        <v>12829.57</v>
      </c>
      <c r="L1175" s="2">
        <f t="shared" si="402"/>
        <v>13361.997154999999</v>
      </c>
      <c r="M1175" s="4">
        <f t="shared" si="403"/>
        <v>1.3043826927573221E-2</v>
      </c>
      <c r="P1175" s="5"/>
      <c r="S1175" s="3">
        <v>4.1500000000000002E-2</v>
      </c>
    </row>
    <row r="1176" spans="7:19" x14ac:dyDescent="0.3">
      <c r="G1176" s="1">
        <v>43929</v>
      </c>
      <c r="H1176" s="2">
        <v>12318.25</v>
      </c>
      <c r="I1176" s="2">
        <v>12318.25</v>
      </c>
      <c r="J1176" s="2">
        <v>12318.25</v>
      </c>
      <c r="K1176" s="2">
        <v>12318.25</v>
      </c>
      <c r="L1176" s="2">
        <f t="shared" si="402"/>
        <v>12257.890574999999</v>
      </c>
      <c r="M1176" s="4">
        <f t="shared" si="403"/>
        <v>-4.0670760305728137E-2</v>
      </c>
      <c r="P1176" s="5"/>
      <c r="S1176" s="3">
        <v>-4.8999999999999998E-3</v>
      </c>
    </row>
    <row r="1177" spans="7:19" x14ac:dyDescent="0.3">
      <c r="G1177" s="1">
        <v>43928</v>
      </c>
      <c r="H1177" s="2">
        <v>12379.42</v>
      </c>
      <c r="I1177" s="2">
        <v>12379.42</v>
      </c>
      <c r="J1177" s="2">
        <v>12379.42</v>
      </c>
      <c r="K1177" s="2">
        <v>12379.42</v>
      </c>
      <c r="L1177" s="2">
        <f t="shared" si="402"/>
        <v>13463.857191999999</v>
      </c>
      <c r="M1177" s="4">
        <f t="shared" si="403"/>
        <v>4.9535138398759671E-3</v>
      </c>
      <c r="N1177" s="8">
        <f t="shared" ref="N1177:N1227" si="412">SUM(M1173:M1177)</f>
        <v>-2.2556539631461092E-2</v>
      </c>
      <c r="O1177" s="8">
        <f t="shared" ref="O1177" si="413">STDEV(M1173:M1177)</f>
        <v>2.1576563271754889E-2</v>
      </c>
      <c r="P1177" s="5"/>
      <c r="S1177" s="3">
        <v>8.7599999999999997E-2</v>
      </c>
    </row>
    <row r="1178" spans="7:19" x14ac:dyDescent="0.3">
      <c r="G1178" s="1">
        <v>43924</v>
      </c>
      <c r="H1178" s="2">
        <v>11382.02</v>
      </c>
      <c r="I1178" s="2">
        <v>11382.02</v>
      </c>
      <c r="J1178" s="2">
        <v>11382.02</v>
      </c>
      <c r="K1178" s="2">
        <v>11382.02</v>
      </c>
      <c r="L1178" s="2">
        <f t="shared" si="402"/>
        <v>11147.550388</v>
      </c>
      <c r="M1178" s="4">
        <f t="shared" si="403"/>
        <v>-8.4000499061474443E-2</v>
      </c>
      <c r="P1178" s="5"/>
      <c r="S1178" s="3">
        <v>-2.06E-2</v>
      </c>
    </row>
    <row r="1179" spans="7:19" x14ac:dyDescent="0.3">
      <c r="G1179" s="1">
        <v>43922</v>
      </c>
      <c r="H1179" s="2">
        <v>11621.35</v>
      </c>
      <c r="I1179" s="2">
        <v>11621.35</v>
      </c>
      <c r="J1179" s="2">
        <v>11621.35</v>
      </c>
      <c r="K1179" s="2">
        <v>11621.35</v>
      </c>
      <c r="L1179" s="2">
        <f t="shared" si="402"/>
        <v>11156.496000000001</v>
      </c>
      <c r="M1179" s="4">
        <f t="shared" si="403"/>
        <v>2.0809006337410452E-2</v>
      </c>
      <c r="P1179" s="5"/>
      <c r="S1179" s="3">
        <v>-0.04</v>
      </c>
    </row>
    <row r="1180" spans="7:19" x14ac:dyDescent="0.3">
      <c r="G1180" s="1">
        <v>43921</v>
      </c>
      <c r="H1180" s="2">
        <v>12105.66</v>
      </c>
      <c r="I1180" s="2">
        <v>12105.66</v>
      </c>
      <c r="J1180" s="2">
        <v>12105.66</v>
      </c>
      <c r="K1180" s="2">
        <v>12105.66</v>
      </c>
      <c r="L1180" s="2">
        <f t="shared" si="402"/>
        <v>12568.096212</v>
      </c>
      <c r="M1180" s="4">
        <f t="shared" si="403"/>
        <v>4.0829188150883766E-2</v>
      </c>
      <c r="P1180" s="5"/>
      <c r="S1180" s="3">
        <v>3.8199999999999998E-2</v>
      </c>
    </row>
    <row r="1181" spans="7:19" x14ac:dyDescent="0.3">
      <c r="G1181" s="1">
        <v>43920</v>
      </c>
      <c r="H1181" s="2">
        <v>11659.76</v>
      </c>
      <c r="I1181" s="2">
        <v>11659.76</v>
      </c>
      <c r="J1181" s="2">
        <v>11659.76</v>
      </c>
      <c r="K1181" s="2">
        <v>11659.76</v>
      </c>
      <c r="L1181" s="2">
        <f t="shared" si="402"/>
        <v>11149.062512</v>
      </c>
      <c r="M1181" s="4">
        <f t="shared" si="403"/>
        <v>-3.7529514307996337E-2</v>
      </c>
      <c r="P1181" s="5"/>
      <c r="S1181" s="3">
        <v>-4.3799999999999999E-2</v>
      </c>
    </row>
    <row r="1182" spans="7:19" x14ac:dyDescent="0.3">
      <c r="G1182" s="1">
        <v>43917</v>
      </c>
      <c r="H1182" s="2">
        <v>12193.62</v>
      </c>
      <c r="I1182" s="2">
        <v>12193.62</v>
      </c>
      <c r="J1182" s="2">
        <v>12193.62</v>
      </c>
      <c r="K1182" s="2">
        <v>12193.62</v>
      </c>
      <c r="L1182" s="2">
        <f t="shared" si="402"/>
        <v>12220.445964</v>
      </c>
      <c r="M1182" s="4">
        <f t="shared" si="403"/>
        <v>4.4769266612952663E-2</v>
      </c>
      <c r="N1182" s="8">
        <f t="shared" ref="N1182" si="414">SUM(M1178:M1182)</f>
        <v>-1.5122552268223899E-2</v>
      </c>
      <c r="O1182" s="8">
        <f t="shared" ref="O1182" si="415">STDEV(M1178:M1182)</f>
        <v>5.5953405955808742E-2</v>
      </c>
      <c r="P1182" s="5"/>
      <c r="S1182" s="3">
        <v>2.2000000000000001E-3</v>
      </c>
    </row>
    <row r="1183" spans="7:19" x14ac:dyDescent="0.3">
      <c r="G1183" s="1">
        <v>43916</v>
      </c>
      <c r="H1183" s="2">
        <v>12167.15</v>
      </c>
      <c r="I1183" s="2">
        <v>12167.15</v>
      </c>
      <c r="J1183" s="2">
        <v>12167.15</v>
      </c>
      <c r="K1183" s="2">
        <v>12167.15</v>
      </c>
      <c r="L1183" s="2">
        <f t="shared" si="402"/>
        <v>12641.66885</v>
      </c>
      <c r="M1183" s="4">
        <f t="shared" si="403"/>
        <v>-2.1731669743925153E-3</v>
      </c>
      <c r="P1183" s="5"/>
      <c r="S1183" s="3">
        <v>3.9E-2</v>
      </c>
    </row>
    <row r="1184" spans="7:19" x14ac:dyDescent="0.3">
      <c r="G1184" s="1">
        <v>43915</v>
      </c>
      <c r="H1184" s="2">
        <v>11710.71</v>
      </c>
      <c r="I1184" s="2">
        <v>11710.71</v>
      </c>
      <c r="J1184" s="2">
        <v>11710.71</v>
      </c>
      <c r="K1184" s="2">
        <v>11710.71</v>
      </c>
      <c r="L1184" s="2">
        <f t="shared" si="402"/>
        <v>12485.959002</v>
      </c>
      <c r="M1184" s="4">
        <f t="shared" si="403"/>
        <v>-3.8235889448577254E-2</v>
      </c>
      <c r="P1184" s="5"/>
      <c r="S1184" s="3">
        <v>6.6199999999999995E-2</v>
      </c>
    </row>
    <row r="1185" spans="7:19" x14ac:dyDescent="0.3">
      <c r="G1185" s="1">
        <v>43914</v>
      </c>
      <c r="H1185" s="2">
        <v>10983.15</v>
      </c>
      <c r="I1185" s="2">
        <v>10983.15</v>
      </c>
      <c r="J1185" s="2">
        <v>10983.15</v>
      </c>
      <c r="K1185" s="2">
        <v>10983.15</v>
      </c>
      <c r="L1185" s="2">
        <f t="shared" si="402"/>
        <v>11263.220325</v>
      </c>
      <c r="M1185" s="4">
        <f t="shared" si="403"/>
        <v>-6.4141527526516029E-2</v>
      </c>
      <c r="P1185" s="5"/>
      <c r="S1185" s="3">
        <v>2.5499999999999998E-2</v>
      </c>
    </row>
    <row r="1186" spans="7:19" x14ac:dyDescent="0.3">
      <c r="G1186" s="1">
        <v>43913</v>
      </c>
      <c r="H1186" s="2">
        <v>10710.41</v>
      </c>
      <c r="I1186" s="2">
        <v>10710.41</v>
      </c>
      <c r="J1186" s="2">
        <v>10710.41</v>
      </c>
      <c r="K1186" s="2">
        <v>10710.41</v>
      </c>
      <c r="L1186" s="2">
        <f t="shared" si="402"/>
        <v>9327.6960689999996</v>
      </c>
      <c r="M1186" s="4">
        <f t="shared" si="403"/>
        <v>-2.5146114477202275E-2</v>
      </c>
      <c r="P1186" s="5"/>
      <c r="S1186" s="3">
        <v>-0.12909999999999999</v>
      </c>
    </row>
    <row r="1187" spans="7:19" x14ac:dyDescent="0.3">
      <c r="G1187" s="1">
        <v>43910</v>
      </c>
      <c r="H1187" s="2">
        <v>12298.74</v>
      </c>
      <c r="I1187" s="2">
        <v>12298.74</v>
      </c>
      <c r="J1187" s="2">
        <v>12298.74</v>
      </c>
      <c r="K1187" s="2">
        <v>12298.74</v>
      </c>
      <c r="L1187" s="2">
        <f t="shared" si="402"/>
        <v>13015.756541999999</v>
      </c>
      <c r="M1187" s="4">
        <f t="shared" si="403"/>
        <v>0.13828065240036658</v>
      </c>
      <c r="N1187" s="8">
        <f t="shared" ref="N1187" si="416">SUM(M1183:M1187)</f>
        <v>8.5839539736785042E-3</v>
      </c>
      <c r="O1187" s="8">
        <f t="shared" ref="O1187" si="417">STDEV(M1183:M1187)</f>
        <v>7.9561250773326125E-2</v>
      </c>
      <c r="P1187" s="5"/>
      <c r="S1187" s="3">
        <v>5.8299999999999998E-2</v>
      </c>
    </row>
    <row r="1188" spans="7:19" x14ac:dyDescent="0.3">
      <c r="G1188" s="1">
        <v>43909</v>
      </c>
      <c r="H1188" s="2">
        <v>11620.92</v>
      </c>
      <c r="I1188" s="2">
        <v>11620.92</v>
      </c>
      <c r="J1188" s="2">
        <v>11620.92</v>
      </c>
      <c r="K1188" s="2">
        <v>11620.92</v>
      </c>
      <c r="L1188" s="2">
        <f t="shared" si="402"/>
        <v>11344.342103999999</v>
      </c>
      <c r="M1188" s="4">
        <f t="shared" si="403"/>
        <v>-5.668989597885421E-2</v>
      </c>
      <c r="P1188" s="5"/>
      <c r="S1188" s="3">
        <v>-2.3800000000000002E-2</v>
      </c>
    </row>
    <row r="1189" spans="7:19" x14ac:dyDescent="0.3">
      <c r="G1189" s="1">
        <v>43908</v>
      </c>
      <c r="H1189" s="2">
        <v>11904.02</v>
      </c>
      <c r="I1189" s="2">
        <v>11904.02</v>
      </c>
      <c r="J1189" s="2">
        <v>11904.02</v>
      </c>
      <c r="K1189" s="2">
        <v>11904.02</v>
      </c>
      <c r="L1189" s="2">
        <f t="shared" si="402"/>
        <v>11242.156488000001</v>
      </c>
      <c r="M1189" s="4">
        <f t="shared" si="403"/>
        <v>2.4069236068958944E-2</v>
      </c>
      <c r="P1189" s="5"/>
      <c r="S1189" s="3">
        <v>-5.5599999999999997E-2</v>
      </c>
    </row>
    <row r="1190" spans="7:19" x14ac:dyDescent="0.3">
      <c r="G1190" s="1">
        <v>43907</v>
      </c>
      <c r="H1190" s="2">
        <v>12604.41</v>
      </c>
      <c r="I1190" s="2">
        <v>12604.41</v>
      </c>
      <c r="J1190" s="2">
        <v>12604.41</v>
      </c>
      <c r="K1190" s="2">
        <v>12604.41</v>
      </c>
      <c r="L1190" s="2">
        <f t="shared" si="402"/>
        <v>12289.29975</v>
      </c>
      <c r="M1190" s="4">
        <f t="shared" si="403"/>
        <v>5.7170594524867724E-2</v>
      </c>
      <c r="P1190" s="5"/>
      <c r="S1190" s="3">
        <v>-2.5000000000000001E-2</v>
      </c>
    </row>
    <row r="1191" spans="7:19" x14ac:dyDescent="0.3">
      <c r="G1191" s="1">
        <v>43906</v>
      </c>
      <c r="H1191" s="2">
        <v>12928.18</v>
      </c>
      <c r="I1191" s="2">
        <v>12928.18</v>
      </c>
      <c r="J1191" s="2">
        <v>12928.18</v>
      </c>
      <c r="K1191" s="2">
        <v>12928.18</v>
      </c>
      <c r="L1191" s="2">
        <f t="shared" si="402"/>
        <v>11949.516774</v>
      </c>
      <c r="M1191" s="4">
        <f t="shared" si="403"/>
        <v>2.5362672227419836E-2</v>
      </c>
      <c r="P1191" s="5"/>
      <c r="S1191" s="3">
        <v>-7.5700000000000003E-2</v>
      </c>
    </row>
    <row r="1192" spans="7:19" x14ac:dyDescent="0.3">
      <c r="G1192" s="1">
        <v>43903</v>
      </c>
      <c r="H1192" s="2">
        <v>13987.31</v>
      </c>
      <c r="I1192" s="2">
        <v>13987.31</v>
      </c>
      <c r="J1192" s="2">
        <v>13987.31</v>
      </c>
      <c r="K1192" s="2">
        <v>13987.31</v>
      </c>
      <c r="L1192" s="2">
        <f t="shared" si="402"/>
        <v>14520.226510999999</v>
      </c>
      <c r="M1192" s="4">
        <f t="shared" si="403"/>
        <v>7.8741065039899638E-2</v>
      </c>
      <c r="N1192" s="8">
        <f t="shared" si="408"/>
        <v>0.12865367188229193</v>
      </c>
      <c r="O1192" s="8">
        <f t="shared" ref="O1192" si="418">STDEV(M1188:M1192)</f>
        <v>5.1465076308447683E-2</v>
      </c>
      <c r="P1192" s="5"/>
      <c r="S1192" s="3">
        <v>3.8100000000000002E-2</v>
      </c>
    </row>
    <row r="1193" spans="7:19" x14ac:dyDescent="0.3">
      <c r="G1193" s="1">
        <v>43902</v>
      </c>
      <c r="H1193" s="2">
        <v>13474.38</v>
      </c>
      <c r="I1193" s="2">
        <v>13474.38</v>
      </c>
      <c r="J1193" s="2">
        <v>13474.38</v>
      </c>
      <c r="K1193" s="2">
        <v>13474.38</v>
      </c>
      <c r="L1193" s="2">
        <f t="shared" si="402"/>
        <v>12356.006459999999</v>
      </c>
      <c r="M1193" s="4">
        <f t="shared" si="403"/>
        <v>-3.7360385384248573E-2</v>
      </c>
      <c r="P1193" s="5"/>
      <c r="S1193" s="3">
        <v>-8.3000000000000004E-2</v>
      </c>
    </row>
    <row r="1194" spans="7:19" x14ac:dyDescent="0.3">
      <c r="G1194" s="1">
        <v>43901</v>
      </c>
      <c r="H1194" s="2">
        <v>14694.31</v>
      </c>
      <c r="I1194" s="2">
        <v>14694.31</v>
      </c>
      <c r="J1194" s="2">
        <v>14694.31</v>
      </c>
      <c r="K1194" s="2">
        <v>14694.31</v>
      </c>
      <c r="L1194" s="2">
        <f t="shared" si="402"/>
        <v>14704.596017</v>
      </c>
      <c r="M1194" s="4">
        <f t="shared" si="403"/>
        <v>8.667023941716856E-2</v>
      </c>
      <c r="P1194" s="5"/>
      <c r="S1194" s="3">
        <v>6.9999999999999999E-4</v>
      </c>
    </row>
    <row r="1195" spans="7:19" x14ac:dyDescent="0.3">
      <c r="G1195" s="1">
        <v>43899</v>
      </c>
      <c r="H1195" s="2">
        <v>14684.56</v>
      </c>
      <c r="I1195" s="2">
        <v>14684.56</v>
      </c>
      <c r="J1195" s="2">
        <v>14684.56</v>
      </c>
      <c r="K1195" s="2">
        <v>14684.56</v>
      </c>
      <c r="L1195" s="2">
        <f t="shared" si="402"/>
        <v>13965.01656</v>
      </c>
      <c r="M1195" s="4">
        <f t="shared" si="403"/>
        <v>-6.6374236707744672E-4</v>
      </c>
      <c r="P1195" s="5"/>
      <c r="S1195" s="3">
        <v>-4.9000000000000002E-2</v>
      </c>
    </row>
    <row r="1196" spans="7:19" x14ac:dyDescent="0.3">
      <c r="G1196" s="1">
        <v>43896</v>
      </c>
      <c r="H1196" s="2">
        <v>15440.48</v>
      </c>
      <c r="I1196" s="2">
        <v>15440.48</v>
      </c>
      <c r="J1196" s="2">
        <v>15440.48</v>
      </c>
      <c r="K1196" s="2">
        <v>15440.48</v>
      </c>
      <c r="L1196" s="2">
        <f t="shared" si="402"/>
        <v>15057.556096</v>
      </c>
      <c r="M1196" s="4">
        <f t="shared" si="403"/>
        <v>5.0196030541425074E-2</v>
      </c>
      <c r="P1196" s="5"/>
      <c r="S1196" s="3">
        <v>-2.4799999999999999E-2</v>
      </c>
    </row>
    <row r="1197" spans="7:19" x14ac:dyDescent="0.3">
      <c r="G1197" s="1">
        <v>43895</v>
      </c>
      <c r="H1197" s="2">
        <v>15833.21</v>
      </c>
      <c r="I1197" s="2">
        <v>15833.21</v>
      </c>
      <c r="J1197" s="2">
        <v>15833.21</v>
      </c>
      <c r="K1197" s="2">
        <v>15833.21</v>
      </c>
      <c r="L1197" s="2">
        <f t="shared" si="402"/>
        <v>15861.709777999999</v>
      </c>
      <c r="M1197" s="4">
        <f t="shared" si="403"/>
        <v>2.5117000672157275E-2</v>
      </c>
      <c r="N1197" s="8">
        <f t="shared" si="410"/>
        <v>0.12395914287942489</v>
      </c>
      <c r="O1197" s="8">
        <f t="shared" ref="O1197" si="419">STDEV(M1193:M1197)</f>
        <v>4.739541310828306E-2</v>
      </c>
      <c r="P1197" s="5"/>
      <c r="S1197" s="3">
        <v>1.8E-3</v>
      </c>
    </row>
    <row r="1198" spans="7:19" x14ac:dyDescent="0.3">
      <c r="G1198" s="1">
        <v>43894</v>
      </c>
      <c r="H1198" s="2">
        <v>15805.53</v>
      </c>
      <c r="I1198" s="2">
        <v>15805.53</v>
      </c>
      <c r="J1198" s="2">
        <v>15805.53</v>
      </c>
      <c r="K1198" s="2">
        <v>15805.53</v>
      </c>
      <c r="L1198" s="2">
        <f t="shared" si="402"/>
        <v>15732.824562</v>
      </c>
      <c r="M1198" s="4">
        <f t="shared" si="403"/>
        <v>-1.7497540712554382E-3</v>
      </c>
      <c r="P1198" s="5"/>
      <c r="S1198" s="3">
        <v>-4.5999999999999999E-3</v>
      </c>
    </row>
    <row r="1199" spans="7:19" x14ac:dyDescent="0.3">
      <c r="G1199" s="1">
        <v>43893</v>
      </c>
      <c r="H1199" s="2">
        <v>15878.98</v>
      </c>
      <c r="I1199" s="2">
        <v>15878.98</v>
      </c>
      <c r="J1199" s="2">
        <v>15878.98</v>
      </c>
      <c r="K1199" s="2">
        <v>15878.98</v>
      </c>
      <c r="L1199" s="2">
        <f t="shared" si="402"/>
        <v>16129.867883999999</v>
      </c>
      <c r="M1199" s="4">
        <f t="shared" si="403"/>
        <v>4.6363432207989774E-3</v>
      </c>
      <c r="P1199" s="5"/>
      <c r="S1199" s="3">
        <v>1.5800000000000002E-2</v>
      </c>
    </row>
    <row r="1200" spans="7:19" x14ac:dyDescent="0.3">
      <c r="G1200" s="1">
        <v>43892</v>
      </c>
      <c r="H1200" s="2">
        <v>15632.14</v>
      </c>
      <c r="I1200" s="2">
        <v>15632.14</v>
      </c>
      <c r="J1200" s="2">
        <v>15632.14</v>
      </c>
      <c r="K1200" s="2">
        <v>15632.14</v>
      </c>
      <c r="L1200" s="2">
        <f t="shared" si="402"/>
        <v>15538.347159999999</v>
      </c>
      <c r="M1200" s="4">
        <f t="shared" si="403"/>
        <v>-1.5667170769967598E-2</v>
      </c>
      <c r="P1200" s="5"/>
      <c r="S1200" s="3">
        <v>-6.0000000000000001E-3</v>
      </c>
    </row>
    <row r="1201" spans="7:19" x14ac:dyDescent="0.3">
      <c r="G1201" s="1">
        <v>43889</v>
      </c>
      <c r="H1201" s="2">
        <v>15726.92</v>
      </c>
      <c r="I1201" s="2">
        <v>15726.92</v>
      </c>
      <c r="J1201" s="2">
        <v>15726.92</v>
      </c>
      <c r="K1201" s="2">
        <v>15726.92</v>
      </c>
      <c r="L1201" s="2">
        <f t="shared" si="402"/>
        <v>15143.451268000001</v>
      </c>
      <c r="M1201" s="4">
        <f t="shared" si="403"/>
        <v>6.0448424541981183E-3</v>
      </c>
      <c r="P1201" s="5"/>
      <c r="S1201" s="3">
        <v>-3.7100000000000001E-2</v>
      </c>
    </row>
    <row r="1202" spans="7:19" x14ac:dyDescent="0.3">
      <c r="G1202" s="1">
        <v>43888</v>
      </c>
      <c r="H1202" s="2">
        <v>16332.81</v>
      </c>
      <c r="I1202" s="2">
        <v>16332.81</v>
      </c>
      <c r="J1202" s="2">
        <v>16332.81</v>
      </c>
      <c r="K1202" s="2">
        <v>16332.81</v>
      </c>
      <c r="L1202" s="2">
        <f t="shared" si="402"/>
        <v>16269.112041</v>
      </c>
      <c r="M1202" s="4">
        <f t="shared" si="403"/>
        <v>3.78020744106351E-2</v>
      </c>
      <c r="N1202" s="8">
        <f t="shared" si="412"/>
        <v>3.106633524440916E-2</v>
      </c>
      <c r="O1202" s="8">
        <f t="shared" ref="O1202" si="420">STDEV(M1198:M1202)</f>
        <v>1.963753466353348E-2</v>
      </c>
      <c r="P1202" s="5"/>
      <c r="S1202" s="3">
        <v>-3.8999999999999998E-3</v>
      </c>
    </row>
    <row r="1203" spans="7:19" x14ac:dyDescent="0.3">
      <c r="G1203" s="1">
        <v>43887</v>
      </c>
      <c r="H1203" s="2">
        <v>16396.23</v>
      </c>
      <c r="I1203" s="2">
        <v>16396.23</v>
      </c>
      <c r="J1203" s="2">
        <v>16396.23</v>
      </c>
      <c r="K1203" s="2">
        <v>16396.23</v>
      </c>
      <c r="L1203" s="2">
        <f t="shared" si="402"/>
        <v>16230.628076999999</v>
      </c>
      <c r="M1203" s="4">
        <f t="shared" si="403"/>
        <v>3.8754622424903573E-3</v>
      </c>
      <c r="P1203" s="5"/>
      <c r="S1203" s="3">
        <v>-1.01E-2</v>
      </c>
    </row>
    <row r="1204" spans="7:19" x14ac:dyDescent="0.3">
      <c r="G1204" s="1">
        <v>43886</v>
      </c>
      <c r="H1204" s="2">
        <v>16563.91</v>
      </c>
      <c r="I1204" s="2">
        <v>16563.91</v>
      </c>
      <c r="J1204" s="2">
        <v>16563.91</v>
      </c>
      <c r="K1204" s="2">
        <v>16563.91</v>
      </c>
      <c r="L1204" s="2">
        <f t="shared" si="402"/>
        <v>16519.187442999999</v>
      </c>
      <c r="M1204" s="4">
        <f t="shared" si="403"/>
        <v>1.0174801843019665E-2</v>
      </c>
      <c r="P1204" s="5"/>
      <c r="S1204" s="3">
        <v>-2.7000000000000001E-3</v>
      </c>
    </row>
    <row r="1205" spans="7:19" x14ac:dyDescent="0.3">
      <c r="G1205" s="1">
        <v>43885</v>
      </c>
      <c r="H1205" s="2">
        <v>16608.12</v>
      </c>
      <c r="I1205" s="2">
        <v>16608.12</v>
      </c>
      <c r="J1205" s="2">
        <v>16608.12</v>
      </c>
      <c r="K1205" s="2">
        <v>16608.12</v>
      </c>
      <c r="L1205" s="2">
        <f t="shared" si="402"/>
        <v>16262.671103999999</v>
      </c>
      <c r="M1205" s="4">
        <f t="shared" si="403"/>
        <v>2.6655001925171007E-3</v>
      </c>
      <c r="P1205" s="5"/>
      <c r="S1205" s="3">
        <v>-2.0799999999999999E-2</v>
      </c>
    </row>
    <row r="1206" spans="7:19" x14ac:dyDescent="0.3">
      <c r="G1206" s="1">
        <v>43881</v>
      </c>
      <c r="H1206" s="2">
        <v>16961.16</v>
      </c>
      <c r="I1206" s="2">
        <v>16961.16</v>
      </c>
      <c r="J1206" s="2">
        <v>16961.16</v>
      </c>
      <c r="K1206" s="2">
        <v>16961.16</v>
      </c>
      <c r="L1206" s="2">
        <f t="shared" si="402"/>
        <v>16898.403708000002</v>
      </c>
      <c r="M1206" s="4">
        <f t="shared" si="403"/>
        <v>2.1034291860356547E-2</v>
      </c>
      <c r="P1206" s="5"/>
      <c r="S1206" s="3">
        <v>-3.7000000000000002E-3</v>
      </c>
    </row>
    <row r="1207" spans="7:19" x14ac:dyDescent="0.3">
      <c r="G1207" s="1">
        <v>43880</v>
      </c>
      <c r="H1207" s="2">
        <v>17024.41</v>
      </c>
      <c r="I1207" s="2">
        <v>17024.41</v>
      </c>
      <c r="J1207" s="2">
        <v>17024.41</v>
      </c>
      <c r="K1207" s="2">
        <v>17024.41</v>
      </c>
      <c r="L1207" s="2">
        <f t="shared" si="402"/>
        <v>17213.380950999999</v>
      </c>
      <c r="M1207" s="4">
        <f t="shared" si="403"/>
        <v>3.7221722645881528E-3</v>
      </c>
      <c r="N1207" s="8">
        <f t="shared" ref="N1207" si="421">SUM(M1203:M1207)</f>
        <v>4.1472228402971822E-2</v>
      </c>
      <c r="O1207" s="8">
        <f t="shared" ref="O1207" si="422">STDEV(M1203:M1207)</f>
        <v>7.7129363102885762E-3</v>
      </c>
      <c r="P1207" s="5"/>
      <c r="S1207" s="3">
        <v>1.11E-2</v>
      </c>
    </row>
    <row r="1208" spans="7:19" x14ac:dyDescent="0.3">
      <c r="G1208" s="1">
        <v>43879</v>
      </c>
      <c r="H1208" s="2">
        <v>16837.080000000002</v>
      </c>
      <c r="I1208" s="2">
        <v>16837.080000000002</v>
      </c>
      <c r="J1208" s="2">
        <v>16837.080000000002</v>
      </c>
      <c r="K1208" s="2">
        <v>16837.080000000002</v>
      </c>
      <c r="L1208" s="2">
        <f t="shared" si="402"/>
        <v>16762.996848000003</v>
      </c>
      <c r="M1208" s="4">
        <f t="shared" si="403"/>
        <v>-1.1064599411190201E-2</v>
      </c>
      <c r="P1208" s="5"/>
      <c r="S1208" s="3">
        <v>-4.4000000000000003E-3</v>
      </c>
    </row>
    <row r="1209" spans="7:19" x14ac:dyDescent="0.3">
      <c r="G1209" s="1">
        <v>43878</v>
      </c>
      <c r="H1209" s="2">
        <v>16911.919999999998</v>
      </c>
      <c r="I1209" s="2">
        <v>16911.919999999998</v>
      </c>
      <c r="J1209" s="2">
        <v>16911.919999999998</v>
      </c>
      <c r="K1209" s="2">
        <v>16911.919999999998</v>
      </c>
      <c r="L1209" s="2">
        <f t="shared" si="402"/>
        <v>16820.595631999997</v>
      </c>
      <c r="M1209" s="4">
        <f t="shared" si="403"/>
        <v>4.4351016430699275E-3</v>
      </c>
      <c r="P1209" s="5"/>
      <c r="S1209" s="3">
        <v>-5.4000000000000003E-3</v>
      </c>
    </row>
    <row r="1210" spans="7:19" x14ac:dyDescent="0.3">
      <c r="G1210" s="1">
        <v>43875</v>
      </c>
      <c r="H1210" s="2">
        <v>17002.89</v>
      </c>
      <c r="I1210" s="2">
        <v>17002.89</v>
      </c>
      <c r="J1210" s="2">
        <v>17002.89</v>
      </c>
      <c r="K1210" s="2">
        <v>17002.89</v>
      </c>
      <c r="L1210" s="2">
        <f t="shared" si="402"/>
        <v>16917.875550000001</v>
      </c>
      <c r="M1210" s="4">
        <f t="shared" si="403"/>
        <v>5.3646308601287274E-3</v>
      </c>
      <c r="P1210" s="5"/>
      <c r="S1210" s="3">
        <v>-5.0000000000000001E-3</v>
      </c>
    </row>
    <row r="1211" spans="7:19" x14ac:dyDescent="0.3">
      <c r="G1211" s="1">
        <v>43874</v>
      </c>
      <c r="H1211" s="2">
        <v>17088.84</v>
      </c>
      <c r="I1211" s="2">
        <v>17088.84</v>
      </c>
      <c r="J1211" s="2">
        <v>17088.84</v>
      </c>
      <c r="K1211" s="2">
        <v>17088.84</v>
      </c>
      <c r="L1211" s="2">
        <f t="shared" si="402"/>
        <v>17051.244552</v>
      </c>
      <c r="M1211" s="4">
        <f t="shared" si="403"/>
        <v>5.0422892651216245E-3</v>
      </c>
      <c r="P1211" s="5"/>
      <c r="S1211" s="3">
        <v>-2.2000000000000001E-3</v>
      </c>
    </row>
    <row r="1212" spans="7:19" x14ac:dyDescent="0.3">
      <c r="G1212" s="1">
        <v>43873</v>
      </c>
      <c r="H1212" s="2">
        <v>17126.07</v>
      </c>
      <c r="I1212" s="2">
        <v>17126.07</v>
      </c>
      <c r="J1212" s="2">
        <v>17126.07</v>
      </c>
      <c r="K1212" s="2">
        <v>17126.07</v>
      </c>
      <c r="L1212" s="2">
        <f t="shared" si="402"/>
        <v>17257.940739000001</v>
      </c>
      <c r="M1212" s="4">
        <f t="shared" si="403"/>
        <v>2.1762450752351725E-3</v>
      </c>
      <c r="N1212" s="8">
        <f t="shared" ref="N1212" si="423">SUM(M1208:M1212)</f>
        <v>5.9536674323652505E-3</v>
      </c>
      <c r="O1212" s="8">
        <f t="shared" ref="O1212" si="424">STDEV(M1208:M1212)</f>
        <v>6.9632291981077711E-3</v>
      </c>
      <c r="P1212" s="5"/>
      <c r="S1212" s="3">
        <v>7.7000000000000002E-3</v>
      </c>
    </row>
    <row r="1213" spans="7:19" x14ac:dyDescent="0.3">
      <c r="G1213" s="1">
        <v>43872</v>
      </c>
      <c r="H1213" s="2">
        <v>16995.099999999999</v>
      </c>
      <c r="I1213" s="2">
        <v>16995.099999999999</v>
      </c>
      <c r="J1213" s="2">
        <v>16995.099999999999</v>
      </c>
      <c r="K1213" s="2">
        <v>16995.099999999999</v>
      </c>
      <c r="L1213" s="2">
        <f t="shared" si="402"/>
        <v>17103.868639999997</v>
      </c>
      <c r="M1213" s="4">
        <f t="shared" si="403"/>
        <v>-7.6767967338877696E-3</v>
      </c>
      <c r="P1213" s="5"/>
      <c r="S1213" s="3">
        <v>6.4000000000000003E-3</v>
      </c>
    </row>
    <row r="1214" spans="7:19" x14ac:dyDescent="0.3">
      <c r="G1214" s="1">
        <v>43871</v>
      </c>
      <c r="H1214" s="2">
        <v>16887.86</v>
      </c>
      <c r="I1214" s="2">
        <v>16887.86</v>
      </c>
      <c r="J1214" s="2">
        <v>16887.86</v>
      </c>
      <c r="K1214" s="2">
        <v>16887.86</v>
      </c>
      <c r="L1214" s="2">
        <f t="shared" si="402"/>
        <v>16794.976770000001</v>
      </c>
      <c r="M1214" s="4">
        <f t="shared" si="403"/>
        <v>-6.3300466126587907E-3</v>
      </c>
      <c r="P1214" s="5"/>
      <c r="S1214" s="3">
        <v>-5.4999999999999997E-3</v>
      </c>
    </row>
    <row r="1215" spans="7:19" x14ac:dyDescent="0.3">
      <c r="G1215" s="1">
        <v>43868</v>
      </c>
      <c r="H1215" s="2">
        <v>16981.75</v>
      </c>
      <c r="I1215" s="2">
        <v>16981.75</v>
      </c>
      <c r="J1215" s="2">
        <v>16981.75</v>
      </c>
      <c r="K1215" s="2">
        <v>16981.75</v>
      </c>
      <c r="L1215" s="2">
        <f t="shared" si="402"/>
        <v>16925.710224999999</v>
      </c>
      <c r="M1215" s="4">
        <f t="shared" si="403"/>
        <v>5.5442173973556663E-3</v>
      </c>
      <c r="P1215" s="5"/>
      <c r="S1215" s="3">
        <v>-3.3E-3</v>
      </c>
    </row>
    <row r="1216" spans="7:19" x14ac:dyDescent="0.3">
      <c r="G1216" s="1">
        <v>43867</v>
      </c>
      <c r="H1216" s="2">
        <v>17037.28</v>
      </c>
      <c r="I1216" s="2">
        <v>17037.28</v>
      </c>
      <c r="J1216" s="2">
        <v>17037.28</v>
      </c>
      <c r="K1216" s="2">
        <v>17037.28</v>
      </c>
      <c r="L1216" s="2">
        <f t="shared" si="402"/>
        <v>17105.429119999997</v>
      </c>
      <c r="M1216" s="4">
        <f t="shared" si="403"/>
        <v>3.2646462476719762E-3</v>
      </c>
      <c r="P1216" s="5"/>
      <c r="S1216" s="3">
        <v>4.0000000000000001E-3</v>
      </c>
    </row>
    <row r="1217" spans="7:19" x14ac:dyDescent="0.3">
      <c r="G1217" s="1">
        <v>43866</v>
      </c>
      <c r="H1217" s="2">
        <v>16968.830000000002</v>
      </c>
      <c r="I1217" s="2">
        <v>16968.830000000002</v>
      </c>
      <c r="J1217" s="2">
        <v>16968.830000000002</v>
      </c>
      <c r="K1217" s="2">
        <v>16968.830000000002</v>
      </c>
      <c r="L1217" s="2">
        <f t="shared" si="402"/>
        <v>17123.246353000002</v>
      </c>
      <c r="M1217" s="4">
        <f t="shared" si="403"/>
        <v>-4.0257525747922074E-3</v>
      </c>
      <c r="N1217" s="8">
        <f t="shared" si="408"/>
        <v>-9.2237322763111251E-3</v>
      </c>
      <c r="O1217" s="8">
        <f t="shared" ref="O1217" si="425">STDEV(M1213:M1217)</f>
        <v>5.907414753000593E-3</v>
      </c>
      <c r="P1217" s="5"/>
      <c r="S1217" s="3">
        <v>9.1000000000000004E-3</v>
      </c>
    </row>
    <row r="1218" spans="7:19" x14ac:dyDescent="0.3">
      <c r="G1218" s="1">
        <v>43865</v>
      </c>
      <c r="H1218" s="2">
        <v>16815.12</v>
      </c>
      <c r="I1218" s="2">
        <v>16815.12</v>
      </c>
      <c r="J1218" s="2">
        <v>16815.12</v>
      </c>
      <c r="K1218" s="2">
        <v>16815.12</v>
      </c>
      <c r="L1218" s="2">
        <f t="shared" ref="L1218:L1242" si="426">S1218*I1218+I1218</f>
        <v>17205.230783999999</v>
      </c>
      <c r="M1218" s="4">
        <f t="shared" si="403"/>
        <v>-9.0996500198503583E-3</v>
      </c>
      <c r="P1218" s="5"/>
      <c r="S1218" s="3">
        <v>2.3199999999999998E-2</v>
      </c>
    </row>
    <row r="1219" spans="7:19" x14ac:dyDescent="0.3">
      <c r="G1219" s="1">
        <v>43864</v>
      </c>
      <c r="H1219" s="2">
        <v>16433.650000000001</v>
      </c>
      <c r="I1219" s="2">
        <v>16433.650000000001</v>
      </c>
      <c r="J1219" s="2">
        <v>16433.650000000001</v>
      </c>
      <c r="K1219" s="2">
        <v>16433.650000000001</v>
      </c>
      <c r="L1219" s="2">
        <f t="shared" si="426"/>
        <v>16497.741235000001</v>
      </c>
      <c r="M1219" s="4">
        <f t="shared" si="403"/>
        <v>-2.2947419680297898E-2</v>
      </c>
      <c r="P1219" s="5"/>
      <c r="S1219" s="3">
        <v>3.8999999999999998E-3</v>
      </c>
    </row>
    <row r="1220" spans="7:19" x14ac:dyDescent="0.3">
      <c r="G1220" s="1">
        <v>43862</v>
      </c>
      <c r="H1220" s="2">
        <v>16369</v>
      </c>
      <c r="I1220" s="2">
        <v>16369</v>
      </c>
      <c r="J1220" s="2">
        <v>16369</v>
      </c>
      <c r="K1220" s="2">
        <v>16369</v>
      </c>
      <c r="L1220" s="2">
        <f t="shared" si="426"/>
        <v>15958.1381</v>
      </c>
      <c r="M1220" s="4">
        <f t="shared" ref="M1220:M1242" si="427">LN(K1220)-LN(K1219)</f>
        <v>-3.941759809533707E-3</v>
      </c>
      <c r="P1220" s="5"/>
      <c r="S1220" s="3">
        <v>-2.5100000000000001E-2</v>
      </c>
    </row>
    <row r="1221" spans="7:19" x14ac:dyDescent="0.3">
      <c r="G1221" s="1">
        <v>43861</v>
      </c>
      <c r="H1221" s="2">
        <v>16790.45</v>
      </c>
      <c r="I1221" s="2">
        <v>16790.45</v>
      </c>
      <c r="J1221" s="2">
        <v>16790.45</v>
      </c>
      <c r="K1221" s="2">
        <v>16790.45</v>
      </c>
      <c r="L1221" s="2">
        <f t="shared" si="426"/>
        <v>16688.028255000001</v>
      </c>
      <c r="M1221" s="4">
        <f t="shared" si="427"/>
        <v>2.5420970235733975E-2</v>
      </c>
      <c r="P1221" s="5"/>
      <c r="S1221" s="3">
        <v>-6.1000000000000004E-3</v>
      </c>
    </row>
    <row r="1222" spans="7:19" x14ac:dyDescent="0.3">
      <c r="G1222" s="1">
        <v>43860</v>
      </c>
      <c r="H1222" s="2">
        <v>16893.91</v>
      </c>
      <c r="I1222" s="2">
        <v>16893.91</v>
      </c>
      <c r="J1222" s="2">
        <v>16893.91</v>
      </c>
      <c r="K1222" s="2">
        <v>16893.91</v>
      </c>
      <c r="L1222" s="2">
        <f t="shared" si="426"/>
        <v>16763.826893000001</v>
      </c>
      <c r="M1222" s="4">
        <f t="shared" si="427"/>
        <v>6.1429295580150978E-3</v>
      </c>
      <c r="N1222" s="8">
        <f t="shared" si="410"/>
        <v>-4.4249297159328904E-3</v>
      </c>
      <c r="O1222" s="8">
        <f t="shared" ref="O1222" si="428">STDEV(M1218:M1222)</f>
        <v>1.8062187585852939E-2</v>
      </c>
      <c r="P1222" s="5"/>
      <c r="S1222" s="3">
        <v>-7.7000000000000002E-3</v>
      </c>
    </row>
    <row r="1223" spans="7:19" x14ac:dyDescent="0.3">
      <c r="G1223" s="1">
        <v>43859</v>
      </c>
      <c r="H1223" s="2">
        <v>17025.46</v>
      </c>
      <c r="I1223" s="2">
        <v>17025.46</v>
      </c>
      <c r="J1223" s="2">
        <v>17025.46</v>
      </c>
      <c r="K1223" s="2">
        <v>17025.46</v>
      </c>
      <c r="L1223" s="2">
        <f t="shared" si="426"/>
        <v>17129.315306</v>
      </c>
      <c r="M1223" s="4">
        <f t="shared" si="427"/>
        <v>7.7566688041752485E-3</v>
      </c>
      <c r="P1223" s="5"/>
      <c r="S1223" s="3">
        <v>6.1000000000000004E-3</v>
      </c>
    </row>
    <row r="1224" spans="7:19" x14ac:dyDescent="0.3">
      <c r="G1224" s="1">
        <v>43858</v>
      </c>
      <c r="H1224" s="2">
        <v>16922.009999999998</v>
      </c>
      <c r="I1224" s="2">
        <v>16922.009999999998</v>
      </c>
      <c r="J1224" s="2">
        <v>16922.009999999998</v>
      </c>
      <c r="K1224" s="2">
        <v>16922.009999999998</v>
      </c>
      <c r="L1224" s="2">
        <f t="shared" si="426"/>
        <v>16834.015547999999</v>
      </c>
      <c r="M1224" s="4">
        <f t="shared" si="427"/>
        <v>-6.0947293113109424E-3</v>
      </c>
      <c r="P1224" s="5"/>
      <c r="S1224" s="3">
        <v>-5.1999999999999998E-3</v>
      </c>
    </row>
    <row r="1225" spans="7:19" x14ac:dyDescent="0.3">
      <c r="G1225" s="1">
        <v>43857</v>
      </c>
      <c r="H1225" s="2">
        <v>17010.7</v>
      </c>
      <c r="I1225" s="2">
        <v>17010.7</v>
      </c>
      <c r="J1225" s="2">
        <v>17010.7</v>
      </c>
      <c r="K1225" s="2">
        <v>17010.7</v>
      </c>
      <c r="L1225" s="2">
        <f t="shared" si="426"/>
        <v>16830.386580000002</v>
      </c>
      <c r="M1225" s="4">
        <f t="shared" si="427"/>
        <v>5.2274163755843261E-3</v>
      </c>
      <c r="P1225" s="5"/>
      <c r="S1225" s="3">
        <v>-1.06E-2</v>
      </c>
    </row>
    <row r="1226" spans="7:19" x14ac:dyDescent="0.3">
      <c r="G1226" s="1">
        <v>43854</v>
      </c>
      <c r="H1226" s="2">
        <v>17192.150000000001</v>
      </c>
      <c r="I1226" s="2">
        <v>17192.150000000001</v>
      </c>
      <c r="J1226" s="2">
        <v>17192.150000000001</v>
      </c>
      <c r="K1226" s="2">
        <v>17192.150000000001</v>
      </c>
      <c r="L1226" s="2">
        <f t="shared" si="426"/>
        <v>17288.426040000002</v>
      </c>
      <c r="M1226" s="4">
        <f t="shared" si="427"/>
        <v>1.0610326466098385E-2</v>
      </c>
      <c r="P1226" s="5"/>
      <c r="S1226" s="3">
        <v>5.5999999999999999E-3</v>
      </c>
    </row>
    <row r="1227" spans="7:19" x14ac:dyDescent="0.3">
      <c r="G1227" s="1">
        <v>43853</v>
      </c>
      <c r="H1227" s="2">
        <v>17095.61</v>
      </c>
      <c r="I1227" s="2">
        <v>17095.61</v>
      </c>
      <c r="J1227" s="2">
        <v>17095.61</v>
      </c>
      <c r="K1227" s="2">
        <v>17095.61</v>
      </c>
      <c r="L1227" s="2">
        <f t="shared" si="426"/>
        <v>17201.602782000002</v>
      </c>
      <c r="M1227" s="4">
        <f t="shared" si="427"/>
        <v>-5.631178887639976E-3</v>
      </c>
      <c r="N1227" s="8">
        <f t="shared" si="412"/>
        <v>1.1868503446907042E-2</v>
      </c>
      <c r="O1227" s="8">
        <f t="shared" ref="O1227" si="429">STDEV(M1223:M1227)</f>
        <v>7.7581319730893744E-3</v>
      </c>
      <c r="P1227" s="5"/>
      <c r="S1227" s="3">
        <v>6.1999999999999998E-3</v>
      </c>
    </row>
    <row r="1228" spans="7:19" x14ac:dyDescent="0.3">
      <c r="G1228" s="1">
        <v>43852</v>
      </c>
      <c r="H1228" s="2">
        <v>16990.68</v>
      </c>
      <c r="I1228" s="2">
        <v>16990.68</v>
      </c>
      <c r="J1228" s="2">
        <v>16990.68</v>
      </c>
      <c r="K1228" s="2">
        <v>16990.68</v>
      </c>
      <c r="L1228" s="2">
        <f t="shared" si="426"/>
        <v>16902.328464000002</v>
      </c>
      <c r="M1228" s="4">
        <f t="shared" si="427"/>
        <v>-6.1567469766927729E-3</v>
      </c>
      <c r="P1228" s="5"/>
      <c r="S1228" s="3">
        <v>-5.1999999999999998E-3</v>
      </c>
    </row>
    <row r="1229" spans="7:19" x14ac:dyDescent="0.3">
      <c r="G1229" s="1">
        <v>43851</v>
      </c>
      <c r="H1229" s="2">
        <v>17079.07</v>
      </c>
      <c r="I1229" s="2">
        <v>17079.07</v>
      </c>
      <c r="J1229" s="2">
        <v>17079.07</v>
      </c>
      <c r="K1229" s="2">
        <v>17079.07</v>
      </c>
      <c r="L1229" s="2">
        <f t="shared" si="426"/>
        <v>17002.214185000001</v>
      </c>
      <c r="M1229" s="4">
        <f t="shared" si="427"/>
        <v>5.1887788030953175E-3</v>
      </c>
      <c r="P1229" s="5"/>
      <c r="S1229" s="3">
        <v>-4.4999999999999997E-3</v>
      </c>
    </row>
    <row r="1230" spans="7:19" x14ac:dyDescent="0.3">
      <c r="G1230" s="1">
        <v>43850</v>
      </c>
      <c r="H1230" s="2">
        <v>17155.830000000002</v>
      </c>
      <c r="I1230" s="2">
        <v>17155.830000000002</v>
      </c>
      <c r="J1230" s="2">
        <v>17155.830000000002</v>
      </c>
      <c r="K1230" s="2">
        <v>17155.830000000002</v>
      </c>
      <c r="L1230" s="2">
        <f t="shared" si="426"/>
        <v>16979.124951000002</v>
      </c>
      <c r="M1230" s="4">
        <f t="shared" si="427"/>
        <v>4.4843203065507709E-3</v>
      </c>
      <c r="P1230" s="5"/>
      <c r="S1230" s="3">
        <v>-1.03E-2</v>
      </c>
    </row>
    <row r="1231" spans="7:19" x14ac:dyDescent="0.3">
      <c r="G1231" s="1">
        <v>43847</v>
      </c>
      <c r="H1231" s="2">
        <v>17335.2</v>
      </c>
      <c r="I1231" s="2">
        <v>17335.2</v>
      </c>
      <c r="J1231" s="2">
        <v>17335.2</v>
      </c>
      <c r="K1231" s="2">
        <v>17335.2</v>
      </c>
      <c r="L1231" s="2">
        <f t="shared" si="426"/>
        <v>17329.99944</v>
      </c>
      <c r="M1231" s="4">
        <f t="shared" si="427"/>
        <v>1.0401058886783332E-2</v>
      </c>
      <c r="P1231" s="5"/>
      <c r="S1231" s="3">
        <v>-2.9999999999999997E-4</v>
      </c>
    </row>
    <row r="1232" spans="7:19" x14ac:dyDescent="0.3">
      <c r="G1232" s="1">
        <v>43846</v>
      </c>
      <c r="H1232" s="2">
        <v>17339.57</v>
      </c>
      <c r="I1232" s="2">
        <v>17339.57</v>
      </c>
      <c r="J1232" s="2">
        <v>17339.57</v>
      </c>
      <c r="K1232" s="2">
        <v>17339.57</v>
      </c>
      <c r="L1232" s="2">
        <f t="shared" si="426"/>
        <v>17356.90957</v>
      </c>
      <c r="M1232" s="4">
        <f t="shared" si="427"/>
        <v>2.5205646775106061E-4</v>
      </c>
      <c r="N1232" s="8">
        <f t="shared" ref="N1232" si="430">SUM(M1228:M1232)</f>
        <v>1.4169467487487708E-2</v>
      </c>
      <c r="O1232" s="8">
        <f t="shared" ref="O1232" si="431">STDEV(M1228:M1232)</f>
        <v>6.1852421954941648E-3</v>
      </c>
      <c r="P1232" s="5"/>
      <c r="S1232" s="3">
        <v>1E-3</v>
      </c>
    </row>
    <row r="1233" spans="7:19" x14ac:dyDescent="0.3">
      <c r="G1233" s="1">
        <v>43845</v>
      </c>
      <c r="H1233" s="2">
        <v>17322.5</v>
      </c>
      <c r="I1233" s="2">
        <v>17322.5</v>
      </c>
      <c r="J1233" s="2">
        <v>17322.5</v>
      </c>
      <c r="K1233" s="2">
        <v>17322.5</v>
      </c>
      <c r="L1233" s="2">
        <f t="shared" si="426"/>
        <v>17296.516250000001</v>
      </c>
      <c r="M1233" s="4">
        <f t="shared" si="427"/>
        <v>-9.8493837096214065E-4</v>
      </c>
      <c r="P1233" s="5"/>
      <c r="S1233" s="3">
        <v>-1.5E-3</v>
      </c>
    </row>
    <row r="1234" spans="7:19" x14ac:dyDescent="0.3">
      <c r="G1234" s="1">
        <v>43844</v>
      </c>
      <c r="H1234" s="2">
        <v>17349.12</v>
      </c>
      <c r="I1234" s="2">
        <v>17349.12</v>
      </c>
      <c r="J1234" s="2">
        <v>17349.12</v>
      </c>
      <c r="K1234" s="2">
        <v>17349.12</v>
      </c>
      <c r="L1234" s="2">
        <f t="shared" si="426"/>
        <v>17395.962624</v>
      </c>
      <c r="M1234" s="4">
        <f t="shared" si="427"/>
        <v>1.5355501260483351E-3</v>
      </c>
      <c r="P1234" s="5"/>
      <c r="S1234" s="3">
        <v>2.7000000000000001E-3</v>
      </c>
    </row>
    <row r="1235" spans="7:19" x14ac:dyDescent="0.3">
      <c r="G1235" s="1">
        <v>43843</v>
      </c>
      <c r="H1235" s="2">
        <v>17303.2</v>
      </c>
      <c r="I1235" s="2">
        <v>17303.2</v>
      </c>
      <c r="J1235" s="2">
        <v>17303.2</v>
      </c>
      <c r="K1235" s="2">
        <v>17303.2</v>
      </c>
      <c r="L1235" s="2">
        <f t="shared" si="426"/>
        <v>17405.28888</v>
      </c>
      <c r="M1235" s="4">
        <f t="shared" si="427"/>
        <v>-2.6503291484925029E-3</v>
      </c>
      <c r="P1235" s="5"/>
      <c r="S1235" s="3">
        <v>5.8999999999999999E-3</v>
      </c>
    </row>
    <row r="1236" spans="7:19" x14ac:dyDescent="0.3">
      <c r="G1236" s="1">
        <v>43840</v>
      </c>
      <c r="H1236" s="2">
        <v>17201.080000000002</v>
      </c>
      <c r="I1236" s="2">
        <v>17201.080000000002</v>
      </c>
      <c r="J1236" s="2">
        <v>17201.080000000002</v>
      </c>
      <c r="K1236" s="2">
        <v>17201.080000000002</v>
      </c>
      <c r="L1236" s="2">
        <f t="shared" si="426"/>
        <v>17257.843564000003</v>
      </c>
      <c r="M1236" s="4">
        <f t="shared" si="427"/>
        <v>-5.9192829511260925E-3</v>
      </c>
      <c r="P1236" s="5"/>
      <c r="S1236" s="3">
        <v>3.3E-3</v>
      </c>
    </row>
    <row r="1237" spans="7:19" x14ac:dyDescent="0.3">
      <c r="G1237" s="1">
        <v>43839</v>
      </c>
      <c r="H1237" s="2">
        <v>17143.650000000001</v>
      </c>
      <c r="I1237" s="2">
        <v>17143.650000000001</v>
      </c>
      <c r="J1237" s="2">
        <v>17143.650000000001</v>
      </c>
      <c r="K1237" s="2">
        <v>17143.650000000001</v>
      </c>
      <c r="L1237" s="2">
        <f t="shared" si="426"/>
        <v>17414.519670000001</v>
      </c>
      <c r="M1237" s="4">
        <f t="shared" si="427"/>
        <v>-3.3443298885931227E-3</v>
      </c>
      <c r="N1237" s="8">
        <f t="shared" ref="N1237" si="432">SUM(M1233:M1237)</f>
        <v>-1.1363330233125524E-2</v>
      </c>
      <c r="O1237" s="8">
        <f t="shared" ref="O1237" si="433">STDEV(M1233:M1237)</f>
        <v>2.7726188270913656E-3</v>
      </c>
      <c r="P1237" s="5"/>
      <c r="S1237" s="3">
        <v>1.5800000000000002E-2</v>
      </c>
    </row>
    <row r="1238" spans="7:19" x14ac:dyDescent="0.3">
      <c r="G1238" s="1">
        <v>43838</v>
      </c>
      <c r="H1238" s="2">
        <v>16876.240000000002</v>
      </c>
      <c r="I1238" s="2">
        <v>16876.240000000002</v>
      </c>
      <c r="J1238" s="2">
        <v>16876.240000000002</v>
      </c>
      <c r="K1238" s="2">
        <v>16876.240000000002</v>
      </c>
      <c r="L1238" s="2">
        <f t="shared" si="426"/>
        <v>16837.424648</v>
      </c>
      <c r="M1238" s="4">
        <f t="shared" si="427"/>
        <v>-1.5721127116792744E-2</v>
      </c>
      <c r="P1238" s="5"/>
      <c r="S1238" s="3">
        <v>-2.3E-3</v>
      </c>
    </row>
    <row r="1239" spans="7:19" x14ac:dyDescent="0.3">
      <c r="G1239" s="1">
        <v>43837</v>
      </c>
      <c r="H1239" s="2">
        <v>16915.03</v>
      </c>
      <c r="I1239" s="2">
        <v>16915.03</v>
      </c>
      <c r="J1239" s="2">
        <v>16915.03</v>
      </c>
      <c r="K1239" s="2">
        <v>16915.03</v>
      </c>
      <c r="L1239" s="2">
        <f t="shared" si="426"/>
        <v>16999.605149999999</v>
      </c>
      <c r="M1239" s="4">
        <f t="shared" si="427"/>
        <v>2.2958602644074233E-3</v>
      </c>
      <c r="P1239" s="5"/>
      <c r="S1239" s="3">
        <v>5.0000000000000001E-3</v>
      </c>
    </row>
    <row r="1240" spans="7:19" x14ac:dyDescent="0.3">
      <c r="G1240" s="1">
        <v>43836</v>
      </c>
      <c r="H1240" s="2">
        <v>16830.93</v>
      </c>
      <c r="I1240" s="2">
        <v>16830.93</v>
      </c>
      <c r="J1240" s="2">
        <v>16830.93</v>
      </c>
      <c r="K1240" s="2">
        <v>16830.93</v>
      </c>
      <c r="L1240" s="2">
        <f t="shared" si="426"/>
        <v>16509.459236999999</v>
      </c>
      <c r="M1240" s="4">
        <f t="shared" si="427"/>
        <v>-4.9843106618041588E-3</v>
      </c>
      <c r="P1240" s="5"/>
      <c r="S1240" s="3">
        <v>-1.9099999999999999E-2</v>
      </c>
    </row>
    <row r="1241" spans="7:19" x14ac:dyDescent="0.3">
      <c r="G1241" s="1">
        <v>43833</v>
      </c>
      <c r="H1241" s="2">
        <v>17158.75</v>
      </c>
      <c r="I1241" s="2">
        <v>17158.75</v>
      </c>
      <c r="J1241" s="2">
        <v>17158.75</v>
      </c>
      <c r="K1241" s="2">
        <v>17158.75</v>
      </c>
      <c r="L1241" s="2">
        <f t="shared" si="426"/>
        <v>17081.535625</v>
      </c>
      <c r="M1241" s="4">
        <f t="shared" si="427"/>
        <v>1.9289982440685804E-2</v>
      </c>
      <c r="P1241" s="5"/>
      <c r="S1241" s="3">
        <v>-4.4999999999999997E-3</v>
      </c>
    </row>
    <row r="1242" spans="7:19" x14ac:dyDescent="0.3">
      <c r="G1242" s="1">
        <v>43832</v>
      </c>
      <c r="H1242" s="2">
        <v>17236.7</v>
      </c>
      <c r="I1242" s="2">
        <v>17236.7</v>
      </c>
      <c r="J1242" s="2">
        <v>17236.7</v>
      </c>
      <c r="K1242" s="2">
        <v>17236.7</v>
      </c>
      <c r="L1242" s="2">
        <f t="shared" si="426"/>
        <v>17378.040939999999</v>
      </c>
      <c r="M1242" s="4">
        <f t="shared" si="427"/>
        <v>4.532584016342156E-3</v>
      </c>
      <c r="N1242" s="8">
        <f t="shared" ref="N1242" si="434">SUM(M1238:M1242)</f>
        <v>5.4129889428384814E-3</v>
      </c>
      <c r="O1242" s="8">
        <f t="shared" ref="O1242" si="435">STDEV(M1238:M1242)</f>
        <v>1.2884640230886585E-2</v>
      </c>
      <c r="P1242" s="5"/>
      <c r="S1242" s="3">
        <v>8.2000000000000007E-3</v>
      </c>
    </row>
    <row r="1243" spans="7:19" x14ac:dyDescent="0.3">
      <c r="L1243" s="2"/>
    </row>
    <row r="1244" spans="7:19" x14ac:dyDescent="0.3">
      <c r="L1244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NIFTY Total Returns Historical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 Srikar</dc:creator>
  <cp:lastModifiedBy>MANI SRIKAR</cp:lastModifiedBy>
  <dcterms:created xsi:type="dcterms:W3CDTF">2025-03-08T15:18:16Z</dcterms:created>
  <dcterms:modified xsi:type="dcterms:W3CDTF">2025-03-10T14:02:48Z</dcterms:modified>
</cp:coreProperties>
</file>