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saveExternalLinkValues="0" updateLinks="never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ahanteshshinagi/Downloads/"/>
    </mc:Choice>
  </mc:AlternateContent>
  <bookViews>
    <workbookView xWindow="0" yWindow="460" windowWidth="25600" windowHeight="14480" tabRatio="616" activeTab="1"/>
  </bookViews>
  <sheets>
    <sheet name="Start" sheetId="35" r:id="rId1"/>
    <sheet name="1. Keyboard Shortcuts" sheetId="30" r:id="rId2"/>
    <sheet name="2. Formula Builder" sheetId="32" r:id="rId3"/>
    <sheet name="3. PivotTable Slicer" sheetId="34" r:id="rId4"/>
    <sheet name="4. Chart Formatting" sheetId="28" r:id="rId5"/>
    <sheet name="Learn More" sheetId="10" r:id="rId6"/>
    <sheet name="Chart Data" sheetId="39" state="hidden" r:id="rId7"/>
    <sheet name="PivotTable Data" sheetId="37" state="hidden" r:id="rId8"/>
  </sheets>
  <calcPr calcId="150001" concurrentCalc="0"/>
  <pivotCaches>
    <pivotCache cacheId="0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37" l="1"/>
  <c r="C34" i="37"/>
  <c r="C41" i="37"/>
  <c r="C40" i="37"/>
  <c r="C39" i="37"/>
  <c r="C38" i="37"/>
  <c r="C37" i="37"/>
  <c r="C36" i="37"/>
  <c r="C35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F42" i="37"/>
</calcChain>
</file>

<file path=xl/sharedStrings.xml><?xml version="1.0" encoding="utf-8"?>
<sst xmlns="http://schemas.openxmlformats.org/spreadsheetml/2006/main" count="225" uniqueCount="122">
  <si>
    <t>Sales</t>
  </si>
  <si>
    <t>Total</t>
  </si>
  <si>
    <t>Try it:</t>
  </si>
  <si>
    <t>Visit the Excel team blog</t>
  </si>
  <si>
    <t>Share</t>
  </si>
  <si>
    <t>There are more ways to simplify your work.</t>
  </si>
  <si>
    <t>More questions about Excel?</t>
  </si>
  <si>
    <t>To</t>
  </si>
  <si>
    <t>Press</t>
  </si>
  <si>
    <t>Paste</t>
  </si>
  <si>
    <t>Copy</t>
  </si>
  <si>
    <t>Clear</t>
  </si>
  <si>
    <t>DELETE</t>
  </si>
  <si>
    <t>Save</t>
  </si>
  <si>
    <t>Undo</t>
  </si>
  <si>
    <t>Redo</t>
  </si>
  <si>
    <t>Cut</t>
  </si>
  <si>
    <t>Bold</t>
  </si>
  <si>
    <t>Print</t>
  </si>
  <si>
    <t>Sales Rep.</t>
  </si>
  <si>
    <t>Luis</t>
  </si>
  <si>
    <t>Sousa</t>
  </si>
  <si>
    <t>Sales Mgr.</t>
  </si>
  <si>
    <t>Brian</t>
  </si>
  <si>
    <t>Burke</t>
  </si>
  <si>
    <t>Michael</t>
  </si>
  <si>
    <t>Patten</t>
  </si>
  <si>
    <t>Karina</t>
  </si>
  <si>
    <t>Leal</t>
  </si>
  <si>
    <t>V.P. of Sales</t>
  </si>
  <si>
    <t>Olivier</t>
  </si>
  <si>
    <t>Fontana</t>
  </si>
  <si>
    <t>Sara</t>
  </si>
  <si>
    <t>Davis</t>
  </si>
  <si>
    <t>Birth date</t>
  </si>
  <si>
    <t>Title</t>
  </si>
  <si>
    <t>First Name</t>
  </si>
  <si>
    <t>Last name</t>
  </si>
  <si>
    <t>ID</t>
  </si>
  <si>
    <t>Data Analysis Toolpack</t>
  </si>
  <si>
    <t>Excel 2016 for Mac Training</t>
  </si>
  <si>
    <t>Welcome to Excel</t>
  </si>
  <si>
    <t xml:space="preserve"> 4 tips for a simpler way to work.</t>
  </si>
  <si>
    <t>Excel 2016 for Mac Help</t>
  </si>
  <si>
    <t>Take a shortcut with the keyboard</t>
  </si>
  <si>
    <t>Try a few popular keyboard shortcuts from the list.</t>
  </si>
  <si>
    <t>Imagine a worksheet where you want to display just the titles of everyone in your organization. You'll use the table at right to look up that information.</t>
  </si>
  <si>
    <t>Speed up your work with keyboard shortcuts. They're always at your fingertips.</t>
  </si>
  <si>
    <t>The Formula Builder helps you add the correct parameters when you use Excel functions.</t>
  </si>
  <si>
    <t>See how the Formula Builder provides hints for adding the parameters.</t>
  </si>
  <si>
    <t>Learn more about Excel formulas</t>
  </si>
  <si>
    <t>Filter data using Slicers</t>
  </si>
  <si>
    <t>See the full list in Help</t>
  </si>
  <si>
    <t>Build formulas with confidence</t>
  </si>
  <si>
    <t>Change up the look of your charts</t>
  </si>
  <si>
    <t>Select the chart by clicking on its border.</t>
  </si>
  <si>
    <t>Keep going.</t>
  </si>
  <si>
    <t>Develop complex statistical or engineering analyses. The Analysis ToolPak saves you steps and time.</t>
  </si>
  <si>
    <r>
      <rPr>
        <b/>
        <sz val="10"/>
        <color rgb="FF217346"/>
        <rFont val="Arial"/>
        <family val="2"/>
      </rPr>
      <t>COMMAND + X</t>
    </r>
    <r>
      <rPr>
        <sz val="10"/>
        <color theme="1" tint="0.14996795556505021"/>
        <rFont val="Arial"/>
        <family val="2"/>
      </rPr>
      <t xml:space="preserve"> or </t>
    </r>
    <r>
      <rPr>
        <b/>
        <sz val="10"/>
        <color rgb="FF217346"/>
        <rFont val="Arial"/>
        <family val="2"/>
      </rPr>
      <t>CONTROL + X</t>
    </r>
  </si>
  <si>
    <r>
      <rPr>
        <b/>
        <sz val="10"/>
        <color rgb="FF217346"/>
        <rFont val="Arial"/>
        <family val="2"/>
      </rPr>
      <t>COMMAND + C</t>
    </r>
    <r>
      <rPr>
        <sz val="10"/>
        <color theme="1" tint="0.14996795556505021"/>
        <rFont val="Arial"/>
        <family val="2"/>
      </rPr>
      <t xml:space="preserve"> or </t>
    </r>
    <r>
      <rPr>
        <b/>
        <sz val="10"/>
        <color rgb="FF217346"/>
        <rFont val="Arial"/>
        <family val="2"/>
      </rPr>
      <t>CONTROL + C</t>
    </r>
  </si>
  <si>
    <r>
      <rPr>
        <b/>
        <sz val="10"/>
        <color rgb="FF217346"/>
        <rFont val="Arial"/>
        <family val="2"/>
      </rPr>
      <t>COMMAND + V</t>
    </r>
    <r>
      <rPr>
        <sz val="10"/>
        <color theme="1" tint="0.14996795556505021"/>
        <rFont val="Arial"/>
        <family val="2"/>
      </rPr>
      <t xml:space="preserve"> or </t>
    </r>
    <r>
      <rPr>
        <b/>
        <sz val="10"/>
        <color rgb="FF217346"/>
        <rFont val="Arial"/>
        <family val="2"/>
      </rPr>
      <t>CONTROL + V</t>
    </r>
  </si>
  <si>
    <r>
      <rPr>
        <b/>
        <sz val="10"/>
        <color rgb="FF217346"/>
        <rFont val="Arial"/>
        <family val="2"/>
      </rPr>
      <t>COMMAND + Z</t>
    </r>
    <r>
      <rPr>
        <sz val="10"/>
        <color theme="1" tint="0.14996795556505021"/>
        <rFont val="Arial"/>
        <family val="2"/>
      </rPr>
      <t xml:space="preserve"> or </t>
    </r>
    <r>
      <rPr>
        <b/>
        <sz val="10"/>
        <color rgb="FF217346"/>
        <rFont val="Arial"/>
        <family val="2"/>
      </rPr>
      <t>CONTROL + Z</t>
    </r>
  </si>
  <si>
    <r>
      <rPr>
        <b/>
        <sz val="10"/>
        <color rgb="FF217346"/>
        <rFont val="Arial"/>
        <family val="2"/>
      </rPr>
      <t>COMMAND + Y</t>
    </r>
    <r>
      <rPr>
        <sz val="10"/>
        <color theme="1" tint="0.14996795556505021"/>
        <rFont val="Arial"/>
        <family val="2"/>
      </rPr>
      <t xml:space="preserve"> or </t>
    </r>
    <r>
      <rPr>
        <b/>
        <sz val="10"/>
        <color rgb="FF217346"/>
        <rFont val="Arial"/>
        <family val="2"/>
      </rPr>
      <t>CONTROL + Y</t>
    </r>
    <r>
      <rPr>
        <sz val="10"/>
        <color theme="1" tint="0.14996795556505021"/>
        <rFont val="Arial"/>
        <family val="2"/>
      </rPr>
      <t xml:space="preserve"> or </t>
    </r>
    <r>
      <rPr>
        <b/>
        <sz val="10"/>
        <color rgb="FF217346"/>
        <rFont val="Arial"/>
        <family val="2"/>
      </rPr>
      <t>COMMAND + SHIFT + Z</t>
    </r>
  </si>
  <si>
    <r>
      <rPr>
        <b/>
        <sz val="10"/>
        <color rgb="FF217346"/>
        <rFont val="Arial"/>
        <family val="2"/>
      </rPr>
      <t>COMMAND + B</t>
    </r>
    <r>
      <rPr>
        <sz val="10"/>
        <color theme="1" tint="0.14996795556505021"/>
        <rFont val="Arial"/>
        <family val="2"/>
      </rPr>
      <t xml:space="preserve"> or</t>
    </r>
    <r>
      <rPr>
        <b/>
        <sz val="10"/>
        <color rgb="FF217346"/>
        <rFont val="Arial"/>
        <family val="2"/>
      </rPr>
      <t xml:space="preserve"> CONTROL + B</t>
    </r>
  </si>
  <si>
    <r>
      <rPr>
        <b/>
        <sz val="10"/>
        <color rgb="FF217346"/>
        <rFont val="Arial"/>
        <family val="2"/>
      </rPr>
      <t>COMMAND + P</t>
    </r>
    <r>
      <rPr>
        <sz val="10"/>
        <color theme="1" tint="0.14996795556505021"/>
        <rFont val="Arial"/>
        <family val="2"/>
      </rPr>
      <t xml:space="preserve"> or </t>
    </r>
    <r>
      <rPr>
        <b/>
        <sz val="10"/>
        <color rgb="FF217346"/>
        <rFont val="Arial"/>
        <family val="2"/>
      </rPr>
      <t>CONTROL +P</t>
    </r>
  </si>
  <si>
    <r>
      <rPr>
        <b/>
        <sz val="10"/>
        <color rgb="FF217346"/>
        <rFont val="Arial"/>
        <family val="2"/>
      </rPr>
      <t>COMMAND + S</t>
    </r>
    <r>
      <rPr>
        <sz val="10"/>
        <color theme="1" tint="0.14996795556505021"/>
        <rFont val="Arial"/>
        <family val="2"/>
      </rPr>
      <t xml:space="preserve"> or </t>
    </r>
    <r>
      <rPr>
        <b/>
        <sz val="10"/>
        <color rgb="FF217346"/>
        <rFont val="Arial"/>
        <family val="2"/>
      </rPr>
      <t>CONTROL + S</t>
    </r>
  </si>
  <si>
    <r>
      <t xml:space="preserve">Click on the </t>
    </r>
    <r>
      <rPr>
        <b/>
        <sz val="12"/>
        <color rgb="FF217346"/>
        <rFont val="Arial"/>
        <family val="2"/>
      </rPr>
      <t>Fx</t>
    </r>
    <r>
      <rPr>
        <sz val="12"/>
        <color theme="1" tint="0.14996795556505021"/>
        <rFont val="Arial"/>
        <family val="2"/>
      </rPr>
      <t xml:space="preserve"> button on the formula bar.
</t>
    </r>
  </si>
  <si>
    <r>
      <t xml:space="preserve">The </t>
    </r>
    <r>
      <rPr>
        <b/>
        <sz val="12"/>
        <color rgb="FF217346"/>
        <rFont val="Arial"/>
        <family val="2"/>
      </rPr>
      <t>Formula Builder</t>
    </r>
    <r>
      <rPr>
        <sz val="12"/>
        <color theme="1" tint="0.14996795556505021"/>
        <rFont val="Arial"/>
        <family val="2"/>
      </rPr>
      <t xml:space="preserve"> pane opens on the right. Type </t>
    </r>
    <r>
      <rPr>
        <b/>
        <sz val="12"/>
        <color rgb="FF217346"/>
        <rFont val="Arial"/>
        <family val="2"/>
      </rPr>
      <t>VLOOKUP</t>
    </r>
    <r>
      <rPr>
        <sz val="12"/>
        <color theme="1" tint="0.14996795556505021"/>
        <rFont val="Arial"/>
        <family val="2"/>
      </rPr>
      <t xml:space="preserve"> into the Search box, and then click the </t>
    </r>
    <r>
      <rPr>
        <b/>
        <sz val="12"/>
        <color rgb="FF217346"/>
        <rFont val="Arial"/>
        <family val="2"/>
      </rPr>
      <t>Insert Function</t>
    </r>
    <r>
      <rPr>
        <sz val="12"/>
        <color theme="1" tint="0.14996795556505021"/>
        <rFont val="Arial"/>
        <family val="2"/>
      </rPr>
      <t xml:space="preserve"> button.
</t>
    </r>
  </si>
  <si>
    <r>
      <t>Cell H13 is updated to show Olivier Fontana's title. Click</t>
    </r>
    <r>
      <rPr>
        <b/>
        <sz val="12"/>
        <color rgb="FF217346"/>
        <rFont val="Arial"/>
        <family val="2"/>
      </rPr>
      <t xml:space="preserve"> Done</t>
    </r>
    <r>
      <rPr>
        <sz val="12"/>
        <color theme="1" tint="0.14996795556505021"/>
        <rFont val="Arial"/>
        <family val="2"/>
      </rPr>
      <t>.</t>
    </r>
  </si>
  <si>
    <r>
      <t xml:space="preserve">On the </t>
    </r>
    <r>
      <rPr>
        <b/>
        <sz val="12"/>
        <color rgb="FF217346"/>
        <rFont val="Arial"/>
        <family val="2"/>
      </rPr>
      <t>Chart Design</t>
    </r>
    <r>
      <rPr>
        <sz val="12"/>
        <color theme="1" tint="0.14996795556505021"/>
        <rFont val="Arial"/>
        <family val="2"/>
      </rPr>
      <t xml:space="preserve"> tab in the ribbon, select the </t>
    </r>
    <r>
      <rPr>
        <b/>
        <sz val="12"/>
        <color rgb="FF217346"/>
        <rFont val="Arial"/>
        <family val="2"/>
      </rPr>
      <t xml:space="preserve">Quick Layout </t>
    </r>
    <r>
      <rPr>
        <sz val="12"/>
        <color theme="1" tint="0.14996795556505021"/>
        <rFont val="Arial"/>
        <family val="2"/>
      </rPr>
      <t xml:space="preserve">or </t>
    </r>
    <r>
      <rPr>
        <b/>
        <sz val="12"/>
        <color rgb="FF217346"/>
        <rFont val="Arial"/>
        <family val="2"/>
      </rPr>
      <t>Change Colors</t>
    </r>
    <r>
      <rPr>
        <sz val="12"/>
        <color theme="1" tint="0.14996795556505021"/>
        <rFont val="Arial"/>
        <family val="2"/>
      </rPr>
      <t xml:space="preserve"> options  to quickly change to a different chart layout or to modify chart colors.</t>
    </r>
  </si>
  <si>
    <r>
      <t xml:space="preserve">Share your spreadsheet by sending a link or by inviting people to view or edit it. The </t>
    </r>
    <r>
      <rPr>
        <b/>
        <sz val="12"/>
        <color rgb="FF217346"/>
        <rFont val="Arial"/>
        <family val="2"/>
      </rPr>
      <t>Share</t>
    </r>
    <r>
      <rPr>
        <sz val="12"/>
        <color theme="1" tint="0.14996795556505021"/>
        <rFont val="Arial"/>
        <family val="2"/>
      </rPr>
      <t xml:space="preserve"> button is above the ribbon.
</t>
    </r>
  </si>
  <si>
    <t>Expense Type</t>
  </si>
  <si>
    <t>Advertising</t>
  </si>
  <si>
    <t>Office Supplies</t>
  </si>
  <si>
    <t>Phone</t>
  </si>
  <si>
    <t>Postage</t>
  </si>
  <si>
    <t>Professional Fees</t>
  </si>
  <si>
    <t>Rent</t>
  </si>
  <si>
    <t>Utilities</t>
  </si>
  <si>
    <t>Waste Removal</t>
  </si>
  <si>
    <t>DATE</t>
  </si>
  <si>
    <t>TO</t>
  </si>
  <si>
    <t>EXPENSE TYPE</t>
  </si>
  <si>
    <t>AMOUNT</t>
  </si>
  <si>
    <t>NOTES</t>
  </si>
  <si>
    <t xml:space="preserve">Woodgrove Bank </t>
  </si>
  <si>
    <t xml:space="preserve">Graphic Design Institute </t>
  </si>
  <si>
    <t>The Phone Company</t>
  </si>
  <si>
    <t>Proseware, Inc.</t>
  </si>
  <si>
    <t xml:space="preserve">Consolidated Messenger </t>
  </si>
  <si>
    <t>Monthly Newsletter</t>
  </si>
  <si>
    <t xml:space="preserve">Trey Research </t>
  </si>
  <si>
    <t xml:space="preserve">City Power &amp; Light </t>
  </si>
  <si>
    <t xml:space="preserve">Contoso, Ltd </t>
  </si>
  <si>
    <t>Fabrikam, Inc</t>
  </si>
  <si>
    <t>Covers 3 months</t>
  </si>
  <si>
    <t>Total Disbursement</t>
  </si>
  <si>
    <t xml:space="preserve"> AMOUNT</t>
  </si>
  <si>
    <t>2016</t>
  </si>
  <si>
    <t>Sum of AMOUNT</t>
  </si>
  <si>
    <t>2015</t>
  </si>
  <si>
    <t>A Slicer filters the PivotTable at right by type of expense, even though there's no Expense Type column visible. For example, you can find the disbursements made on office supplies.</t>
  </si>
  <si>
    <r>
      <t xml:space="preserve">Select the entire PivotTable cells </t>
    </r>
    <r>
      <rPr>
        <b/>
        <sz val="12"/>
        <color rgb="FF217346"/>
        <rFont val="Arial"/>
        <family val="2"/>
      </rPr>
      <t>H5:I24</t>
    </r>
    <r>
      <rPr>
        <sz val="12"/>
        <color theme="1" tint="0.14996795556505021"/>
        <rFont val="Arial"/>
        <family val="2"/>
      </rPr>
      <t xml:space="preserve">.
(If the PivotTable Builder appears, just close it.)
</t>
    </r>
  </si>
  <si>
    <r>
      <t xml:space="preserve">Select </t>
    </r>
    <r>
      <rPr>
        <b/>
        <sz val="12"/>
        <color rgb="FF217346"/>
        <rFont val="Arial"/>
        <family val="2"/>
      </rPr>
      <t>Expense Type</t>
    </r>
    <r>
      <rPr>
        <sz val="12"/>
        <color theme="1" tint="0.14996795556505021"/>
        <rFont val="Arial"/>
        <family val="2"/>
      </rPr>
      <t xml:space="preserve"> in the Insert Slicers Dialog, and click </t>
    </r>
    <r>
      <rPr>
        <b/>
        <sz val="12"/>
        <color rgb="FF217346"/>
        <rFont val="Arial"/>
        <family val="2"/>
      </rPr>
      <t>OK</t>
    </r>
    <r>
      <rPr>
        <sz val="12"/>
        <color theme="1" tint="0.14996795556505021"/>
        <rFont val="Arial"/>
        <family val="2"/>
      </rPr>
      <t xml:space="preserve">.
</t>
    </r>
  </si>
  <si>
    <r>
      <t xml:space="preserve">From the Expense Type slicer, select </t>
    </r>
    <r>
      <rPr>
        <b/>
        <sz val="12"/>
        <color rgb="FF217346"/>
        <rFont val="Arial"/>
        <family val="2"/>
      </rPr>
      <t>Office Supplies</t>
    </r>
    <r>
      <rPr>
        <sz val="12"/>
        <color theme="1" tint="0.14996795556505021"/>
        <rFont val="Arial"/>
        <family val="2"/>
      </rPr>
      <t>.</t>
    </r>
  </si>
  <si>
    <t>Explore advanced chart formatting to quickly change how your charts look.</t>
  </si>
  <si>
    <t>Column Labels</t>
  </si>
  <si>
    <t>Row Labels</t>
  </si>
  <si>
    <t>Grand Total</t>
  </si>
  <si>
    <t>Jan</t>
  </si>
  <si>
    <t>Feb</t>
  </si>
  <si>
    <t>Mar</t>
  </si>
  <si>
    <t>Sep</t>
  </si>
  <si>
    <t>Oct</t>
  </si>
  <si>
    <t>Nov</t>
  </si>
  <si>
    <t>Dec</t>
  </si>
  <si>
    <r>
      <t>Select cell</t>
    </r>
    <r>
      <rPr>
        <b/>
        <sz val="12"/>
        <color rgb="FF217346"/>
        <rFont val="Arial"/>
        <family val="2"/>
      </rPr>
      <t xml:space="preserve"> H13</t>
    </r>
    <r>
      <rPr>
        <sz val="12"/>
        <color rgb="FF217346"/>
        <rFont val="Arial"/>
        <family val="2"/>
      </rPr>
      <t>.</t>
    </r>
  </si>
  <si>
    <r>
      <t xml:space="preserve">While the </t>
    </r>
    <r>
      <rPr>
        <b/>
        <sz val="12"/>
        <color rgb="FF217346"/>
        <rFont val="Arial"/>
        <family val="2"/>
      </rPr>
      <t>lookup_value</t>
    </r>
    <r>
      <rPr>
        <sz val="12"/>
        <color theme="1" tint="0.14996795556505021"/>
        <rFont val="Arial"/>
        <family val="2"/>
      </rPr>
      <t xml:space="preserve"> box is selected, click </t>
    </r>
    <r>
      <rPr>
        <b/>
        <sz val="12"/>
        <color rgb="FF217346"/>
        <rFont val="Arial"/>
        <family val="2"/>
      </rPr>
      <t>H7</t>
    </r>
    <r>
      <rPr>
        <sz val="12"/>
        <color theme="1" tint="0.14996795556505021"/>
        <rFont val="Arial"/>
        <family val="2"/>
      </rPr>
      <t xml:space="preserve">. Tab to the </t>
    </r>
    <r>
      <rPr>
        <b/>
        <sz val="12"/>
        <color rgb="FF217346"/>
        <rFont val="Arial"/>
        <family val="2"/>
      </rPr>
      <t>table_array</t>
    </r>
    <r>
      <rPr>
        <sz val="12"/>
        <color theme="1" tint="0.14996795556505021"/>
        <rFont val="Arial"/>
        <family val="2"/>
      </rPr>
      <t xml:space="preserve"> box and type </t>
    </r>
    <r>
      <rPr>
        <b/>
        <sz val="12"/>
        <color rgb="FF217346"/>
        <rFont val="Arial"/>
        <family val="2"/>
      </rPr>
      <t>H6:L11</t>
    </r>
    <r>
      <rPr>
        <sz val="12"/>
        <color theme="1" tint="0.14996795556505021"/>
        <rFont val="Arial"/>
        <family val="2"/>
      </rPr>
      <t xml:space="preserve">. Tab to the </t>
    </r>
    <r>
      <rPr>
        <b/>
        <sz val="12"/>
        <color rgb="FF217346"/>
        <rFont val="Arial"/>
        <family val="2"/>
      </rPr>
      <t>col_index_num</t>
    </r>
    <r>
      <rPr>
        <sz val="12"/>
        <color theme="1" tint="0.14996795556505021"/>
        <rFont val="Arial"/>
        <family val="2"/>
      </rPr>
      <t xml:space="preserve"> box and type </t>
    </r>
    <r>
      <rPr>
        <b/>
        <sz val="12"/>
        <color rgb="FF217346"/>
        <rFont val="Arial"/>
        <family val="2"/>
      </rPr>
      <t>4</t>
    </r>
    <r>
      <rPr>
        <sz val="12"/>
        <color theme="1" tint="0.14996795556505021"/>
        <rFont val="Arial"/>
        <family val="2"/>
      </rPr>
      <t>.</t>
    </r>
  </si>
  <si>
    <r>
      <t xml:space="preserve">Select </t>
    </r>
    <r>
      <rPr>
        <b/>
        <sz val="12"/>
        <color rgb="FF217346"/>
        <rFont val="Arial"/>
        <family val="2"/>
      </rPr>
      <t>PivotTable Analyze</t>
    </r>
    <r>
      <rPr>
        <sz val="12"/>
        <color theme="1" tint="0.14996795556505021"/>
        <rFont val="Arial"/>
        <family val="2"/>
      </rPr>
      <t xml:space="preserve"> on the ribbon.
</t>
    </r>
  </si>
  <si>
    <r>
      <t xml:space="preserve">Select </t>
    </r>
    <r>
      <rPr>
        <b/>
        <sz val="12"/>
        <color rgb="FF217346"/>
        <rFont val="Arial"/>
        <family val="2"/>
      </rPr>
      <t>Format</t>
    </r>
    <r>
      <rPr>
        <sz val="12"/>
        <color theme="1" tint="0.14996795556505021"/>
        <rFont val="Arial"/>
        <family val="2"/>
      </rPr>
      <t xml:space="preserve"> on the ribbon, and make some changes. For example, turn the text blue by clicking the blue </t>
    </r>
    <r>
      <rPr>
        <b/>
        <sz val="12"/>
        <color rgb="FF217346"/>
        <rFont val="Arial"/>
        <family val="2"/>
      </rPr>
      <t>A</t>
    </r>
    <r>
      <rPr>
        <sz val="12"/>
        <color theme="1" tint="0.14996795556505021"/>
        <rFont val="Arial"/>
        <family val="2"/>
      </rPr>
      <t>.</t>
    </r>
  </si>
  <si>
    <r>
      <t xml:space="preserve">Select </t>
    </r>
    <r>
      <rPr>
        <b/>
        <sz val="12"/>
        <color rgb="FF217346"/>
        <rFont val="Arial"/>
        <family val="2"/>
      </rPr>
      <t>Insert Slicer</t>
    </r>
    <r>
      <rPr>
        <sz val="12"/>
        <color theme="1" tint="0.14996795556505021"/>
        <rFont val="Arial"/>
        <family val="2"/>
      </rPr>
      <t xml:space="preserve"> on the ribbon.</t>
    </r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</si>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</sst>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"/>
    <numFmt numFmtId="165" formatCode="&quot;$&quot;#,##0.00"/>
  </numFmts>
  <fonts count="20" x14ac:knownFonts="1">
    <font>
      <sz val="12"/>
      <color theme="1" tint="0.14996795556505021"/>
      <name val="Arial"/>
      <family val="2"/>
    </font>
    <font>
      <sz val="10"/>
      <name val="Segoe UI"/>
      <family val="2"/>
    </font>
    <font>
      <u/>
      <sz val="11"/>
      <color theme="11"/>
      <name val="Arial"/>
      <family val="2"/>
      <scheme val="minor"/>
    </font>
    <font>
      <sz val="12"/>
      <color theme="0"/>
      <name val="Arial"/>
      <family val="2"/>
      <scheme val="minor"/>
    </font>
    <font>
      <sz val="16"/>
      <color theme="2" tint="-0.749961851863155"/>
      <name val="Arial"/>
      <family val="2"/>
      <scheme val="minor"/>
    </font>
    <font>
      <b/>
      <u/>
      <sz val="12"/>
      <color theme="9"/>
      <name val="Arial"/>
      <family val="2"/>
      <scheme val="minor"/>
    </font>
    <font>
      <sz val="12"/>
      <color rgb="FF217346"/>
      <name val="Arial"/>
      <family val="2"/>
      <scheme val="minor"/>
    </font>
    <font>
      <sz val="40"/>
      <color theme="0"/>
      <name val="Arial"/>
      <family val="2"/>
    </font>
    <font>
      <b/>
      <sz val="12"/>
      <color theme="0"/>
      <name val="Arial"/>
      <family val="2"/>
    </font>
    <font>
      <sz val="26"/>
      <color theme="0"/>
      <name val="Arial"/>
      <family val="2"/>
    </font>
    <font>
      <sz val="26"/>
      <color theme="1" tint="0.14996795556505021"/>
      <name val="Arial"/>
      <family val="2"/>
    </font>
    <font>
      <sz val="22"/>
      <color theme="0"/>
      <name val="Arial"/>
      <family val="2"/>
    </font>
    <font>
      <sz val="16"/>
      <color theme="1" tint="0.14996795556505021"/>
      <name val="Arial"/>
      <family val="2"/>
    </font>
    <font>
      <b/>
      <sz val="16"/>
      <color rgb="FF217346"/>
      <name val="Arial"/>
      <family val="2"/>
    </font>
    <font>
      <sz val="10"/>
      <color theme="1" tint="0.14996795556505021"/>
      <name val="Arial"/>
      <family val="2"/>
    </font>
    <font>
      <b/>
      <sz val="12"/>
      <color rgb="FF217346"/>
      <name val="Arial"/>
      <family val="2"/>
    </font>
    <font>
      <sz val="12"/>
      <color theme="1" tint="0.14996795556505021"/>
      <name val="Arial"/>
      <family val="2"/>
    </font>
    <font>
      <sz val="18"/>
      <color rgb="FF217346"/>
      <name val="Arial"/>
      <family val="2"/>
    </font>
    <font>
      <b/>
      <sz val="10"/>
      <color rgb="FF217346"/>
      <name val="Arial"/>
      <family val="2"/>
    </font>
    <font>
      <sz val="12"/>
      <color rgb="FF21734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217346"/>
      </bottom>
      <diagonal/>
    </border>
  </borders>
  <cellStyleXfs count="16">
    <xf numFmtId="0" fontId="0" fillId="0" borderId="0"/>
    <xf numFmtId="0" fontId="17" fillId="3" borderId="0" applyNumberFormat="0" applyProtection="0">
      <alignment horizontal="right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5" borderId="0" applyNumberFormat="0" applyProtection="0"/>
    <xf numFmtId="0" fontId="11" fillId="5" borderId="0" applyNumberFormat="0" applyProtection="0"/>
    <xf numFmtId="0" fontId="10" fillId="3" borderId="1" applyNumberFormat="0" applyProtection="0"/>
    <xf numFmtId="0" fontId="9" fillId="5" borderId="0" applyNumberFormat="0" applyProtection="0"/>
    <xf numFmtId="0" fontId="8" fillId="5" borderId="0" applyNumberFormat="0" applyBorder="0" applyProtection="0">
      <alignment horizontal="left" indent="1"/>
    </xf>
    <xf numFmtId="164" fontId="15" fillId="3" borderId="0">
      <alignment horizontal="center" vertical="top" wrapText="1"/>
    </xf>
    <xf numFmtId="0" fontId="14" fillId="0" borderId="0">
      <alignment horizontal="left" indent="1"/>
    </xf>
    <xf numFmtId="0" fontId="16" fillId="3" borderId="0">
      <alignment horizontal="left" vertical="top" wrapText="1"/>
    </xf>
    <xf numFmtId="0" fontId="12" fillId="3" borderId="0">
      <alignment horizontal="left" vertical="top" wrapText="1"/>
    </xf>
    <xf numFmtId="0" fontId="3" fillId="2" borderId="0" applyNumberFormat="0" applyProtection="0">
      <alignment vertical="top"/>
    </xf>
    <xf numFmtId="0" fontId="17" fillId="0" borderId="0" applyNumberFormat="0" applyFill="0" applyProtection="0">
      <alignment horizontal="right" vertical="top"/>
    </xf>
    <xf numFmtId="0" fontId="13" fillId="3" borderId="0">
      <alignment horizontal="left" vertical="top" wrapText="1"/>
    </xf>
  </cellStyleXfs>
  <cellXfs count="57">
    <xf numFmtId="0" fontId="0" fillId="0" borderId="0" xfId="0"/>
    <xf numFmtId="0" fontId="16" fillId="3" borderId="0" xfId="11">
      <alignment horizontal="left" vertical="top" wrapText="1"/>
    </xf>
    <xf numFmtId="164" fontId="15" fillId="3" borderId="0" xfId="9">
      <alignment horizontal="center" vertical="top" wrapText="1"/>
    </xf>
    <xf numFmtId="0" fontId="14" fillId="0" borderId="0" xfId="10">
      <alignment horizontal="left" indent="1"/>
    </xf>
    <xf numFmtId="0" fontId="0" fillId="3" borderId="0" xfId="0" applyFill="1"/>
    <xf numFmtId="164" fontId="15" fillId="3" borderId="0" xfId="9" applyFill="1">
      <alignment horizontal="center" vertical="top" wrapText="1"/>
    </xf>
    <xf numFmtId="0" fontId="9" fillId="5" borderId="0" xfId="7"/>
    <xf numFmtId="0" fontId="0" fillId="3" borderId="0" xfId="0" applyFill="1" applyAlignment="1">
      <alignment vertical="top" wrapText="1"/>
    </xf>
    <xf numFmtId="0" fontId="4" fillId="3" borderId="0" xfId="0" applyFont="1" applyFill="1"/>
    <xf numFmtId="0" fontId="5" fillId="3" borderId="0" xfId="1" applyFont="1" applyFill="1" applyAlignment="1">
      <alignment horizontal="left" vertical="top"/>
    </xf>
    <xf numFmtId="0" fontId="0" fillId="4" borderId="0" xfId="0" applyFill="1"/>
    <xf numFmtId="0" fontId="13" fillId="3" borderId="0" xfId="15">
      <alignment horizontal="left" vertical="top" wrapText="1"/>
    </xf>
    <xf numFmtId="0" fontId="17" fillId="3" borderId="0" xfId="1">
      <alignment horizontal="right"/>
    </xf>
    <xf numFmtId="0" fontId="0" fillId="3" borderId="0" xfId="11" applyFont="1">
      <alignment horizontal="left" vertical="top" wrapText="1"/>
    </xf>
    <xf numFmtId="0" fontId="16" fillId="3" borderId="0" xfId="11" applyFill="1">
      <alignment horizontal="left" vertical="top" wrapText="1"/>
    </xf>
    <xf numFmtId="0" fontId="0" fillId="3" borderId="0" xfId="11" applyFont="1">
      <alignment horizontal="left" vertical="top" wrapText="1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3" borderId="0" xfId="0" applyFill="1" applyBorder="1"/>
    <xf numFmtId="0" fontId="0" fillId="3" borderId="0" xfId="11" applyFont="1">
      <alignment horizontal="left" vertical="top" wrapText="1"/>
    </xf>
    <xf numFmtId="0" fontId="0" fillId="3" borderId="0" xfId="11" applyFont="1" applyFill="1">
      <alignment horizontal="left" vertical="top" wrapText="1"/>
    </xf>
    <xf numFmtId="0" fontId="0" fillId="3" borderId="0" xfId="11" applyFont="1">
      <alignment horizontal="left" vertical="top" wrapText="1"/>
    </xf>
    <xf numFmtId="0" fontId="7" fillId="5" borderId="0" xfId="4"/>
    <xf numFmtId="0" fontId="8" fillId="5" borderId="0" xfId="8">
      <alignment horizontal="left" indent="1"/>
    </xf>
    <xf numFmtId="0" fontId="11" fillId="5" borderId="0" xfId="5"/>
    <xf numFmtId="0" fontId="18" fillId="0" borderId="0" xfId="10" applyFont="1">
      <alignment horizontal="left" indent="1"/>
    </xf>
    <xf numFmtId="14" fontId="14" fillId="0" borderId="0" xfId="10" applyNumberFormat="1">
      <alignment horizontal="left" indent="1"/>
    </xf>
    <xf numFmtId="0" fontId="14" fillId="0" borderId="0" xfId="0" applyNumberFormat="1" applyFont="1" applyFill="1" applyBorder="1" applyAlignment="1" applyProtection="1">
      <alignment horizontal="left" indent="1"/>
    </xf>
    <xf numFmtId="0" fontId="0" fillId="3" borderId="0" xfId="11" applyFont="1" applyFill="1">
      <alignment horizontal="left" vertical="top" wrapText="1"/>
    </xf>
    <xf numFmtId="0" fontId="6" fillId="5" borderId="0" xfId="0" applyFont="1" applyFill="1"/>
    <xf numFmtId="0" fontId="0" fillId="5" borderId="0" xfId="0" applyFill="1"/>
    <xf numFmtId="0" fontId="1" fillId="5" borderId="0" xfId="0" applyFont="1" applyFill="1" applyAlignment="1">
      <alignment horizontal="left" indent="2"/>
    </xf>
    <xf numFmtId="0" fontId="0" fillId="3" borderId="0" xfId="0" applyFill="1" applyBorder="1" applyAlignment="1">
      <alignment wrapText="1"/>
    </xf>
    <xf numFmtId="0" fontId="0" fillId="3" borderId="0" xfId="11" applyFont="1">
      <alignment horizontal="left" vertical="top" wrapText="1"/>
    </xf>
    <xf numFmtId="165" fontId="0" fillId="0" borderId="0" xfId="0" applyNumberFormat="1"/>
    <xf numFmtId="165" fontId="14" fillId="0" borderId="0" xfId="10" applyNumberFormat="1">
      <alignment horizontal="left" indent="1"/>
    </xf>
    <xf numFmtId="165" fontId="14" fillId="0" borderId="0" xfId="0" applyNumberFormat="1" applyFont="1" applyFill="1" applyBorder="1" applyAlignment="1" applyProtection="1">
      <alignment horizontal="left" indent="1"/>
    </xf>
    <xf numFmtId="0" fontId="14" fillId="0" borderId="0" xfId="10" applyAlignment="1">
      <alignment horizontal="left" wrapText="1" indent="1"/>
    </xf>
    <xf numFmtId="0" fontId="0" fillId="0" borderId="0" xfId="0" applyAlignment="1">
      <alignment horizontal="left"/>
    </xf>
    <xf numFmtId="0" fontId="14" fillId="0" borderId="0" xfId="10" applyFill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3" borderId="0" xfId="11" applyFont="1">
      <alignment horizontal="left" vertical="top" wrapText="1"/>
    </xf>
    <xf numFmtId="0" fontId="10" fillId="3" borderId="1" xfId="6"/>
    <xf numFmtId="0" fontId="0" fillId="3" borderId="0" xfId="0" applyFill="1" applyBorder="1"/>
    <xf numFmtId="0" fontId="0" fillId="3" borderId="0" xfId="11" applyFont="1" applyFill="1">
      <alignment horizontal="left" vertical="top" wrapText="1"/>
    </xf>
    <xf numFmtId="0" fontId="16" fillId="3" borderId="0" xfId="11" applyFill="1">
      <alignment horizontal="left" vertical="top" wrapText="1"/>
    </xf>
    <xf numFmtId="0" fontId="16" fillId="3" borderId="0" xfId="11">
      <alignment horizontal="left" vertical="top" wrapText="1"/>
    </xf>
    <xf numFmtId="0" fontId="0" fillId="3" borderId="0" xfId="11" applyFont="1">
      <alignment horizontal="left" vertical="top" wrapText="1"/>
    </xf>
    <xf numFmtId="0" fontId="0" fillId="3" borderId="0" xfId="0" applyFill="1" applyBorder="1" applyAlignment="1">
      <alignment wrapText="1"/>
    </xf>
    <xf numFmtId="0" fontId="12" fillId="3" borderId="0" xfId="12">
      <alignment horizontal="left" vertical="top" wrapText="1"/>
    </xf>
  </cellXfs>
  <cellStyles count="16">
    <cellStyle name="Followed Hyperlink" xfId="2" builtinId="9" hidden="1"/>
    <cellStyle name="Followed Hyperlink" xfId="3" builtinId="9" hidden="1"/>
    <cellStyle name="Followed Hyperlink" xfId="14" builtinId="9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 customBuiltin="1"/>
    <cellStyle name="Learn More Heading" xfId="12"/>
    <cellStyle name="Learn More Heading 2" xfId="15"/>
    <cellStyle name="Normal" xfId="0" builtinId="0" customBuiltin="1"/>
    <cellStyle name="Note" xfId="13" builtinId="10" customBuiltin="1"/>
    <cellStyle name="Table items" xfId="10"/>
    <cellStyle name="Tip Numbering" xfId="9"/>
    <cellStyle name="Tip Text" xfId="11"/>
    <cellStyle name="Title" xfId="4" builtinId="1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scheme val="none"/>
      </font>
      <numFmt numFmtId="165" formatCode="&quot;$&quot;#,##0.00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6" formatCode="m/d/yy"/>
    </dxf>
    <dxf>
      <numFmt numFmtId="19" formatCode="dd/mm/yyyy"/>
    </dxf>
    <dxf>
      <fill>
        <patternFill patternType="solid">
          <fgColor theme="0" tint="-0.14996795556505021"/>
          <bgColor theme="0" tint="-4.9989318521683403E-2"/>
        </patternFill>
      </fill>
      <border>
        <top style="thin">
          <color rgb="FF217346"/>
        </top>
        <bottom style="thin">
          <color rgb="FF217346"/>
        </bottom>
        <horizontal style="thin">
          <color rgb="FF217346"/>
        </horizontal>
      </border>
    </dxf>
    <dxf>
      <border>
        <top style="double">
          <color rgb="FF217346"/>
        </top>
      </border>
    </dxf>
    <dxf>
      <font>
        <b val="0"/>
        <i val="0"/>
        <color theme="0"/>
      </font>
      <fill>
        <patternFill>
          <bgColor rgb="FF217346"/>
        </patternFill>
      </fill>
    </dxf>
    <dxf>
      <font>
        <b val="0"/>
        <i val="0"/>
        <color theme="1" tint="0.14996795556505021"/>
      </font>
      <border>
        <left style="medium">
          <color rgb="FF217346"/>
        </left>
        <right style="medium">
          <color rgb="FF217346"/>
        </right>
        <top style="medium">
          <color rgb="FF217346"/>
        </top>
        <bottom style="thin">
          <color rgb="FF217346"/>
        </bottom>
      </border>
    </dxf>
    <dxf>
      <font>
        <b val="0"/>
        <i val="0"/>
        <color theme="1" tint="0.14996795556505021"/>
      </font>
      <fill>
        <patternFill patternType="solid">
          <fgColor theme="9" tint="0.79998168889431442"/>
          <bgColor theme="9" tint="0.79998168889431442"/>
        </patternFill>
      </fill>
      <border>
        <bottom style="thin">
          <color rgb="FF217346"/>
        </bottom>
      </border>
    </dxf>
    <dxf>
      <font>
        <b val="0"/>
        <i val="0"/>
        <color theme="1" tint="0.14996795556505021"/>
      </font>
      <fill>
        <patternFill patternType="solid">
          <fgColor theme="9" tint="0.79998168889431442"/>
          <bgColor theme="9" tint="0.79998168889431442"/>
        </patternFill>
      </fill>
      <border>
        <bottom style="thin">
          <color rgb="FF217346"/>
        </bottom>
      </border>
    </dxf>
    <dxf>
      <font>
        <color theme="1" tint="0.14996795556505021"/>
      </font>
    </dxf>
    <dxf>
      <font>
        <b/>
        <i val="0"/>
        <color theme="1" tint="0.14993743705557422"/>
      </font>
      <border>
        <bottom style="thin">
          <color rgb="FF217346"/>
        </bottom>
      </border>
    </dxf>
    <dxf>
      <font>
        <color theme="1" tint="0.14996795556505021"/>
      </font>
    </dxf>
    <dxf>
      <font>
        <b val="0"/>
        <i val="0"/>
        <color theme="1"/>
      </font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  <border diagonalUp="1">
        <top style="thin">
          <color rgb="FF217346"/>
        </top>
        <bottom style="thin">
          <color rgb="FF217346"/>
        </bottom>
        <diagonal style="medium">
          <color theme="1" tint="0.14996795556505021"/>
        </diagonal>
        <vertical/>
        <horizontal style="thin">
          <color rgb="FF217346"/>
        </horizontal>
      </border>
    </dxf>
    <dxf>
      <font>
        <b/>
        <i val="0"/>
        <color theme="0"/>
      </font>
      <fill>
        <patternFill patternType="solid">
          <fgColor theme="9" tint="0.79992065187536243"/>
          <bgColor rgb="FF217346"/>
        </patternFill>
      </fill>
      <border>
        <top style="thin">
          <color rgb="FF217346"/>
        </top>
      </border>
    </dxf>
    <dxf>
      <font>
        <b/>
        <i val="0"/>
        <color theme="0"/>
      </font>
      <fill>
        <patternFill patternType="solid">
          <fgColor theme="9" tint="0.79989013336588644"/>
          <bgColor rgb="FF217346"/>
        </patternFill>
      </fill>
      <border>
        <bottom style="thin">
          <color rgb="FF217346"/>
        </bottom>
      </border>
    </dxf>
    <dxf>
      <border>
        <left style="medium">
          <color theme="1" tint="0.14996795556505021"/>
        </left>
        <right style="medium">
          <color theme="1" tint="0.14996795556505021"/>
        </right>
        <top style="medium">
          <color theme="1" tint="0.14996795556505021"/>
        </top>
        <bottom style="medium">
          <color theme="1" tint="0.14996795556505021"/>
        </bottom>
      </border>
    </dxf>
  </dxfs>
  <tableStyles count="2" defaultTableStyle="Take a Tour" defaultPivotStyle="DisbursementPivot Style">
    <tableStyle name="DisbursementPivot Style" table="0" count="12">
      <tableStyleElement type="wholeTable" dxfId="25"/>
      <tableStyleElement type="headerRow" dxfId="24"/>
      <tableStyleElement type="totalRow" dxfId="23"/>
      <tableStyleElement type="firstRowStripe" dxfId="22"/>
      <tableStyleElement type="firstColumnStripe" dxfId="21"/>
      <tableStyleElement type="firstSubtotalColumn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  <tableStyle name="Take a Tour" pivot="0" count="4">
      <tableStyleElement type="wholeTable" dxfId="13"/>
      <tableStyleElement type="headerRow" dxfId="12"/>
      <tableStyleElement type="totalRow" dxfId="11"/>
      <tableStyleElement type="firstRowStripe" dxfId="10"/>
    </tableStyle>
  </tableStyles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Data'!$A$5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Data'!$B$4:$I$4</c:f>
              <c:strCache>
                <c:ptCount val="8"/>
                <c:pt idx="0">
                  <c:v>Advertising</c:v>
                </c:pt>
                <c:pt idx="1">
                  <c:v>Office Supplies</c:v>
                </c:pt>
                <c:pt idx="2">
                  <c:v>Phone</c:v>
                </c:pt>
                <c:pt idx="3">
                  <c:v>Postage</c:v>
                </c:pt>
                <c:pt idx="4">
                  <c:v>Professional Fees</c:v>
                </c:pt>
                <c:pt idx="5">
                  <c:v>Rent</c:v>
                </c:pt>
                <c:pt idx="6">
                  <c:v>Utilities</c:v>
                </c:pt>
                <c:pt idx="7">
                  <c:v>Waste Removal</c:v>
                </c:pt>
              </c:strCache>
            </c:strRef>
          </c:cat>
          <c:val>
            <c:numRef>
              <c:f>'Chart Data'!$B$5:$I$5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7E-4A2B-846D-A8972FFA1E67}"/>
            </c:ext>
          </c:extLst>
        </c:ser>
        <c:ser>
          <c:idx val="1"/>
          <c:order val="1"/>
          <c:tx>
            <c:strRef>
              <c:f>'Chart Data'!$A$6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Data'!$B$4:$I$4</c:f>
              <c:strCache>
                <c:ptCount val="8"/>
                <c:pt idx="0">
                  <c:v>Advertising</c:v>
                </c:pt>
                <c:pt idx="1">
                  <c:v>Office Supplies</c:v>
                </c:pt>
                <c:pt idx="2">
                  <c:v>Phone</c:v>
                </c:pt>
                <c:pt idx="3">
                  <c:v>Postage</c:v>
                </c:pt>
                <c:pt idx="4">
                  <c:v>Professional Fees</c:v>
                </c:pt>
                <c:pt idx="5">
                  <c:v>Rent</c:v>
                </c:pt>
                <c:pt idx="6">
                  <c:v>Utilities</c:v>
                </c:pt>
                <c:pt idx="7">
                  <c:v>Waste Removal</c:v>
                </c:pt>
              </c:strCache>
            </c:strRef>
          </c:cat>
          <c:val>
            <c:numRef>
              <c:f>'Chart Data'!$B$6:$I$6</c:f>
              <c:numCache>
                <c:formatCode>General</c:formatCode>
                <c:ptCount val="8"/>
                <c:pt idx="0">
                  <c:v>75.0</c:v>
                </c:pt>
                <c:pt idx="1">
                  <c:v>30.0</c:v>
                </c:pt>
                <c:pt idx="2">
                  <c:v>82.0</c:v>
                </c:pt>
                <c:pt idx="3">
                  <c:v>60.0</c:v>
                </c:pt>
                <c:pt idx="4">
                  <c:v>20.0</c:v>
                </c:pt>
                <c:pt idx="5">
                  <c:v>200.0</c:v>
                </c:pt>
                <c:pt idx="6">
                  <c:v>100.0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7E-4A2B-846D-A8972FFA1E67}"/>
            </c:ext>
          </c:extLst>
        </c:ser>
        <c:ser>
          <c:idx val="2"/>
          <c:order val="2"/>
          <c:tx>
            <c:strRef>
              <c:f>'Chart Data'!$A$7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Data'!$B$4:$I$4</c:f>
              <c:strCache>
                <c:ptCount val="8"/>
                <c:pt idx="0">
                  <c:v>Advertising</c:v>
                </c:pt>
                <c:pt idx="1">
                  <c:v>Office Supplies</c:v>
                </c:pt>
                <c:pt idx="2">
                  <c:v>Phone</c:v>
                </c:pt>
                <c:pt idx="3">
                  <c:v>Postage</c:v>
                </c:pt>
                <c:pt idx="4">
                  <c:v>Professional Fees</c:v>
                </c:pt>
                <c:pt idx="5">
                  <c:v>Rent</c:v>
                </c:pt>
                <c:pt idx="6">
                  <c:v>Utilities</c:v>
                </c:pt>
                <c:pt idx="7">
                  <c:v>Waste Removal</c:v>
                </c:pt>
              </c:strCache>
            </c:strRef>
          </c:cat>
          <c:val>
            <c:numRef>
              <c:f>'Chart Data'!$B$7:$I$7</c:f>
              <c:numCache>
                <c:formatCode>General</c:formatCode>
                <c:ptCount val="8"/>
                <c:pt idx="1">
                  <c:v>20.0</c:v>
                </c:pt>
                <c:pt idx="2">
                  <c:v>82.0</c:v>
                </c:pt>
                <c:pt idx="3">
                  <c:v>55.0</c:v>
                </c:pt>
                <c:pt idx="5">
                  <c:v>200.0</c:v>
                </c:pt>
                <c:pt idx="6">
                  <c:v>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7E-4A2B-846D-A8972FFA1E67}"/>
            </c:ext>
          </c:extLst>
        </c:ser>
        <c:ser>
          <c:idx val="3"/>
          <c:order val="3"/>
          <c:tx>
            <c:strRef>
              <c:f>'Chart Data'!$A$8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Data'!$B$4:$I$4</c:f>
              <c:strCache>
                <c:ptCount val="8"/>
                <c:pt idx="0">
                  <c:v>Advertising</c:v>
                </c:pt>
                <c:pt idx="1">
                  <c:v>Office Supplies</c:v>
                </c:pt>
                <c:pt idx="2">
                  <c:v>Phone</c:v>
                </c:pt>
                <c:pt idx="3">
                  <c:v>Postage</c:v>
                </c:pt>
                <c:pt idx="4">
                  <c:v>Professional Fees</c:v>
                </c:pt>
                <c:pt idx="5">
                  <c:v>Rent</c:v>
                </c:pt>
                <c:pt idx="6">
                  <c:v>Utilities</c:v>
                </c:pt>
                <c:pt idx="7">
                  <c:v>Waste Removal</c:v>
                </c:pt>
              </c:strCache>
            </c:strRef>
          </c:cat>
          <c:val>
            <c:numRef>
              <c:f>'Chart Data'!$B$8:$I$8</c:f>
              <c:numCache>
                <c:formatCode>General</c:formatCode>
                <c:ptCount val="8"/>
                <c:pt idx="2">
                  <c:v>82.0</c:v>
                </c:pt>
                <c:pt idx="5">
                  <c:v>200.0</c:v>
                </c:pt>
                <c:pt idx="6">
                  <c:v>110.0</c:v>
                </c:pt>
                <c:pt idx="7">
                  <c:v>40.0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7E-4A2B-846D-A8972FFA1E67}"/>
            </c:ext>
          </c:extLst>
        </c:ser>
        <c:ser>
          <c:idx val="4"/>
          <c:order val="4"/>
          <c:tx>
            <c:strRef>
              <c:f>'Chart Data'!$A$9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Data'!$B$4:$I$4</c:f>
              <c:strCache>
                <c:ptCount val="8"/>
                <c:pt idx="0">
                  <c:v>Advertising</c:v>
                </c:pt>
                <c:pt idx="1">
                  <c:v>Office Supplies</c:v>
                </c:pt>
                <c:pt idx="2">
                  <c:v>Phone</c:v>
                </c:pt>
                <c:pt idx="3">
                  <c:v>Postage</c:v>
                </c:pt>
                <c:pt idx="4">
                  <c:v>Professional Fees</c:v>
                </c:pt>
                <c:pt idx="5">
                  <c:v>Rent</c:v>
                </c:pt>
                <c:pt idx="6">
                  <c:v>Utilities</c:v>
                </c:pt>
                <c:pt idx="7">
                  <c:v>Waste Removal</c:v>
                </c:pt>
              </c:strCache>
            </c:strRef>
          </c:cat>
          <c:val>
            <c:numRef>
              <c:f>'Chart Data'!$B$9:$I$9</c:f>
              <c:numCache>
                <c:formatCode>General</c:formatCode>
                <c:ptCount val="8"/>
                <c:pt idx="0">
                  <c:v>75.0</c:v>
                </c:pt>
                <c:pt idx="1">
                  <c:v>50.0</c:v>
                </c:pt>
                <c:pt idx="2">
                  <c:v>82.0</c:v>
                </c:pt>
                <c:pt idx="3">
                  <c:v>115.0</c:v>
                </c:pt>
                <c:pt idx="4">
                  <c:v>20.0</c:v>
                </c:pt>
                <c:pt idx="5">
                  <c:v>200.0</c:v>
                </c:pt>
                <c:pt idx="6">
                  <c:v>100.0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7E-4A2B-846D-A8972FFA1E67}"/>
            </c:ext>
          </c:extLst>
        </c:ser>
        <c:ser>
          <c:idx val="5"/>
          <c:order val="5"/>
          <c:tx>
            <c:strRef>
              <c:f>'Chart Data'!$A$10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Data'!$B$4:$I$4</c:f>
              <c:strCache>
                <c:ptCount val="8"/>
                <c:pt idx="0">
                  <c:v>Advertising</c:v>
                </c:pt>
                <c:pt idx="1">
                  <c:v>Office Supplies</c:v>
                </c:pt>
                <c:pt idx="2">
                  <c:v>Phone</c:v>
                </c:pt>
                <c:pt idx="3">
                  <c:v>Postage</c:v>
                </c:pt>
                <c:pt idx="4">
                  <c:v>Professional Fees</c:v>
                </c:pt>
                <c:pt idx="5">
                  <c:v>Rent</c:v>
                </c:pt>
                <c:pt idx="6">
                  <c:v>Utilities</c:v>
                </c:pt>
                <c:pt idx="7">
                  <c:v>Waste Removal</c:v>
                </c:pt>
              </c:strCache>
            </c:strRef>
          </c:cat>
          <c:val>
            <c:numRef>
              <c:f>'Chart Data'!$B$10:$I$10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7E-4A2B-846D-A8972FFA1E67}"/>
            </c:ext>
          </c:extLst>
        </c:ser>
        <c:ser>
          <c:idx val="6"/>
          <c:order val="6"/>
          <c:tx>
            <c:strRef>
              <c:f>'Chart Data'!$A$11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Data'!$B$4:$I$4</c:f>
              <c:strCache>
                <c:ptCount val="8"/>
                <c:pt idx="0">
                  <c:v>Advertising</c:v>
                </c:pt>
                <c:pt idx="1">
                  <c:v>Office Supplies</c:v>
                </c:pt>
                <c:pt idx="2">
                  <c:v>Phone</c:v>
                </c:pt>
                <c:pt idx="3">
                  <c:v>Postage</c:v>
                </c:pt>
                <c:pt idx="4">
                  <c:v>Professional Fees</c:v>
                </c:pt>
                <c:pt idx="5">
                  <c:v>Rent</c:v>
                </c:pt>
                <c:pt idx="6">
                  <c:v>Utilities</c:v>
                </c:pt>
                <c:pt idx="7">
                  <c:v>Waste Removal</c:v>
                </c:pt>
              </c:strCache>
            </c:strRef>
          </c:cat>
          <c:val>
            <c:numRef>
              <c:f>'Chart Data'!$B$11:$I$11</c:f>
              <c:numCache>
                <c:formatCode>General</c:formatCode>
                <c:ptCount val="8"/>
                <c:pt idx="2">
                  <c:v>96.0</c:v>
                </c:pt>
                <c:pt idx="5">
                  <c:v>200.0</c:v>
                </c:pt>
                <c:pt idx="6">
                  <c:v>55.0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7E-4A2B-846D-A8972FFA1E67}"/>
            </c:ext>
          </c:extLst>
        </c:ser>
        <c:ser>
          <c:idx val="7"/>
          <c:order val="7"/>
          <c:tx>
            <c:strRef>
              <c:f>'Chart Data'!$A$12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Data'!$B$4:$I$4</c:f>
              <c:strCache>
                <c:ptCount val="8"/>
                <c:pt idx="0">
                  <c:v>Advertising</c:v>
                </c:pt>
                <c:pt idx="1">
                  <c:v>Office Supplies</c:v>
                </c:pt>
                <c:pt idx="2">
                  <c:v>Phone</c:v>
                </c:pt>
                <c:pt idx="3">
                  <c:v>Postage</c:v>
                </c:pt>
                <c:pt idx="4">
                  <c:v>Professional Fees</c:v>
                </c:pt>
                <c:pt idx="5">
                  <c:v>Rent</c:v>
                </c:pt>
                <c:pt idx="6">
                  <c:v>Utilities</c:v>
                </c:pt>
                <c:pt idx="7">
                  <c:v>Waste Removal</c:v>
                </c:pt>
              </c:strCache>
            </c:strRef>
          </c:cat>
          <c:val>
            <c:numRef>
              <c:f>'Chart Data'!$B$12:$I$12</c:f>
              <c:numCache>
                <c:formatCode>General</c:formatCode>
                <c:ptCount val="8"/>
                <c:pt idx="2">
                  <c:v>82.0</c:v>
                </c:pt>
                <c:pt idx="5">
                  <c:v>200.0</c:v>
                </c:pt>
                <c:pt idx="6">
                  <c:v>145.0</c:v>
                </c:pt>
                <c:pt idx="7">
                  <c:v>40.0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57E-4A2B-846D-A8972FFA1E67}"/>
            </c:ext>
          </c:extLst>
        </c:ser>
        <c:ser>
          <c:idx val="8"/>
          <c:order val="8"/>
          <c:tx>
            <c:strRef>
              <c:f>'Chart Data'!$A$13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Data'!$B$4:$I$4</c:f>
              <c:strCache>
                <c:ptCount val="8"/>
                <c:pt idx="0">
                  <c:v>Advertising</c:v>
                </c:pt>
                <c:pt idx="1">
                  <c:v>Office Supplies</c:v>
                </c:pt>
                <c:pt idx="2">
                  <c:v>Phone</c:v>
                </c:pt>
                <c:pt idx="3">
                  <c:v>Postage</c:v>
                </c:pt>
                <c:pt idx="4">
                  <c:v>Professional Fees</c:v>
                </c:pt>
                <c:pt idx="5">
                  <c:v>Rent</c:v>
                </c:pt>
                <c:pt idx="6">
                  <c:v>Utilities</c:v>
                </c:pt>
                <c:pt idx="7">
                  <c:v>Waste Removal</c:v>
                </c:pt>
              </c:strCache>
            </c:strRef>
          </c:cat>
          <c:val>
            <c:numRef>
              <c:f>'Chart Data'!$B$13:$I$13</c:f>
              <c:numCache>
                <c:formatCode>General</c:formatCode>
                <c:ptCount val="8"/>
                <c:pt idx="0">
                  <c:v>75.0</c:v>
                </c:pt>
                <c:pt idx="1">
                  <c:v>30.0</c:v>
                </c:pt>
                <c:pt idx="2">
                  <c:v>82.0</c:v>
                </c:pt>
                <c:pt idx="3">
                  <c:v>60.0</c:v>
                </c:pt>
                <c:pt idx="4">
                  <c:v>20.0</c:v>
                </c:pt>
                <c:pt idx="5">
                  <c:v>200.0</c:v>
                </c:pt>
                <c:pt idx="6">
                  <c:v>100.0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7E-4A2B-846D-A8972FFA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86445648"/>
        <c:axId val="-686812624"/>
      </c:barChart>
      <c:catAx>
        <c:axId val="-6864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812624"/>
        <c:crosses val="autoZero"/>
        <c:auto val="1"/>
        <c:lblAlgn val="ctr"/>
        <c:lblOffset val="100"/>
        <c:noMultiLvlLbl val="0"/>
      </c:catAx>
      <c:valAx>
        <c:axId val="-6868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4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'1. Keyboard Shortcut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2. Formula Builder'!A1"/><Relationship Id="rId2" Type="http://schemas.openxmlformats.org/officeDocument/2006/relationships/hyperlink" Target="http://go.microsoft.com/fwlink/?LinkID=746231" TargetMode="External"/><Relationship Id="rId3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hyperlink" Target="http://go.microsoft.com/fwlink/?LinkId=746304" TargetMode="External"/><Relationship Id="rId5" Type="http://schemas.openxmlformats.org/officeDocument/2006/relationships/image" Target="../media/image2.png"/><Relationship Id="rId1" Type="http://schemas.openxmlformats.org/officeDocument/2006/relationships/hyperlink" Target="#'3. PivotTable Slicer'!A1"/><Relationship Id="rId2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1" Type="http://schemas.openxmlformats.org/officeDocument/2006/relationships/hyperlink" Target="#'4. Chart Formatting'!A1"/><Relationship Id="rId2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Learn More'!A1"/><Relationship Id="rId4" Type="http://schemas.openxmlformats.org/officeDocument/2006/relationships/chart" Target="../charts/chart1.xml"/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://go.microsoft.com/fwlink/?LinkId=746228" TargetMode="External"/><Relationship Id="rId4" Type="http://schemas.openxmlformats.org/officeDocument/2006/relationships/image" Target="../media/image10.png"/><Relationship Id="rId5" Type="http://schemas.openxmlformats.org/officeDocument/2006/relationships/hyperlink" Target="http://go.microsoft.com/fwlink/?LinkId=746230" TargetMode="External"/><Relationship Id="rId6" Type="http://schemas.openxmlformats.org/officeDocument/2006/relationships/image" Target="../media/image11.png"/><Relationship Id="rId1" Type="http://schemas.openxmlformats.org/officeDocument/2006/relationships/hyperlink" Target="http://go.microsoft.com/fwlink/?LinkId=617860" TargetMode="Externa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53976</xdr:colOff>
      <xdr:row>9</xdr:row>
      <xdr:rowOff>85726</xdr:rowOff>
    </xdr:from>
    <xdr:to>
      <xdr:col>3</xdr:col>
      <xdr:colOff>447389</xdr:colOff>
      <xdr:row>13</xdr:row>
      <xdr:rowOff>53975</xdr:rowOff>
    </xdr:to>
    <xdr:pic>
      <xdr:nvPicPr>
        <xdr:cNvPr id="2" name="Picture 1" descr="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1" y="4095751"/>
          <a:ext cx="1879313" cy="95884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10</xdr:row>
      <xdr:rowOff>47625</xdr:rowOff>
    </xdr:from>
    <xdr:to>
      <xdr:col>12</xdr:col>
      <xdr:colOff>17907</xdr:colOff>
      <xdr:row>12</xdr:row>
      <xdr:rowOff>47625</xdr:rowOff>
    </xdr:to>
    <xdr:sp macro="" textlink="">
      <xdr:nvSpPr>
        <xdr:cNvPr id="4" name="Next Button" descr="Hyperlinked button to navigate to the next worksheet">
          <a:hlinkClick xmlns:r="http://schemas.openxmlformats.org/officeDocument/2006/relationships" r:id="rId2" tooltip="Click me to get started!"/>
        </xdr:cNvPr>
        <xdr:cNvSpPr/>
      </xdr:nvSpPr>
      <xdr:spPr>
        <a:xfrm>
          <a:off x="7353300" y="4305300"/>
          <a:ext cx="1170432" cy="49530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Let's go &gt;</a:t>
          </a:r>
          <a:endParaRPr lang="en-US" sz="140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10</xdr:row>
      <xdr:rowOff>149225</xdr:rowOff>
    </xdr:from>
    <xdr:to>
      <xdr:col>5</xdr:col>
      <xdr:colOff>421132</xdr:colOff>
      <xdr:row>12</xdr:row>
      <xdr:rowOff>104775</xdr:rowOff>
    </xdr:to>
    <xdr:sp macro="" textlink="">
      <xdr:nvSpPr>
        <xdr:cNvPr id="4" name="Next Button" descr="Hyperlinked button to navigate to the next worksheet">
          <a:hlinkClick xmlns:r="http://schemas.openxmlformats.org/officeDocument/2006/relationships" r:id="rId1" tooltip="Click to continue to Formula Builder"/>
        </xdr:cNvPr>
        <xdr:cNvSpPr/>
      </xdr:nvSpPr>
      <xdr:spPr>
        <a:xfrm>
          <a:off x="6661150" y="3578225"/>
          <a:ext cx="1227582" cy="463550"/>
        </a:xfrm>
        <a:prstGeom prst="rect">
          <a:avLst/>
        </a:prstGeom>
        <a:noFill/>
        <a:ln>
          <a:solidFill>
            <a:srgbClr val="217346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rgbClr val="217346"/>
              </a:solidFill>
              <a:latin typeface="Calibri" charset="0"/>
              <a:ea typeface="Calibri" charset="0"/>
              <a:cs typeface="Calibri" charset="0"/>
            </a:rPr>
            <a:t>Next &gt;</a:t>
          </a:r>
        </a:p>
      </xdr:txBody>
    </xdr:sp>
    <xdr:clientData/>
  </xdr:twoCellAnchor>
  <xdr:twoCellAnchor editAs="oneCell">
    <xdr:from>
      <xdr:col>3</xdr:col>
      <xdr:colOff>123825</xdr:colOff>
      <xdr:row>5</xdr:row>
      <xdr:rowOff>177799</xdr:rowOff>
    </xdr:from>
    <xdr:to>
      <xdr:col>3</xdr:col>
      <xdr:colOff>562737</xdr:colOff>
      <xdr:row>7</xdr:row>
      <xdr:rowOff>108711</xdr:rowOff>
    </xdr:to>
    <xdr:pic>
      <xdr:nvPicPr>
        <xdr:cNvPr id="12" name="Picture 11" descr="Arrow with hyperlink to Excel keyboard shortcuts web page">
          <a:hlinkClick xmlns:r="http://schemas.openxmlformats.org/officeDocument/2006/relationships" r:id="rId2" tooltip="Excel keyboard shortcuts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2082799"/>
          <a:ext cx="438912" cy="438912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27</xdr:row>
      <xdr:rowOff>130175</xdr:rowOff>
    </xdr:from>
    <xdr:to>
      <xdr:col>5</xdr:col>
      <xdr:colOff>494156</xdr:colOff>
      <xdr:row>29</xdr:row>
      <xdr:rowOff>85725</xdr:rowOff>
    </xdr:to>
    <xdr:sp macro="" textlink="">
      <xdr:nvSpPr>
        <xdr:cNvPr id="11" name="Next Button" descr="Hyperlinked button to navigate to the next worksheet">
          <a:hlinkClick xmlns:r="http://schemas.openxmlformats.org/officeDocument/2006/relationships" r:id="rId1" tooltip="Click to continue to PivotTable Slicer"/>
        </xdr:cNvPr>
        <xdr:cNvSpPr/>
      </xdr:nvSpPr>
      <xdr:spPr>
        <a:xfrm>
          <a:off x="6762749" y="6099175"/>
          <a:ext cx="1199007" cy="463550"/>
        </a:xfrm>
        <a:prstGeom prst="rect">
          <a:avLst/>
        </a:prstGeom>
        <a:noFill/>
        <a:ln>
          <a:solidFill>
            <a:srgbClr val="217346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rgbClr val="217346"/>
              </a:solidFill>
              <a:latin typeface="Calibri" charset="0"/>
              <a:ea typeface="Calibri" charset="0"/>
              <a:cs typeface="Calibri" charset="0"/>
            </a:rPr>
            <a:t>Next &gt;</a:t>
          </a:r>
        </a:p>
      </xdr:txBody>
    </xdr:sp>
    <xdr:clientData/>
  </xdr:twoCellAnchor>
  <xdr:twoCellAnchor editAs="oneCell">
    <xdr:from>
      <xdr:col>3</xdr:col>
      <xdr:colOff>139698</xdr:colOff>
      <xdr:row>8</xdr:row>
      <xdr:rowOff>132899</xdr:rowOff>
    </xdr:from>
    <xdr:to>
      <xdr:col>5</xdr:col>
      <xdr:colOff>586596</xdr:colOff>
      <xdr:row>20</xdr:row>
      <xdr:rowOff>45360</xdr:rowOff>
    </xdr:to>
    <xdr:pic>
      <xdr:nvPicPr>
        <xdr:cNvPr id="2" name="Picture 1" descr="Formula builder pane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698" y="2799899"/>
          <a:ext cx="2199498" cy="2960461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10</xdr:row>
      <xdr:rowOff>148786</xdr:rowOff>
    </xdr:from>
    <xdr:to>
      <xdr:col>2</xdr:col>
      <xdr:colOff>3788930</xdr:colOff>
      <xdr:row>15</xdr:row>
      <xdr:rowOff>29016</xdr:rowOff>
    </xdr:to>
    <xdr:pic>
      <xdr:nvPicPr>
        <xdr:cNvPr id="3" name="Picture 2" descr="Function butto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701" y="3323786"/>
          <a:ext cx="3776229" cy="115023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25</xdr:row>
      <xdr:rowOff>171450</xdr:rowOff>
    </xdr:from>
    <xdr:to>
      <xdr:col>3</xdr:col>
      <xdr:colOff>543687</xdr:colOff>
      <xdr:row>27</xdr:row>
      <xdr:rowOff>102362</xdr:rowOff>
    </xdr:to>
    <xdr:pic>
      <xdr:nvPicPr>
        <xdr:cNvPr id="7" name="Picture 6" descr="Arrow with hyperlink to Excel formulas web page">
          <a:hlinkClick xmlns:r="http://schemas.openxmlformats.org/officeDocument/2006/relationships" r:id="rId4" tooltip="Excel formulas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19775" y="7156450"/>
          <a:ext cx="438912" cy="4389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146049</xdr:colOff>
      <xdr:row>29</xdr:row>
      <xdr:rowOff>146049</xdr:rowOff>
    </xdr:from>
    <xdr:to>
      <xdr:col>5</xdr:col>
      <xdr:colOff>443356</xdr:colOff>
      <xdr:row>32</xdr:row>
      <xdr:rowOff>15874</xdr:rowOff>
    </xdr:to>
    <xdr:sp macro="" textlink="">
      <xdr:nvSpPr>
        <xdr:cNvPr id="6" name="Next Button" descr="Hyperlinked button to navigate to the next worksheet">
          <a:hlinkClick xmlns:r="http://schemas.openxmlformats.org/officeDocument/2006/relationships" r:id="rId1" tooltip="Click to continue to Chart Formatting"/>
        </xdr:cNvPr>
        <xdr:cNvSpPr/>
      </xdr:nvSpPr>
      <xdr:spPr>
        <a:xfrm>
          <a:off x="6737349" y="5975349"/>
          <a:ext cx="1173607" cy="495300"/>
        </a:xfrm>
        <a:prstGeom prst="rect">
          <a:avLst/>
        </a:prstGeom>
        <a:noFill/>
        <a:ln>
          <a:solidFill>
            <a:srgbClr val="217346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rgbClr val="217346"/>
              </a:solidFill>
              <a:latin typeface="Calibri" charset="0"/>
              <a:ea typeface="Calibri" charset="0"/>
              <a:cs typeface="Calibri" charset="0"/>
            </a:rPr>
            <a:t>Next &gt;</a:t>
          </a:r>
        </a:p>
      </xdr:txBody>
    </xdr:sp>
    <xdr:clientData/>
  </xdr:twoCellAnchor>
  <xdr:twoCellAnchor editAs="oneCell">
    <xdr:from>
      <xdr:col>1</xdr:col>
      <xdr:colOff>568325</xdr:colOff>
      <xdr:row>11</xdr:row>
      <xdr:rowOff>169898</xdr:rowOff>
    </xdr:from>
    <xdr:to>
      <xdr:col>3</xdr:col>
      <xdr:colOff>314325</xdr:colOff>
      <xdr:row>18</xdr:row>
      <xdr:rowOff>124648</xdr:rowOff>
    </xdr:to>
    <xdr:pic>
      <xdr:nvPicPr>
        <xdr:cNvPr id="2" name="Picture 1" descr="PivotTable slicer butto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0" y="3284573"/>
          <a:ext cx="5089525" cy="1297775"/>
        </a:xfrm>
        <a:prstGeom prst="rect">
          <a:avLst/>
        </a:prstGeom>
      </xdr:spPr>
    </xdr:pic>
    <xdr:clientData/>
  </xdr:twoCellAnchor>
  <xdr:twoCellAnchor editAs="oneCell">
    <xdr:from>
      <xdr:col>2</xdr:col>
      <xdr:colOff>98468</xdr:colOff>
      <xdr:row>21</xdr:row>
      <xdr:rowOff>105852</xdr:rowOff>
    </xdr:from>
    <xdr:to>
      <xdr:col>2</xdr:col>
      <xdr:colOff>2073232</xdr:colOff>
      <xdr:row>27</xdr:row>
      <xdr:rowOff>90024</xdr:rowOff>
    </xdr:to>
    <xdr:pic>
      <xdr:nvPicPr>
        <xdr:cNvPr id="3" name="Picture 2" descr="Insert Slicers command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468" y="4842952"/>
          <a:ext cx="1974764" cy="1203372"/>
        </a:xfrm>
        <a:prstGeom prst="rect">
          <a:avLst/>
        </a:prstGeom>
      </xdr:spPr>
    </xdr:pic>
    <xdr:clientData/>
  </xdr:twoCellAnchor>
  <xdr:twoCellAnchor editAs="oneCell">
    <xdr:from>
      <xdr:col>2</xdr:col>
      <xdr:colOff>3926348</xdr:colOff>
      <xdr:row>23</xdr:row>
      <xdr:rowOff>114300</xdr:rowOff>
    </xdr:from>
    <xdr:to>
      <xdr:col>3</xdr:col>
      <xdr:colOff>362847</xdr:colOff>
      <xdr:row>32</xdr:row>
      <xdr:rowOff>4586</xdr:rowOff>
    </xdr:to>
    <xdr:pic>
      <xdr:nvPicPr>
        <xdr:cNvPr id="5" name="Picture 4" descr="PivotTable slicer showing expense type filter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8348" y="5257800"/>
          <a:ext cx="1389499" cy="17127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7</xdr:row>
      <xdr:rowOff>203759</xdr:rowOff>
    </xdr:from>
    <xdr:to>
      <xdr:col>4</xdr:col>
      <xdr:colOff>685800</xdr:colOff>
      <xdr:row>11</xdr:row>
      <xdr:rowOff>111192</xdr:rowOff>
    </xdr:to>
    <xdr:pic>
      <xdr:nvPicPr>
        <xdr:cNvPr id="3" name="Picture 2" descr="Format tab on the ribbo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2616759"/>
          <a:ext cx="6807200" cy="9234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235294</xdr:rowOff>
    </xdr:from>
    <xdr:to>
      <xdr:col>4</xdr:col>
      <xdr:colOff>43525</xdr:colOff>
      <xdr:row>19</xdr:row>
      <xdr:rowOff>115609</xdr:rowOff>
    </xdr:to>
    <xdr:pic>
      <xdr:nvPicPr>
        <xdr:cNvPr id="4" name="Picture 3" descr="Formatting options on Chart Design tab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426294"/>
          <a:ext cx="5872825" cy="1150315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20</xdr:row>
      <xdr:rowOff>69850</xdr:rowOff>
    </xdr:from>
    <xdr:to>
      <xdr:col>5</xdr:col>
      <xdr:colOff>370332</xdr:colOff>
      <xdr:row>22</xdr:row>
      <xdr:rowOff>25400</xdr:rowOff>
    </xdr:to>
    <xdr:sp macro="" textlink="">
      <xdr:nvSpPr>
        <xdr:cNvPr id="6" name="Next Button" descr="Hyperlinked button to navigate to the next worksheet">
          <a:hlinkClick xmlns:r="http://schemas.openxmlformats.org/officeDocument/2006/relationships" r:id="rId3" tooltip="Click to Learn More"/>
        </xdr:cNvPr>
        <xdr:cNvSpPr/>
      </xdr:nvSpPr>
      <xdr:spPr>
        <a:xfrm>
          <a:off x="6638925" y="5784850"/>
          <a:ext cx="1199007" cy="463550"/>
        </a:xfrm>
        <a:prstGeom prst="rect">
          <a:avLst/>
        </a:prstGeom>
        <a:noFill/>
        <a:ln>
          <a:solidFill>
            <a:srgbClr val="217346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rgbClr val="217346"/>
              </a:solidFill>
              <a:latin typeface="Calibri" charset="0"/>
              <a:ea typeface="Calibri" charset="0"/>
              <a:cs typeface="Calibri" charset="0"/>
            </a:rPr>
            <a:t>Next &gt;</a:t>
          </a:r>
        </a:p>
      </xdr:txBody>
    </xdr:sp>
    <xdr:clientData/>
  </xdr:twoCellAnchor>
  <xdr:twoCellAnchor>
    <xdr:from>
      <xdr:col>6</xdr:col>
      <xdr:colOff>774700</xdr:colOff>
      <xdr:row>2</xdr:row>
      <xdr:rowOff>247650</xdr:rowOff>
    </xdr:from>
    <xdr:to>
      <xdr:col>14</xdr:col>
      <xdr:colOff>749300</xdr:colOff>
      <xdr:row>22</xdr:row>
      <xdr:rowOff>247650</xdr:rowOff>
    </xdr:to>
    <xdr:graphicFrame macro="">
      <xdr:nvGraphicFramePr>
        <xdr:cNvPr id="2" name="Chart 1" descr="Disbursement overview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115287</xdr:colOff>
      <xdr:row>13</xdr:row>
      <xdr:rowOff>196928</xdr:rowOff>
    </xdr:from>
    <xdr:to>
      <xdr:col>5</xdr:col>
      <xdr:colOff>481017</xdr:colOff>
      <xdr:row>15</xdr:row>
      <xdr:rowOff>67358</xdr:rowOff>
    </xdr:to>
    <xdr:pic>
      <xdr:nvPicPr>
        <xdr:cNvPr id="3" name="Picture 2" descr="Arrow with hyperlink to Excel team blog web page">
          <a:hlinkClick xmlns:r="http://schemas.openxmlformats.org/officeDocument/2006/relationships" r:id="rId1" tooltip="Excel team blog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8879" y="3781336"/>
          <a:ext cx="365730" cy="361719"/>
        </a:xfrm>
        <a:prstGeom prst="rect">
          <a:avLst/>
        </a:prstGeom>
      </xdr:spPr>
    </xdr:pic>
    <xdr:clientData/>
  </xdr:twoCellAnchor>
  <xdr:twoCellAnchor editAs="oneCell">
    <xdr:from>
      <xdr:col>5</xdr:col>
      <xdr:colOff>118815</xdr:colOff>
      <xdr:row>15</xdr:row>
      <xdr:rowOff>190798</xdr:rowOff>
    </xdr:from>
    <xdr:to>
      <xdr:col>5</xdr:col>
      <xdr:colOff>484545</xdr:colOff>
      <xdr:row>17</xdr:row>
      <xdr:rowOff>61228</xdr:rowOff>
    </xdr:to>
    <xdr:pic>
      <xdr:nvPicPr>
        <xdr:cNvPr id="4" name="Picture 3" descr="Arrow with hyperlink to Excel 2016 for Mac Training website">
          <a:hlinkClick xmlns:r="http://schemas.openxmlformats.org/officeDocument/2006/relationships" r:id="rId3" tooltip="Excel 2016 for Mac Training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2407" y="4266495"/>
          <a:ext cx="365730" cy="361720"/>
        </a:xfrm>
        <a:prstGeom prst="rect">
          <a:avLst/>
        </a:prstGeom>
      </xdr:spPr>
    </xdr:pic>
    <xdr:clientData/>
  </xdr:twoCellAnchor>
  <xdr:twoCellAnchor editAs="absolute">
    <xdr:from>
      <xdr:col>3</xdr:col>
      <xdr:colOff>289379</xdr:colOff>
      <xdr:row>6</xdr:row>
      <xdr:rowOff>45357</xdr:rowOff>
    </xdr:from>
    <xdr:to>
      <xdr:col>3</xdr:col>
      <xdr:colOff>756104</xdr:colOff>
      <xdr:row>8</xdr:row>
      <xdr:rowOff>13153</xdr:rowOff>
    </xdr:to>
    <xdr:pic>
      <xdr:nvPicPr>
        <xdr:cNvPr id="9" name="Picture 8" descr="Share ico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3479" y="2090057"/>
          <a:ext cx="466725" cy="475796"/>
        </a:xfrm>
        <a:prstGeom prst="rect">
          <a:avLst/>
        </a:prstGeom>
      </xdr:spPr>
    </xdr:pic>
    <xdr:clientData/>
  </xdr:twoCellAnchor>
  <xdr:twoCellAnchor editAs="oneCell">
    <xdr:from>
      <xdr:col>5</xdr:col>
      <xdr:colOff>113959</xdr:colOff>
      <xdr:row>17</xdr:row>
      <xdr:rowOff>197302</xdr:rowOff>
    </xdr:from>
    <xdr:to>
      <xdr:col>5</xdr:col>
      <xdr:colOff>479689</xdr:colOff>
      <xdr:row>19</xdr:row>
      <xdr:rowOff>67732</xdr:rowOff>
    </xdr:to>
    <xdr:pic>
      <xdr:nvPicPr>
        <xdr:cNvPr id="7" name="Picture 6" descr="Arrow with hyperlink to Excel 2016 for Mac Help website">
          <a:hlinkClick xmlns:r="http://schemas.openxmlformats.org/officeDocument/2006/relationships" r:id="rId5" tooltip="Excel 2016 for Mac Help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6397" y="5019333"/>
          <a:ext cx="365730" cy="37843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50801</xdr:colOff>
      <xdr:row>6</xdr:row>
      <xdr:rowOff>50800</xdr:rowOff>
    </xdr:from>
    <xdr:to>
      <xdr:col>1</xdr:col>
      <xdr:colOff>559453</xdr:colOff>
      <xdr:row>8</xdr:row>
      <xdr:rowOff>25400</xdr:rowOff>
    </xdr:to>
    <xdr:pic>
      <xdr:nvPicPr>
        <xdr:cNvPr id="8" name="Picture 7" descr="Data Analysis Toolpack icon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1" y="2095500"/>
          <a:ext cx="508652" cy="482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2450.582668518517" createdVersion="6" refreshedVersion="5" minRefreshableVersion="3" recordCount="39">
  <cacheSource type="worksheet">
    <worksheetSource name="DisbursementTbl"/>
  </cacheSource>
  <cacheFields count="7">
    <cacheField name="DATE" numFmtId="14">
      <sharedItems containsSemiMixedTypes="0" containsNonDate="0" containsDate="1" containsString="0" minDate="2015-09-01T00:00:00" maxDate="2016-03-02T00:00:00" count="7">
        <d v="2015-09-01T00:00:00"/>
        <d v="2015-10-01T00:00:00"/>
        <d v="2015-11-01T00:00:00"/>
        <d v="2015-12-01T00:00:00"/>
        <d v="2016-01-01T00:00:00"/>
        <d v="2016-02-01T00:00:00"/>
        <d v="2016-03-01T00:00:00"/>
      </sharedItems>
      <fieldGroup par="6" base="0">
        <rangePr groupBy="months" startDate="2015-09-01T00:00:00" endDate="2016-03-02T00:00:00"/>
        <groupItems count="14">
          <s v="&lt;9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16"/>
        </groupItems>
      </fieldGroup>
    </cacheField>
    <cacheField name="TO" numFmtId="0">
      <sharedItems count="9">
        <s v="Woodgrove Bank "/>
        <s v="Graphic Design Institute "/>
        <s v="The Phone Company"/>
        <s v="Proseware, Inc."/>
        <s v="Consolidated Messenger "/>
        <s v="Trey Research "/>
        <s v="City Power &amp; Light "/>
        <s v="Contoso, Ltd "/>
        <s v="Fabrikam, Inc"/>
      </sharedItems>
    </cacheField>
    <cacheField name="EXPENSE TYPE" numFmtId="0">
      <sharedItems count="8">
        <s v="Rent"/>
        <s v="Advertising"/>
        <s v="Phone"/>
        <s v="Office Supplies"/>
        <s v="Postage"/>
        <s v="Professional Fees"/>
        <s v="Utilities"/>
        <s v="Waste Removal"/>
      </sharedItems>
    </cacheField>
    <cacheField name="AMOUNT" numFmtId="165">
      <sharedItems containsSemiMixedTypes="0" containsString="0" containsNumber="1" containsInteger="1" minValue="20" maxValue="200"/>
    </cacheField>
    <cacheField name="NOTES" numFmtId="0">
      <sharedItems containsBlank="1"/>
    </cacheField>
    <cacheField name="Quarters" numFmtId="0" databaseField="0">
      <fieldGroup base="0">
        <rangePr groupBy="quarters" startDate="2015-09-01T00:00:00" endDate="2016-03-02T00:00:00"/>
        <groupItems count="6">
          <s v="&lt;9/1/2015"/>
          <s v="Qtr1"/>
          <s v="Qtr2"/>
          <s v="Qtr3"/>
          <s v="Qtr4"/>
          <s v="&gt;3/2/2016"/>
        </groupItems>
      </fieldGroup>
    </cacheField>
    <cacheField name="Years" numFmtId="0" databaseField="0">
      <fieldGroup base="0">
        <rangePr groupBy="years" startDate="2015-09-01T00:00:00" endDate="2016-03-02T00:00:00"/>
        <groupItems count="4">
          <s v="&lt;9/1/2015"/>
          <s v="2015"/>
          <s v="2016"/>
          <s v="&gt;3/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200"/>
    <m/>
  </r>
  <r>
    <x v="0"/>
    <x v="1"/>
    <x v="1"/>
    <n v="75"/>
    <m/>
  </r>
  <r>
    <x v="0"/>
    <x v="2"/>
    <x v="2"/>
    <n v="82"/>
    <m/>
  </r>
  <r>
    <x v="0"/>
    <x v="3"/>
    <x v="3"/>
    <n v="30"/>
    <m/>
  </r>
  <r>
    <x v="0"/>
    <x v="4"/>
    <x v="4"/>
    <n v="60"/>
    <s v="Monthly Newsletter"/>
  </r>
  <r>
    <x v="0"/>
    <x v="5"/>
    <x v="5"/>
    <n v="20"/>
    <m/>
  </r>
  <r>
    <x v="0"/>
    <x v="6"/>
    <x v="6"/>
    <n v="100"/>
    <m/>
  </r>
  <r>
    <x v="1"/>
    <x v="0"/>
    <x v="0"/>
    <n v="200"/>
    <m/>
  </r>
  <r>
    <x v="1"/>
    <x v="7"/>
    <x v="3"/>
    <n v="20"/>
    <m/>
  </r>
  <r>
    <x v="1"/>
    <x v="4"/>
    <x v="4"/>
    <n v="55"/>
    <m/>
  </r>
  <r>
    <x v="1"/>
    <x v="2"/>
    <x v="2"/>
    <n v="82"/>
    <m/>
  </r>
  <r>
    <x v="1"/>
    <x v="6"/>
    <x v="6"/>
    <n v="75"/>
    <m/>
  </r>
  <r>
    <x v="2"/>
    <x v="0"/>
    <x v="0"/>
    <n v="200"/>
    <m/>
  </r>
  <r>
    <x v="2"/>
    <x v="2"/>
    <x v="2"/>
    <n v="82"/>
    <m/>
  </r>
  <r>
    <x v="2"/>
    <x v="6"/>
    <x v="6"/>
    <n v="110"/>
    <m/>
  </r>
  <r>
    <x v="2"/>
    <x v="8"/>
    <x v="7"/>
    <n v="40"/>
    <s v="Covers 3 months"/>
  </r>
  <r>
    <x v="3"/>
    <x v="0"/>
    <x v="0"/>
    <n v="200"/>
    <m/>
  </r>
  <r>
    <x v="3"/>
    <x v="1"/>
    <x v="1"/>
    <n v="75"/>
    <m/>
  </r>
  <r>
    <x v="3"/>
    <x v="2"/>
    <x v="2"/>
    <n v="82"/>
    <m/>
  </r>
  <r>
    <x v="3"/>
    <x v="3"/>
    <x v="3"/>
    <n v="30"/>
    <m/>
  </r>
  <r>
    <x v="3"/>
    <x v="4"/>
    <x v="4"/>
    <n v="60"/>
    <s v="Monthly Newsletter"/>
  </r>
  <r>
    <x v="3"/>
    <x v="5"/>
    <x v="5"/>
    <n v="20"/>
    <m/>
  </r>
  <r>
    <x v="3"/>
    <x v="6"/>
    <x v="6"/>
    <n v="100"/>
    <m/>
  </r>
  <r>
    <x v="3"/>
    <x v="7"/>
    <x v="3"/>
    <n v="20"/>
    <m/>
  </r>
  <r>
    <x v="3"/>
    <x v="4"/>
    <x v="4"/>
    <n v="55"/>
    <m/>
  </r>
  <r>
    <x v="4"/>
    <x v="0"/>
    <x v="0"/>
    <n v="200"/>
    <m/>
  </r>
  <r>
    <x v="4"/>
    <x v="2"/>
    <x v="2"/>
    <n v="96"/>
    <m/>
  </r>
  <r>
    <x v="4"/>
    <x v="6"/>
    <x v="6"/>
    <n v="55"/>
    <m/>
  </r>
  <r>
    <x v="5"/>
    <x v="0"/>
    <x v="0"/>
    <n v="200"/>
    <m/>
  </r>
  <r>
    <x v="5"/>
    <x v="2"/>
    <x v="2"/>
    <n v="82"/>
    <m/>
  </r>
  <r>
    <x v="5"/>
    <x v="8"/>
    <x v="7"/>
    <n v="40"/>
    <s v="Covers 3 months"/>
  </r>
  <r>
    <x v="5"/>
    <x v="6"/>
    <x v="6"/>
    <n v="145"/>
    <m/>
  </r>
  <r>
    <x v="6"/>
    <x v="0"/>
    <x v="0"/>
    <n v="200"/>
    <m/>
  </r>
  <r>
    <x v="6"/>
    <x v="1"/>
    <x v="1"/>
    <n v="75"/>
    <m/>
  </r>
  <r>
    <x v="6"/>
    <x v="2"/>
    <x v="2"/>
    <n v="82"/>
    <m/>
  </r>
  <r>
    <x v="6"/>
    <x v="3"/>
    <x v="3"/>
    <n v="30"/>
    <m/>
  </r>
  <r>
    <x v="6"/>
    <x v="4"/>
    <x v="4"/>
    <n v="60"/>
    <m/>
  </r>
  <r>
    <x v="6"/>
    <x v="5"/>
    <x v="5"/>
    <n v="20"/>
    <m/>
  </r>
  <r>
    <x v="6"/>
    <x v="6"/>
    <x v="6"/>
    <n v="1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sbursementPivotTbl" cacheId="0" applyNumberFormats="0" applyBorderFormats="0" applyFontFormats="0" applyPatternFormats="0" applyAlignmentFormats="0" applyWidthHeightFormats="1" dataCaption="Values" grandTotalCaption="Total Disbursement" updatedVersion="5" minRefreshableVersion="3" preserveFormatting="0" itemPrintTitles="1" createdVersion="6" indent="0" showHeaders="0" outline="1" outlineData="1" multipleFieldFilters="0">
  <location ref="H4:I24" firstHeaderRow="1" firstDataRow="1" firstDataCol="1"/>
  <pivotFields count="7"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10">
        <item sd="0" x="6"/>
        <item sd="0" x="4"/>
        <item sd="0" x="7"/>
        <item sd="0" x="8"/>
        <item sd="0" x="1"/>
        <item sd="0" x="3"/>
        <item sd="0" x="2"/>
        <item sd="0" x="5"/>
        <item sd="0" x="0"/>
        <item t="default" sd="0"/>
      </items>
    </pivotField>
    <pivotField subtotalTop="0" showAll="0"/>
    <pivotField dataField="1" numFmtId="165" subtotalTop="0" showAll="0"/>
    <pivotField subtotalTop="0"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Row" showAll="0" defaultSubtotal="0">
      <items count="4">
        <item x="2"/>
        <item x="1"/>
        <item x="0"/>
        <item x="3"/>
      </items>
    </pivotField>
  </pivotFields>
  <rowFields count="3">
    <field x="6"/>
    <field x="1"/>
    <field x="0"/>
  </rowFields>
  <rowItems count="20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 AMOUNT" fld="3" baseField="1" baseItem="0" numFmtId="165"/>
  </dataFields>
  <pivotTableStyleInfo name="DisbursementPivot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PivotTable demonstrating how to create slicers" hideValuesRow="1"/>
    </ext>
  </extLst>
</pivotTableDefinition>
</file>

<file path=xl/pivotTables/pivotTable2.xml><?xml version="1.0" encoding="utf-8"?>
<pivotTableDefinition xmlns="http://schemas.openxmlformats.org/spreadsheetml/2006/main" name="expenseTypePivotTbl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J14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9">
        <item x="1"/>
        <item x="3"/>
        <item x="2"/>
        <item x="4"/>
        <item x="5"/>
        <item x="0"/>
        <item x="6"/>
        <item x="7"/>
        <item t="default"/>
      </items>
    </pivotField>
    <pivotField dataField="1" numFmtId="165" showAll="0"/>
    <pivotField showAll="0"/>
    <pivotField showAll="0" defaultSubtotal="0"/>
    <pivotField axis="axisRow" showAll="0" defaultSubtotal="0">
      <items count="4">
        <item x="1"/>
        <item x="2"/>
        <item x="0"/>
        <item x="3"/>
      </items>
    </pivotField>
  </pivotFields>
  <rowFields count="2">
    <field x="6"/>
    <field x="0"/>
  </rowFields>
  <rowItems count="10">
    <i>
      <x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MOUNT" fld="3" baseField="0" baseItem="0"/>
  </dataFields>
  <pivotTableStyleInfo name="DisbursementPivot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KeyboardShortcutTbl" displayName="KeyboardShortcutTbl" ref="H3:I12" totalsRowShown="0" headerRowCellStyle="Heading 4" dataCellStyle="Table items">
  <autoFilter ref="H3:I12"/>
  <tableColumns count="2">
    <tableColumn id="1" name="To" dataCellStyle="Table items"/>
    <tableColumn id="2" name="Press" dataCellStyle="Table items"/>
  </tableColumns>
  <tableStyleInfo name="Take a Tour" showFirstColumn="0" showLastColumn="0" showRowStripes="1" showColumnStripes="0"/>
  <extLst>
    <ext xmlns:x14="http://schemas.microsoft.com/office/spreadsheetml/2009/9/main" uri="{504A1905-F514-4f6f-8877-14C23A59335A}">
      <x14:table altTextSummary="Keyboard shortcut table"/>
    </ext>
  </extLst>
</table>
</file>

<file path=xl/tables/table2.xml><?xml version="1.0" encoding="utf-8"?>
<table xmlns="http://schemas.openxmlformats.org/spreadsheetml/2006/main" id="4" name="FormulaBuilderTbl" displayName="FormulaBuilderTbl" ref="H5:L11" totalsRowShown="0" headerRowCellStyle="Heading 4" dataCellStyle="Table items">
  <autoFilter ref="H5:L11"/>
  <tableColumns count="5">
    <tableColumn id="1" name="Last name" dataCellStyle="Table items"/>
    <tableColumn id="2" name="First Name" dataCellStyle="Table items"/>
    <tableColumn id="3" name="ID" dataCellStyle="Table items"/>
    <tableColumn id="4" name="Title" dataCellStyle="Table items"/>
    <tableColumn id="5" name="Birth date" dataDxfId="9" dataCellStyle="Table items"/>
  </tableColumns>
  <tableStyleInfo name="Take a Tour" showFirstColumn="0" showLastColumn="0" showRowStripes="1" showColumnStripes="0"/>
  <extLst>
    <ext xmlns:x14="http://schemas.microsoft.com/office/spreadsheetml/2009/9/main" uri="{504A1905-F514-4f6f-8877-14C23A59335A}">
      <x14:table altTextSummary="Table to demonstrate the formula builder functions"/>
    </ext>
  </extLst>
</table>
</file>

<file path=xl/tables/table3.xml><?xml version="1.0" encoding="utf-8"?>
<table xmlns="http://schemas.openxmlformats.org/spreadsheetml/2006/main" id="7" name="ExpenseTypeTbl" displayName="ExpenseTypeTbl" ref="A2:A10" totalsRowShown="0" headerRowCellStyle="Heading 4" dataCellStyle="Table items">
  <autoFilter ref="A2:A10"/>
  <tableColumns count="1">
    <tableColumn id="1" name="Expense Type" dataCellStyle="Table items"/>
  </tableColumns>
  <tableStyleInfo name="Take a Tour" showFirstColumn="0" showLastColumn="0" showRowStripes="1" showColumnStripes="0"/>
  <extLst>
    <ext xmlns:x14="http://schemas.microsoft.com/office/spreadsheetml/2009/9/main" uri="{504A1905-F514-4f6f-8877-14C23A59335A}">
      <x14:table altText="Expense Type" altTextSummary="The list of pre-configured types to be used in the Disbursement table for the column Expense Type."/>
    </ext>
  </extLst>
</table>
</file>

<file path=xl/tables/table4.xml><?xml version="1.0" encoding="utf-8"?>
<table xmlns="http://schemas.openxmlformats.org/spreadsheetml/2006/main" id="8" name="DisbursementTbl" displayName="DisbursementTbl" ref="C2:G42" totalsRowCount="1" headerRowCellStyle="Heading 4" dataCellStyle="Table items">
  <autoFilter ref="C2:G41"/>
  <tableColumns count="5">
    <tableColumn id="2" name="DATE" totalsRowLabel="Total" dataDxfId="8" totalsRowDxfId="7" dataCellStyle="Table items">
      <calculatedColumnFormula>C2+1</calculatedColumnFormula>
    </tableColumn>
    <tableColumn id="3" name="TO" dataDxfId="6" totalsRowDxfId="5" dataCellStyle="Table items"/>
    <tableColumn id="4" name="EXPENSE TYPE" totalsRowDxfId="4" dataCellStyle="Table items"/>
    <tableColumn id="5" name="AMOUNT" totalsRowFunction="sum" dataDxfId="3" totalsRowDxfId="2" dataCellStyle="Table items"/>
    <tableColumn id="6" name="NOTES" dataDxfId="1" totalsRowDxfId="0" dataCellStyle="Table items"/>
  </tableColumns>
  <tableStyleInfo name="Take a Tour" showFirstColumn="0" showLastColumn="0" showRowStripes="1" showColumnStripes="0"/>
  <extLst>
    <ext xmlns:x14="http://schemas.microsoft.com/office/spreadsheetml/2009/9/main" uri="{504A1905-F514-4f6f-8877-14C23A59335A}">
      <x14:table altText="Disbursement table" altTextSummary="A table of financial disbursements for the last 6 months and their amounts."/>
    </ext>
  </extLst>
</table>
</file>

<file path=xl/theme/theme1.xml><?xml version="1.0" encoding="utf-8"?>
<a:theme xmlns:a="http://schemas.openxmlformats.org/drawingml/2006/main" name="Office Theme">
  <a:themeElements>
    <a:clrScheme name="Take a Tou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217346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table" Target="../tables/table1.xml"/><Relationship Id="rId1" Type="http://schemas.openxmlformats.org/officeDocument/2006/relationships/hyperlink" Target="http://go.microsoft.com/fwlink/?LinkID=746231" TargetMode="External"/><Relationship Id="rId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4" Type="http://schemas.openxmlformats.org/officeDocument/2006/relationships/table" Target="../tables/table2.xml"/><Relationship Id="rId1" Type="http://schemas.openxmlformats.org/officeDocument/2006/relationships/hyperlink" Target="http://go.microsoft.com/fwlink/?LinkId=746304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4.bin"/><Relationship Id="rId3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go.microsoft.com/fwlink/?LinkId=746230" TargetMode="External"/><Relationship Id="rId4" Type="http://schemas.openxmlformats.org/officeDocument/2006/relationships/printerSettings" Target="../printerSettings/printerSettings6.bin"/><Relationship Id="rId5" Type="http://schemas.openxmlformats.org/officeDocument/2006/relationships/drawing" Target="../drawings/drawing6.xml"/><Relationship Id="rId1" Type="http://schemas.openxmlformats.org/officeDocument/2006/relationships/hyperlink" Target="http://go.microsoft.com/fwlink/?LinkId=617860" TargetMode="External"/><Relationship Id="rId2" Type="http://schemas.openxmlformats.org/officeDocument/2006/relationships/hyperlink" Target="http://go.microsoft.com/fwlink/?LinkId=74622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M15"/>
  <sheetViews>
    <sheetView showGridLines="0" topLeftCell="A19" workbookViewId="0"/>
  </sheetViews>
  <sheetFormatPr baseColWidth="10" defaultColWidth="8.7109375" defaultRowHeight="20.25" customHeight="1" x14ac:dyDescent="0.2"/>
  <cols>
    <col min="1" max="1" width="3.85546875" style="19" customWidth="1"/>
    <col min="2" max="2" width="8.7109375" style="19" customWidth="1"/>
    <col min="3" max="3" width="8.7109375" style="19"/>
    <col min="4" max="4" width="8.7109375" style="20"/>
    <col min="5" max="12" width="8.7109375" style="19"/>
    <col min="13" max="13" width="5.5703125" style="19" customWidth="1"/>
    <col min="14" max="16384" width="8.7109375" style="19"/>
  </cols>
  <sheetData>
    <row r="1" spans="1:13" ht="145" customHeight="1" x14ac:dyDescent="0.45">
      <c r="A1" s="33"/>
      <c r="B1" s="26" t="s">
        <v>41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35.25" customHeight="1" x14ac:dyDescent="0.3">
      <c r="A2" s="34"/>
      <c r="B2" s="28" t="s">
        <v>42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20.2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20.2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 ht="20.2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ht="20.2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3" ht="20.2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ht="20.2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3" ht="20.2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3" ht="20.25" customHeight="1" x14ac:dyDescent="0.2">
      <c r="A10" s="34"/>
      <c r="B10" s="34"/>
      <c r="C10" s="35"/>
      <c r="D10" s="34"/>
      <c r="E10" s="34"/>
      <c r="F10" s="34"/>
      <c r="G10" s="34"/>
      <c r="H10" s="34"/>
      <c r="I10" s="34"/>
      <c r="J10" s="34"/>
      <c r="K10" s="34"/>
      <c r="L10" s="34"/>
      <c r="M10" s="34"/>
    </row>
    <row r="11" spans="1:13" ht="20.2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ht="20.2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ht="20.2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 ht="20.2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ht="20.2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tabSelected="1" workbookViewId="0"/>
  </sheetViews>
  <sheetFormatPr baseColWidth="10" defaultColWidth="9.85546875" defaultRowHeight="20.25" customHeight="1" x14ac:dyDescent="0.2"/>
  <cols>
    <col min="1" max="1" width="1.85546875" style="18" customWidth="1"/>
    <col min="2" max="2" width="6.7109375" style="18" customWidth="1"/>
    <col min="3" max="3" width="55.7109375" style="18" customWidth="1"/>
    <col min="4" max="7" width="9.85546875" style="18"/>
    <col min="8" max="8" width="9.85546875" style="18" customWidth="1"/>
    <col min="9" max="9" width="52.28515625" style="18" customWidth="1"/>
    <col min="10" max="16384" width="9.85546875" style="18"/>
  </cols>
  <sheetData>
    <row r="1" spans="1:9" s="17" customFormat="1" ht="55" customHeight="1" thickBot="1" x14ac:dyDescent="0.4">
      <c r="A1" s="22"/>
      <c r="B1" s="49" t="s">
        <v>44</v>
      </c>
      <c r="C1" s="49"/>
      <c r="D1" s="49"/>
      <c r="E1" s="49"/>
      <c r="F1" s="49"/>
      <c r="G1" s="18"/>
    </row>
    <row r="2" spans="1:9" ht="35.25" customHeight="1" thickTop="1" x14ac:dyDescent="0.2">
      <c r="A2" s="4"/>
      <c r="B2" s="50" t="s">
        <v>47</v>
      </c>
      <c r="C2" s="50"/>
      <c r="D2" s="50"/>
      <c r="E2" s="50"/>
      <c r="F2" s="50"/>
    </row>
    <row r="3" spans="1:9" ht="20.25" customHeight="1" x14ac:dyDescent="0.2">
      <c r="A3" s="4"/>
      <c r="B3" s="4" t="s">
        <v>45</v>
      </c>
      <c r="C3" s="4"/>
      <c r="D3" s="4"/>
      <c r="E3" s="4"/>
      <c r="F3" s="4"/>
      <c r="H3" s="27" t="s">
        <v>7</v>
      </c>
      <c r="I3" s="27" t="s">
        <v>8</v>
      </c>
    </row>
    <row r="4" spans="1:9" ht="20.25" customHeight="1" x14ac:dyDescent="0.2">
      <c r="A4" s="4"/>
      <c r="B4" s="4"/>
      <c r="C4" s="4"/>
      <c r="D4" s="4"/>
      <c r="E4" s="4"/>
      <c r="F4" s="4"/>
      <c r="H4" s="3" t="s">
        <v>16</v>
      </c>
      <c r="I4" s="3" t="s">
        <v>58</v>
      </c>
    </row>
    <row r="5" spans="1:9" ht="20.25" customHeight="1" x14ac:dyDescent="0.2">
      <c r="A5" s="4"/>
      <c r="B5" s="4"/>
      <c r="C5" s="4"/>
      <c r="D5" s="4"/>
      <c r="E5" s="4"/>
      <c r="F5" s="4"/>
      <c r="H5" s="3" t="s">
        <v>10</v>
      </c>
      <c r="I5" s="3" t="s">
        <v>59</v>
      </c>
    </row>
    <row r="6" spans="1:9" ht="20.25" customHeight="1" x14ac:dyDescent="0.2">
      <c r="A6" s="4"/>
      <c r="B6" s="4"/>
      <c r="C6" s="4"/>
      <c r="D6" s="4"/>
      <c r="E6" s="4"/>
      <c r="F6" s="4"/>
      <c r="H6" s="3" t="s">
        <v>9</v>
      </c>
      <c r="I6" s="3" t="s">
        <v>60</v>
      </c>
    </row>
    <row r="7" spans="1:9" ht="20.25" customHeight="1" x14ac:dyDescent="0.25">
      <c r="A7" s="4"/>
      <c r="B7" s="4"/>
      <c r="C7" s="12" t="s">
        <v>52</v>
      </c>
      <c r="D7" s="4"/>
      <c r="E7" s="4"/>
      <c r="F7" s="4"/>
      <c r="H7" s="3" t="s">
        <v>11</v>
      </c>
      <c r="I7" s="29" t="s">
        <v>12</v>
      </c>
    </row>
    <row r="8" spans="1:9" ht="20.25" customHeight="1" x14ac:dyDescent="0.2">
      <c r="A8" s="4"/>
      <c r="B8" s="4"/>
      <c r="C8" s="23"/>
      <c r="D8" s="4"/>
      <c r="E8" s="4"/>
      <c r="F8" s="4"/>
      <c r="H8" s="3" t="s">
        <v>14</v>
      </c>
      <c r="I8" s="3" t="s">
        <v>61</v>
      </c>
    </row>
    <row r="9" spans="1:9" ht="20.25" customHeight="1" x14ac:dyDescent="0.2">
      <c r="A9" s="4"/>
      <c r="B9" s="4"/>
      <c r="C9" s="23"/>
      <c r="D9" s="4"/>
      <c r="E9" s="4"/>
      <c r="F9" s="4"/>
      <c r="H9" s="3" t="s">
        <v>15</v>
      </c>
      <c r="I9" s="3" t="s">
        <v>62</v>
      </c>
    </row>
    <row r="10" spans="1:9" ht="20.25" customHeight="1" x14ac:dyDescent="0.2">
      <c r="A10" s="4"/>
      <c r="B10" s="4"/>
      <c r="C10" s="4"/>
      <c r="D10" s="4"/>
      <c r="E10" s="4"/>
      <c r="F10" s="4"/>
      <c r="H10" s="3" t="s">
        <v>17</v>
      </c>
      <c r="I10" s="3" t="s">
        <v>63</v>
      </c>
    </row>
    <row r="11" spans="1:9" ht="20.25" customHeight="1" x14ac:dyDescent="0.2">
      <c r="A11" s="4"/>
      <c r="B11" s="4"/>
      <c r="C11" s="4"/>
      <c r="D11" s="4"/>
      <c r="E11" s="4"/>
      <c r="F11" s="4"/>
      <c r="H11" s="3" t="s">
        <v>18</v>
      </c>
      <c r="I11" s="3" t="s">
        <v>64</v>
      </c>
    </row>
    <row r="12" spans="1:9" ht="20.25" customHeight="1" x14ac:dyDescent="0.2">
      <c r="A12" s="4"/>
      <c r="B12" s="4"/>
      <c r="C12" s="4"/>
      <c r="D12" s="4"/>
      <c r="E12" s="4"/>
      <c r="F12" s="4"/>
      <c r="H12" s="3" t="s">
        <v>13</v>
      </c>
      <c r="I12" s="3" t="s">
        <v>65</v>
      </c>
    </row>
    <row r="13" spans="1:9" ht="20.25" customHeight="1" x14ac:dyDescent="0.2">
      <c r="A13" s="4"/>
      <c r="B13" s="4"/>
      <c r="C13" s="4"/>
      <c r="D13" s="4"/>
      <c r="E13" s="4"/>
      <c r="F13" s="4"/>
    </row>
    <row r="14" spans="1:9" ht="20.25" customHeight="1" x14ac:dyDescent="0.2">
      <c r="A14" s="4"/>
      <c r="B14" s="4"/>
      <c r="C14" s="4"/>
      <c r="D14" s="4"/>
      <c r="E14" s="4"/>
      <c r="F14" s="4"/>
    </row>
  </sheetData>
  <mergeCells count="2">
    <mergeCell ref="B1:F1"/>
    <mergeCell ref="B2:F2"/>
  </mergeCells>
  <hyperlinks>
    <hyperlink ref="C7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workbookViewId="0"/>
  </sheetViews>
  <sheetFormatPr baseColWidth="10" defaultColWidth="9.85546875" defaultRowHeight="20.25" customHeight="1" x14ac:dyDescent="0.2"/>
  <cols>
    <col min="1" max="1" width="1.85546875" style="18" customWidth="1"/>
    <col min="2" max="2" width="6.7109375" style="18" customWidth="1"/>
    <col min="3" max="3" width="55.7109375" style="18" customWidth="1"/>
    <col min="4" max="7" width="9.85546875" style="18"/>
    <col min="8" max="9" width="14.28515625" style="18" customWidth="1"/>
    <col min="10" max="10" width="8.28515625" style="18" customWidth="1"/>
    <col min="11" max="11" width="12.7109375" style="18" customWidth="1"/>
    <col min="12" max="12" width="13.7109375" style="18" customWidth="1"/>
    <col min="13" max="16384" width="9.85546875" style="18"/>
  </cols>
  <sheetData>
    <row r="1" spans="1:12" s="17" customFormat="1" ht="55" customHeight="1" thickBot="1" x14ac:dyDescent="0.4">
      <c r="A1" s="22"/>
      <c r="B1" s="49" t="s">
        <v>53</v>
      </c>
      <c r="C1" s="49"/>
      <c r="D1" s="49"/>
      <c r="E1" s="49"/>
      <c r="F1" s="49"/>
      <c r="G1" s="18"/>
    </row>
    <row r="2" spans="1:12" ht="35.25" customHeight="1" thickTop="1" x14ac:dyDescent="0.2">
      <c r="A2" s="4"/>
      <c r="B2" s="50" t="s">
        <v>48</v>
      </c>
      <c r="C2" s="50"/>
      <c r="D2" s="50"/>
      <c r="E2" s="50"/>
      <c r="F2" s="50"/>
      <c r="H2" s="17"/>
      <c r="I2" s="17"/>
      <c r="J2" s="17"/>
    </row>
    <row r="3" spans="1:12" ht="20.25" customHeight="1" x14ac:dyDescent="0.2">
      <c r="A3" s="4"/>
      <c r="B3" s="4" t="s">
        <v>2</v>
      </c>
      <c r="C3" s="4"/>
      <c r="D3" s="4"/>
      <c r="E3" s="4"/>
      <c r="F3" s="4"/>
    </row>
    <row r="4" spans="1:12" ht="20.25" customHeight="1" x14ac:dyDescent="0.2">
      <c r="A4" s="4"/>
      <c r="B4" s="4"/>
      <c r="C4" s="4"/>
      <c r="D4" s="4"/>
      <c r="E4" s="4"/>
      <c r="F4" s="4"/>
    </row>
    <row r="5" spans="1:12" ht="20.25" customHeight="1" x14ac:dyDescent="0.2">
      <c r="A5" s="4"/>
      <c r="B5" s="2">
        <v>1</v>
      </c>
      <c r="C5" s="53" t="s">
        <v>46</v>
      </c>
      <c r="D5" s="4"/>
      <c r="E5" s="4"/>
      <c r="F5" s="4"/>
      <c r="H5" s="27" t="s">
        <v>37</v>
      </c>
      <c r="I5" s="27" t="s">
        <v>36</v>
      </c>
      <c r="J5" s="27" t="s">
        <v>38</v>
      </c>
      <c r="K5" s="27" t="s">
        <v>35</v>
      </c>
      <c r="L5" s="27" t="s">
        <v>34</v>
      </c>
    </row>
    <row r="6" spans="1:12" s="19" customFormat="1" ht="20.25" customHeight="1" x14ac:dyDescent="0.2">
      <c r="A6" s="4"/>
      <c r="B6" s="5"/>
      <c r="C6" s="53"/>
      <c r="D6" s="4"/>
      <c r="E6" s="4"/>
      <c r="F6" s="4"/>
      <c r="H6" s="3" t="s">
        <v>33</v>
      </c>
      <c r="I6" s="3" t="s">
        <v>32</v>
      </c>
      <c r="J6" s="3">
        <v>101</v>
      </c>
      <c r="K6" s="3" t="s">
        <v>0</v>
      </c>
      <c r="L6" s="30">
        <v>25180</v>
      </c>
    </row>
    <row r="7" spans="1:12" ht="20.25" customHeight="1" x14ac:dyDescent="0.2">
      <c r="A7" s="4"/>
      <c r="B7" s="5"/>
      <c r="C7" s="53"/>
      <c r="D7" s="4"/>
      <c r="E7" s="4"/>
      <c r="F7" s="4"/>
      <c r="H7" s="3" t="s">
        <v>31</v>
      </c>
      <c r="I7" s="3" t="s">
        <v>30</v>
      </c>
      <c r="J7" s="3">
        <v>102</v>
      </c>
      <c r="K7" s="3" t="s">
        <v>29</v>
      </c>
      <c r="L7" s="30">
        <v>19043</v>
      </c>
    </row>
    <row r="8" spans="1:12" ht="20.25" customHeight="1" x14ac:dyDescent="0.2">
      <c r="A8" s="4"/>
      <c r="B8" s="5"/>
      <c r="C8" s="23" t="s">
        <v>116</v>
      </c>
      <c r="D8" s="4"/>
      <c r="E8" s="4"/>
      <c r="F8" s="4"/>
      <c r="H8" s="3" t="s">
        <v>28</v>
      </c>
      <c r="I8" s="3" t="s">
        <v>27</v>
      </c>
      <c r="J8" s="3">
        <v>103</v>
      </c>
      <c r="K8" s="3" t="s">
        <v>19</v>
      </c>
      <c r="L8" s="30">
        <v>23253</v>
      </c>
    </row>
    <row r="9" spans="1:12" ht="20.25" customHeight="1" x14ac:dyDescent="0.2">
      <c r="A9" s="4"/>
      <c r="B9" s="4"/>
      <c r="C9" s="4"/>
      <c r="D9" s="4"/>
      <c r="E9" s="4"/>
      <c r="F9" s="4"/>
      <c r="H9" s="3" t="s">
        <v>26</v>
      </c>
      <c r="I9" s="3" t="s">
        <v>25</v>
      </c>
      <c r="J9" s="3">
        <v>104</v>
      </c>
      <c r="K9" s="3" t="s">
        <v>19</v>
      </c>
      <c r="L9" s="30">
        <v>21447</v>
      </c>
    </row>
    <row r="10" spans="1:12" ht="20.25" customHeight="1" x14ac:dyDescent="0.2">
      <c r="A10" s="4"/>
      <c r="B10" s="2">
        <v>2</v>
      </c>
      <c r="C10" s="23" t="s">
        <v>66</v>
      </c>
      <c r="D10" s="4"/>
      <c r="E10" s="4"/>
      <c r="F10" s="4"/>
      <c r="H10" s="3" t="s">
        <v>24</v>
      </c>
      <c r="I10" s="3" t="s">
        <v>23</v>
      </c>
      <c r="J10" s="3">
        <v>105</v>
      </c>
      <c r="K10" s="3" t="s">
        <v>22</v>
      </c>
      <c r="L10" s="30">
        <v>20152</v>
      </c>
    </row>
    <row r="11" spans="1:12" ht="20.25" customHeight="1" x14ac:dyDescent="0.2">
      <c r="A11" s="4"/>
      <c r="B11" s="5"/>
      <c r="C11" s="15"/>
      <c r="D11" s="4"/>
      <c r="E11" s="4"/>
      <c r="F11" s="4"/>
      <c r="H11" s="3" t="s">
        <v>21</v>
      </c>
      <c r="I11" s="3" t="s">
        <v>20</v>
      </c>
      <c r="J11" s="3">
        <v>106</v>
      </c>
      <c r="K11" s="3" t="s">
        <v>19</v>
      </c>
      <c r="L11" s="30">
        <v>23194</v>
      </c>
    </row>
    <row r="12" spans="1:12" ht="20.25" customHeight="1" x14ac:dyDescent="0.2">
      <c r="A12" s="4"/>
      <c r="B12" s="4"/>
      <c r="C12" s="4"/>
      <c r="D12" s="4"/>
      <c r="E12" s="4"/>
      <c r="F12" s="4"/>
      <c r="H12"/>
      <c r="I12"/>
      <c r="J12"/>
      <c r="K12"/>
      <c r="L12"/>
    </row>
    <row r="13" spans="1:12" ht="20.25" customHeight="1" x14ac:dyDescent="0.2">
      <c r="A13" s="4"/>
      <c r="B13" s="4"/>
      <c r="C13" s="4"/>
      <c r="D13" s="4"/>
      <c r="E13" s="4"/>
      <c r="F13" s="4"/>
      <c r="H13" s="19"/>
      <c r="I13"/>
      <c r="J13"/>
      <c r="K13"/>
      <c r="L13"/>
    </row>
    <row r="14" spans="1:12" ht="20.25" customHeight="1" x14ac:dyDescent="0.2">
      <c r="A14" s="4"/>
      <c r="B14" s="4"/>
      <c r="C14" s="4"/>
      <c r="D14" s="4"/>
      <c r="E14" s="4"/>
      <c r="F14" s="4"/>
      <c r="H14" s="19"/>
      <c r="I14"/>
      <c r="J14"/>
      <c r="K14"/>
      <c r="L14"/>
    </row>
    <row r="15" spans="1:12" ht="20.25" customHeight="1" x14ac:dyDescent="0.2">
      <c r="A15" s="4"/>
      <c r="B15" s="4"/>
      <c r="C15" s="4"/>
      <c r="D15" s="4"/>
      <c r="E15" s="4"/>
      <c r="F15" s="4"/>
      <c r="H15" s="19"/>
      <c r="I15"/>
      <c r="J15"/>
      <c r="K15"/>
      <c r="L15"/>
    </row>
    <row r="16" spans="1:12" ht="20.25" customHeight="1" x14ac:dyDescent="0.2">
      <c r="A16" s="4"/>
      <c r="B16" s="4"/>
      <c r="C16" s="4"/>
      <c r="D16" s="4"/>
      <c r="E16" s="4"/>
      <c r="F16" s="4"/>
      <c r="H16" s="19"/>
      <c r="I16" s="19"/>
      <c r="J16" s="19"/>
      <c r="K16" s="19"/>
      <c r="L16" s="19"/>
    </row>
    <row r="17" spans="1:12" ht="20.25" customHeight="1" x14ac:dyDescent="0.2">
      <c r="A17" s="4"/>
      <c r="B17" s="5">
        <v>3</v>
      </c>
      <c r="C17" s="51" t="s">
        <v>67</v>
      </c>
      <c r="D17" s="4"/>
      <c r="E17" s="4"/>
      <c r="F17" s="4"/>
      <c r="H17" s="19"/>
      <c r="I17" s="19"/>
      <c r="J17" s="19"/>
      <c r="K17" s="19"/>
      <c r="L17" s="19"/>
    </row>
    <row r="18" spans="1:12" ht="20.25" customHeight="1" x14ac:dyDescent="0.2">
      <c r="A18" s="4"/>
      <c r="B18" s="4"/>
      <c r="C18" s="52"/>
      <c r="D18" s="4"/>
      <c r="E18" s="4"/>
      <c r="F18" s="4"/>
      <c r="H18" s="19"/>
      <c r="I18"/>
      <c r="J18"/>
      <c r="K18"/>
      <c r="L18"/>
    </row>
    <row r="19" spans="1:12" s="19" customFormat="1" ht="20.25" customHeight="1" x14ac:dyDescent="0.2">
      <c r="A19" s="4"/>
      <c r="B19" s="4"/>
      <c r="C19" s="4"/>
      <c r="D19" s="4"/>
      <c r="E19" s="4"/>
      <c r="F19" s="4"/>
      <c r="I19" s="18"/>
      <c r="J19" s="18"/>
      <c r="K19" s="18"/>
      <c r="L19" s="18"/>
    </row>
    <row r="20" spans="1:12" s="19" customFormat="1" ht="20.25" customHeight="1" x14ac:dyDescent="0.2">
      <c r="A20" s="4"/>
      <c r="B20" s="5">
        <v>4</v>
      </c>
      <c r="C20" s="54" t="s">
        <v>117</v>
      </c>
      <c r="D20" s="4"/>
      <c r="E20" s="4"/>
      <c r="F20" s="4"/>
      <c r="I20" s="18"/>
      <c r="J20" s="18"/>
      <c r="K20" s="18"/>
      <c r="L20" s="18"/>
    </row>
    <row r="21" spans="1:12" ht="20.25" customHeight="1" x14ac:dyDescent="0.2">
      <c r="A21" s="4"/>
      <c r="B21" s="5"/>
      <c r="C21" s="53"/>
      <c r="D21" s="4"/>
      <c r="E21" s="4"/>
      <c r="F21" s="4"/>
      <c r="H21" s="19"/>
    </row>
    <row r="22" spans="1:12" ht="20.25" customHeight="1" x14ac:dyDescent="0.2">
      <c r="A22" s="4"/>
      <c r="B22" s="5"/>
      <c r="C22" s="53"/>
      <c r="D22" s="4"/>
      <c r="E22" s="4"/>
      <c r="F22" s="4"/>
    </row>
    <row r="23" spans="1:12" ht="20.25" customHeight="1" x14ac:dyDescent="0.2">
      <c r="A23" s="4"/>
      <c r="B23" s="5"/>
      <c r="C23" s="24" t="s">
        <v>49</v>
      </c>
      <c r="D23" s="4"/>
      <c r="E23" s="4"/>
      <c r="F23" s="4"/>
    </row>
    <row r="24" spans="1:12" ht="20.25" customHeight="1" x14ac:dyDescent="0.2">
      <c r="A24" s="4"/>
      <c r="B24" s="4"/>
      <c r="C24" s="4"/>
      <c r="D24" s="4"/>
      <c r="E24" s="4"/>
      <c r="F24" s="4"/>
    </row>
    <row r="25" spans="1:12" ht="20.25" customHeight="1" x14ac:dyDescent="0.2">
      <c r="A25" s="4"/>
      <c r="B25" s="5">
        <v>5</v>
      </c>
      <c r="C25" s="23" t="s">
        <v>68</v>
      </c>
      <c r="D25" s="4"/>
      <c r="E25" s="4"/>
      <c r="F25" s="4"/>
    </row>
    <row r="26" spans="1:12" ht="20.25" customHeight="1" x14ac:dyDescent="0.2">
      <c r="A26" s="4"/>
      <c r="B26" s="4"/>
      <c r="C26" s="4"/>
      <c r="D26" s="4"/>
      <c r="E26" s="4"/>
      <c r="F26" s="4"/>
    </row>
    <row r="27" spans="1:12" ht="20.25" customHeight="1" x14ac:dyDescent="0.25">
      <c r="A27" s="4"/>
      <c r="B27" s="4"/>
      <c r="C27" s="12" t="s">
        <v>50</v>
      </c>
      <c r="D27" s="4"/>
      <c r="E27" s="4"/>
      <c r="F27" s="4"/>
    </row>
    <row r="28" spans="1:12" ht="20.25" customHeight="1" x14ac:dyDescent="0.2">
      <c r="A28" s="4"/>
      <c r="B28" s="4"/>
      <c r="C28" s="4"/>
      <c r="D28" s="4"/>
      <c r="E28" s="4"/>
      <c r="F28" s="4"/>
    </row>
    <row r="29" spans="1:12" ht="20.25" customHeight="1" x14ac:dyDescent="0.2">
      <c r="A29" s="4"/>
      <c r="B29" s="4"/>
      <c r="C29" s="4"/>
      <c r="D29" s="4"/>
      <c r="E29" s="4"/>
      <c r="F29" s="4"/>
    </row>
    <row r="30" spans="1:12" ht="20.25" customHeight="1" x14ac:dyDescent="0.2">
      <c r="A30" s="4"/>
      <c r="B30" s="4"/>
      <c r="C30" s="4"/>
      <c r="D30" s="4"/>
      <c r="E30" s="4"/>
      <c r="F30" s="4"/>
    </row>
    <row r="31" spans="1:12" ht="20.25" customHeight="1" x14ac:dyDescent="0.2">
      <c r="A31" s="4"/>
      <c r="B31" s="4"/>
      <c r="C31" s="4"/>
      <c r="D31" s="4"/>
      <c r="E31" s="4"/>
      <c r="F31" s="4"/>
    </row>
  </sheetData>
  <mergeCells count="5">
    <mergeCell ref="B1:F1"/>
    <mergeCell ref="B2:F2"/>
    <mergeCell ref="C17:C18"/>
    <mergeCell ref="C5:C7"/>
    <mergeCell ref="C20:C22"/>
  </mergeCells>
  <hyperlinks>
    <hyperlink ref="C27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workbookViewId="0"/>
  </sheetViews>
  <sheetFormatPr baseColWidth="10" defaultColWidth="9.85546875" defaultRowHeight="20.25" customHeight="1" x14ac:dyDescent="0.2"/>
  <cols>
    <col min="1" max="1" width="1.85546875" style="18" customWidth="1"/>
    <col min="2" max="2" width="6.7109375" style="18" customWidth="1"/>
    <col min="3" max="3" width="55.7109375" style="18" customWidth="1"/>
    <col min="4" max="7" width="9.85546875" style="18"/>
    <col min="8" max="8" width="26" style="18" customWidth="1"/>
    <col min="9" max="9" width="12.7109375" style="18" customWidth="1"/>
    <col min="10" max="16384" width="9.85546875" style="18"/>
  </cols>
  <sheetData>
    <row r="1" spans="1:9" s="17" customFormat="1" ht="55" customHeight="1" thickBot="1" x14ac:dyDescent="0.4">
      <c r="A1" s="22"/>
      <c r="B1" s="49" t="s">
        <v>51</v>
      </c>
      <c r="C1" s="49"/>
      <c r="D1" s="49"/>
      <c r="E1" s="49"/>
      <c r="F1" s="49"/>
      <c r="G1" s="18"/>
    </row>
    <row r="2" spans="1:9" ht="35.25" customHeight="1" thickTop="1" x14ac:dyDescent="0.2">
      <c r="A2" s="4"/>
      <c r="B2" s="55" t="s">
        <v>101</v>
      </c>
      <c r="C2" s="55"/>
      <c r="D2" s="55"/>
      <c r="E2" s="55"/>
      <c r="F2" s="55"/>
      <c r="H2"/>
      <c r="I2"/>
    </row>
    <row r="3" spans="1:9" s="21" customFormat="1" ht="15.75" customHeight="1" x14ac:dyDescent="0.2">
      <c r="A3" s="4"/>
      <c r="B3" s="4" t="s">
        <v>2</v>
      </c>
      <c r="C3" s="36"/>
      <c r="D3" s="36"/>
      <c r="E3" s="36"/>
      <c r="F3" s="36"/>
    </row>
    <row r="4" spans="1:9" ht="15.5" customHeight="1" x14ac:dyDescent="0.2">
      <c r="A4" s="4"/>
      <c r="B4" s="4"/>
      <c r="C4" s="4"/>
      <c r="D4" s="4"/>
      <c r="E4" s="4"/>
      <c r="F4" s="4"/>
      <c r="H4"/>
      <c r="I4" t="s">
        <v>97</v>
      </c>
    </row>
    <row r="5" spans="1:9" ht="16" x14ac:dyDescent="0.2">
      <c r="A5" s="4"/>
      <c r="B5" s="4"/>
      <c r="C5" s="4"/>
      <c r="D5" s="4"/>
      <c r="E5" s="4"/>
      <c r="F5" s="4"/>
      <c r="H5" s="42" t="s">
        <v>98</v>
      </c>
      <c r="I5" s="38"/>
    </row>
    <row r="6" spans="1:9" ht="16" x14ac:dyDescent="0.2">
      <c r="A6" s="4"/>
      <c r="B6" s="2">
        <v>1</v>
      </c>
      <c r="C6" s="54" t="s">
        <v>102</v>
      </c>
      <c r="D6" s="4"/>
      <c r="E6" s="4"/>
      <c r="F6" s="4"/>
      <c r="H6" s="44" t="s">
        <v>92</v>
      </c>
      <c r="I6" s="38">
        <v>300</v>
      </c>
    </row>
    <row r="7" spans="1:9" ht="16" x14ac:dyDescent="0.2">
      <c r="A7" s="4"/>
      <c r="B7" s="2"/>
      <c r="C7" s="54"/>
      <c r="D7" s="4"/>
      <c r="E7" s="4"/>
      <c r="F7" s="4"/>
      <c r="H7" s="44" t="s">
        <v>89</v>
      </c>
      <c r="I7" s="38">
        <v>60</v>
      </c>
    </row>
    <row r="8" spans="1:9" ht="15.75" customHeight="1" x14ac:dyDescent="0.2">
      <c r="A8" s="4"/>
      <c r="B8" s="2"/>
      <c r="C8" s="37"/>
      <c r="D8" s="4"/>
      <c r="E8" s="4"/>
      <c r="F8" s="4"/>
      <c r="H8" s="44" t="s">
        <v>94</v>
      </c>
      <c r="I8" s="38">
        <v>40</v>
      </c>
    </row>
    <row r="9" spans="1:9" ht="15.75" customHeight="1" x14ac:dyDescent="0.2">
      <c r="A9" s="4"/>
      <c r="B9" s="2">
        <v>2</v>
      </c>
      <c r="C9" s="48" t="s">
        <v>118</v>
      </c>
      <c r="D9" s="4"/>
      <c r="E9" s="4"/>
      <c r="F9" s="4"/>
      <c r="H9" s="44" t="s">
        <v>86</v>
      </c>
      <c r="I9" s="38">
        <v>75</v>
      </c>
    </row>
    <row r="10" spans="1:9" ht="16" x14ac:dyDescent="0.2">
      <c r="A10" s="4"/>
      <c r="B10" s="4"/>
      <c r="C10" s="4"/>
      <c r="D10" s="4"/>
      <c r="E10" s="4"/>
      <c r="F10" s="4"/>
      <c r="H10" s="44" t="s">
        <v>88</v>
      </c>
      <c r="I10" s="38">
        <v>30</v>
      </c>
    </row>
    <row r="11" spans="1:9" ht="16" x14ac:dyDescent="0.2">
      <c r="A11" s="4"/>
      <c r="B11" s="2">
        <v>3</v>
      </c>
      <c r="C11" s="15" t="s">
        <v>120</v>
      </c>
      <c r="D11" s="4"/>
      <c r="E11" s="4"/>
      <c r="F11" s="4"/>
      <c r="H11" s="44" t="s">
        <v>87</v>
      </c>
      <c r="I11" s="38">
        <v>260</v>
      </c>
    </row>
    <row r="12" spans="1:9" ht="16" x14ac:dyDescent="0.2">
      <c r="A12" s="4"/>
      <c r="B12" s="4"/>
      <c r="C12" s="4"/>
      <c r="D12" s="4"/>
      <c r="E12" s="4"/>
      <c r="F12" s="4"/>
      <c r="H12" s="44" t="s">
        <v>91</v>
      </c>
      <c r="I12" s="38">
        <v>20</v>
      </c>
    </row>
    <row r="13" spans="1:9" ht="16" x14ac:dyDescent="0.2">
      <c r="A13" s="4"/>
      <c r="B13" s="2"/>
      <c r="C13" s="23"/>
      <c r="D13" s="4"/>
      <c r="E13" s="4"/>
      <c r="F13" s="4"/>
      <c r="H13" s="44" t="s">
        <v>85</v>
      </c>
      <c r="I13" s="38">
        <v>600</v>
      </c>
    </row>
    <row r="14" spans="1:9" ht="16" x14ac:dyDescent="0.2">
      <c r="A14" s="4"/>
      <c r="B14" s="4"/>
      <c r="C14" s="4"/>
      <c r="D14" s="4"/>
      <c r="E14" s="4"/>
      <c r="F14" s="4"/>
      <c r="H14" s="42" t="s">
        <v>100</v>
      </c>
      <c r="I14" s="38"/>
    </row>
    <row r="15" spans="1:9" ht="16" x14ac:dyDescent="0.2">
      <c r="A15" s="4"/>
      <c r="B15" s="4"/>
      <c r="C15" s="14"/>
      <c r="D15" s="4"/>
      <c r="E15" s="4"/>
      <c r="F15" s="4"/>
      <c r="H15" s="44" t="s">
        <v>92</v>
      </c>
      <c r="I15" s="38">
        <v>385</v>
      </c>
    </row>
    <row r="16" spans="1:9" ht="16" x14ac:dyDescent="0.2">
      <c r="A16" s="4"/>
      <c r="B16" s="4"/>
      <c r="C16" s="4"/>
      <c r="D16" s="4"/>
      <c r="E16" s="4"/>
      <c r="F16" s="4"/>
      <c r="H16" s="44" t="s">
        <v>89</v>
      </c>
      <c r="I16" s="38">
        <v>230</v>
      </c>
    </row>
    <row r="17" spans="1:9" ht="16" x14ac:dyDescent="0.2">
      <c r="A17" s="4"/>
      <c r="B17" s="4"/>
      <c r="C17" s="4"/>
      <c r="D17" s="4"/>
      <c r="E17" s="4"/>
      <c r="F17" s="4"/>
      <c r="H17" s="44" t="s">
        <v>93</v>
      </c>
      <c r="I17" s="38">
        <v>40</v>
      </c>
    </row>
    <row r="18" spans="1:9" ht="16" x14ac:dyDescent="0.2">
      <c r="A18" s="4"/>
      <c r="B18" s="4"/>
      <c r="C18" s="4"/>
      <c r="D18" s="4"/>
      <c r="E18" s="4"/>
      <c r="F18" s="4"/>
      <c r="H18" s="44" t="s">
        <v>94</v>
      </c>
      <c r="I18" s="38">
        <v>40</v>
      </c>
    </row>
    <row r="19" spans="1:9" ht="16" x14ac:dyDescent="0.2">
      <c r="A19" s="4"/>
      <c r="B19" s="4"/>
      <c r="C19" s="4"/>
      <c r="D19" s="4"/>
      <c r="E19" s="4"/>
      <c r="F19" s="4"/>
      <c r="H19" s="44" t="s">
        <v>86</v>
      </c>
      <c r="I19" s="38">
        <v>150</v>
      </c>
    </row>
    <row r="20" spans="1:9" ht="15.75" customHeight="1" x14ac:dyDescent="0.2">
      <c r="A20" s="4"/>
      <c r="B20" s="4"/>
      <c r="C20" s="4"/>
      <c r="D20" s="4"/>
      <c r="E20" s="4"/>
      <c r="F20" s="4"/>
      <c r="H20" s="44" t="s">
        <v>88</v>
      </c>
      <c r="I20" s="38">
        <v>60</v>
      </c>
    </row>
    <row r="21" spans="1:9" ht="15.75" customHeight="1" x14ac:dyDescent="0.2">
      <c r="A21" s="4"/>
      <c r="B21" s="2">
        <v>4</v>
      </c>
      <c r="C21" s="25" t="s">
        <v>103</v>
      </c>
      <c r="D21" s="4"/>
      <c r="E21" s="4"/>
      <c r="F21" s="4"/>
      <c r="H21" s="44" t="s">
        <v>87</v>
      </c>
      <c r="I21" s="38">
        <v>328</v>
      </c>
    </row>
    <row r="22" spans="1:9" ht="16" x14ac:dyDescent="0.2">
      <c r="A22" s="4"/>
      <c r="B22" s="2"/>
      <c r="C22" s="23"/>
      <c r="D22" s="4"/>
      <c r="E22" s="4"/>
      <c r="F22" s="4"/>
      <c r="H22" s="44" t="s">
        <v>91</v>
      </c>
      <c r="I22" s="38">
        <v>40</v>
      </c>
    </row>
    <row r="23" spans="1:9" ht="16" x14ac:dyDescent="0.2">
      <c r="A23" s="4"/>
      <c r="B23" s="4"/>
      <c r="C23" s="4"/>
      <c r="D23" s="4"/>
      <c r="E23" s="4"/>
      <c r="F23" s="4"/>
      <c r="H23" s="44" t="s">
        <v>85</v>
      </c>
      <c r="I23" s="38">
        <v>800</v>
      </c>
    </row>
    <row r="24" spans="1:9" ht="16" x14ac:dyDescent="0.2">
      <c r="A24" s="4"/>
      <c r="B24" s="4"/>
      <c r="C24" s="4"/>
      <c r="D24" s="4"/>
      <c r="E24" s="4"/>
      <c r="F24" s="4"/>
      <c r="H24" s="42" t="s">
        <v>96</v>
      </c>
      <c r="I24" s="38">
        <v>3458</v>
      </c>
    </row>
    <row r="25" spans="1:9" ht="16" x14ac:dyDescent="0.2">
      <c r="A25" s="4"/>
      <c r="B25" s="4"/>
      <c r="C25" s="4"/>
      <c r="D25" s="4"/>
      <c r="E25" s="4"/>
      <c r="F25" s="4"/>
      <c r="H25"/>
      <c r="I25"/>
    </row>
    <row r="26" spans="1:9" ht="16" x14ac:dyDescent="0.2">
      <c r="A26" s="4"/>
      <c r="B26" s="4"/>
      <c r="C26" s="4"/>
      <c r="D26" s="4"/>
      <c r="E26" s="4"/>
      <c r="F26" s="4"/>
      <c r="H26"/>
      <c r="I26"/>
    </row>
    <row r="27" spans="1:9" ht="16" x14ac:dyDescent="0.2">
      <c r="A27" s="4"/>
      <c r="B27" s="4"/>
      <c r="C27" s="4"/>
      <c r="D27" s="4"/>
      <c r="E27" s="4"/>
      <c r="F27" s="4"/>
      <c r="H27"/>
      <c r="I27"/>
    </row>
    <row r="28" spans="1:9" ht="16" x14ac:dyDescent="0.2">
      <c r="A28" s="4"/>
      <c r="B28" s="4"/>
      <c r="C28" s="4"/>
      <c r="D28" s="4"/>
      <c r="E28" s="4"/>
      <c r="F28" s="4"/>
      <c r="H28"/>
      <c r="I28"/>
    </row>
    <row r="29" spans="1:9" ht="16" x14ac:dyDescent="0.2">
      <c r="A29" s="4"/>
      <c r="B29" s="2">
        <v>5</v>
      </c>
      <c r="C29" s="23" t="s">
        <v>104</v>
      </c>
      <c r="D29" s="4"/>
      <c r="E29" s="4"/>
      <c r="F29" s="4"/>
      <c r="H29"/>
      <c r="I29"/>
    </row>
    <row r="30" spans="1:9" ht="16" x14ac:dyDescent="0.2">
      <c r="A30" s="4"/>
      <c r="B30" s="4"/>
      <c r="C30" s="4"/>
      <c r="D30" s="4"/>
      <c r="E30" s="4"/>
      <c r="F30" s="4"/>
      <c r="H30"/>
      <c r="I30"/>
    </row>
    <row r="31" spans="1:9" ht="16" x14ac:dyDescent="0.2">
      <c r="A31" s="4"/>
      <c r="B31" s="4"/>
      <c r="C31" s="4"/>
      <c r="D31" s="4"/>
      <c r="E31" s="4"/>
      <c r="F31" s="4"/>
      <c r="H31"/>
      <c r="I31"/>
    </row>
    <row r="32" spans="1:9" ht="16" x14ac:dyDescent="0.2">
      <c r="A32" s="4"/>
      <c r="B32" s="4"/>
      <c r="C32" s="4"/>
      <c r="D32" s="4"/>
      <c r="E32" s="4"/>
      <c r="F32" s="4"/>
      <c r="H32"/>
      <c r="I32"/>
    </row>
    <row r="33" spans="1:9" ht="16" x14ac:dyDescent="0.2">
      <c r="A33" s="4"/>
      <c r="B33" s="4"/>
      <c r="C33" s="4"/>
      <c r="D33" s="4"/>
      <c r="E33" s="4"/>
      <c r="F33" s="4"/>
      <c r="H33"/>
      <c r="I33"/>
    </row>
    <row r="34" spans="1:9" ht="16" x14ac:dyDescent="0.2">
      <c r="A34" s="4"/>
      <c r="B34" s="4"/>
      <c r="C34" s="4"/>
      <c r="D34" s="4"/>
      <c r="E34" s="4"/>
      <c r="F34" s="4"/>
      <c r="H34"/>
      <c r="I34"/>
    </row>
  </sheetData>
  <mergeCells count="3">
    <mergeCell ref="B1:F1"/>
    <mergeCell ref="B2:F2"/>
    <mergeCell ref="C6:C7"/>
  </mergeCell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workbookViewId="0"/>
  </sheetViews>
  <sheetFormatPr baseColWidth="10" defaultColWidth="9.85546875" defaultRowHeight="20.25" customHeight="1" x14ac:dyDescent="0.2"/>
  <cols>
    <col min="1" max="1" width="1.85546875" style="16" customWidth="1"/>
    <col min="2" max="2" width="6.7109375" style="16" customWidth="1"/>
    <col min="3" max="3" width="55.7109375" style="16" customWidth="1"/>
    <col min="4" max="6" width="9.85546875" style="16"/>
    <col min="11" max="16384" width="9.85546875" style="16"/>
  </cols>
  <sheetData>
    <row r="1" spans="1:10" s="17" customFormat="1" ht="55" customHeight="1" thickBot="1" x14ac:dyDescent="0.4">
      <c r="A1" s="22"/>
      <c r="B1" s="49" t="s">
        <v>54</v>
      </c>
      <c r="C1" s="49"/>
      <c r="D1" s="49"/>
      <c r="E1" s="49"/>
      <c r="F1" s="49"/>
      <c r="G1"/>
      <c r="H1"/>
      <c r="I1"/>
      <c r="J1"/>
    </row>
    <row r="2" spans="1:10" ht="35.25" customHeight="1" thickTop="1" x14ac:dyDescent="0.2">
      <c r="A2" s="4"/>
      <c r="B2" s="50" t="s">
        <v>105</v>
      </c>
      <c r="C2" s="50"/>
      <c r="D2" s="50"/>
      <c r="E2" s="50"/>
      <c r="F2" s="50"/>
    </row>
    <row r="3" spans="1:10" ht="20.25" customHeight="1" x14ac:dyDescent="0.2">
      <c r="A3" s="4"/>
      <c r="B3" s="4" t="s">
        <v>2</v>
      </c>
      <c r="C3" s="4"/>
      <c r="D3" s="4"/>
      <c r="E3" s="4"/>
      <c r="F3" s="4"/>
    </row>
    <row r="4" spans="1:10" ht="20.25" customHeight="1" x14ac:dyDescent="0.2">
      <c r="A4" s="4"/>
      <c r="B4" s="4"/>
      <c r="C4" s="4"/>
      <c r="D4" s="4"/>
      <c r="E4" s="4"/>
      <c r="F4" s="4"/>
    </row>
    <row r="5" spans="1:10" ht="20.25" customHeight="1" x14ac:dyDescent="0.2">
      <c r="A5" s="4"/>
      <c r="B5" s="2">
        <v>1</v>
      </c>
      <c r="C5" s="1" t="s">
        <v>55</v>
      </c>
      <c r="D5" s="4"/>
      <c r="E5" s="4"/>
      <c r="F5" s="4"/>
    </row>
    <row r="6" spans="1:10" ht="20.25" customHeight="1" x14ac:dyDescent="0.2">
      <c r="A6" s="4"/>
      <c r="B6" s="4"/>
      <c r="C6" s="4"/>
      <c r="D6" s="4"/>
      <c r="E6" s="4"/>
      <c r="F6" s="4"/>
    </row>
    <row r="7" spans="1:10" ht="20.25" customHeight="1" x14ac:dyDescent="0.2">
      <c r="A7" s="4"/>
      <c r="B7" s="2">
        <v>2</v>
      </c>
      <c r="C7" s="54" t="s">
        <v>119</v>
      </c>
      <c r="D7" s="4"/>
      <c r="E7" s="4"/>
      <c r="F7" s="4"/>
    </row>
    <row r="8" spans="1:10" ht="20.25" customHeight="1" x14ac:dyDescent="0.2">
      <c r="A8" s="4"/>
      <c r="B8" s="4"/>
      <c r="C8" s="53"/>
      <c r="D8" s="4"/>
      <c r="E8" s="4"/>
      <c r="F8" s="4"/>
    </row>
    <row r="9" spans="1:10" ht="20.25" customHeight="1" x14ac:dyDescent="0.2">
      <c r="A9" s="4"/>
      <c r="B9" s="4"/>
      <c r="C9" s="4"/>
      <c r="D9" s="4"/>
      <c r="E9" s="4"/>
      <c r="F9" s="4"/>
    </row>
    <row r="10" spans="1:10" ht="20.25" customHeight="1" x14ac:dyDescent="0.2">
      <c r="A10" s="4"/>
      <c r="B10" s="4"/>
      <c r="C10" s="51"/>
      <c r="D10" s="4"/>
      <c r="E10" s="4"/>
      <c r="F10" s="4"/>
    </row>
    <row r="11" spans="1:10" ht="20.25" customHeight="1" x14ac:dyDescent="0.2">
      <c r="A11" s="4"/>
      <c r="B11" s="4"/>
      <c r="C11" s="51"/>
      <c r="D11" s="4"/>
      <c r="E11" s="4"/>
      <c r="F11" s="4"/>
    </row>
    <row r="12" spans="1:10" ht="20.25" customHeight="1" x14ac:dyDescent="0.2">
      <c r="A12" s="4"/>
      <c r="B12" s="4"/>
      <c r="C12" s="51"/>
      <c r="D12" s="4"/>
      <c r="E12" s="4"/>
      <c r="F12" s="4"/>
    </row>
    <row r="13" spans="1:10" ht="20.25" customHeight="1" x14ac:dyDescent="0.2">
      <c r="A13" s="4"/>
      <c r="B13" s="2">
        <v>3</v>
      </c>
      <c r="C13" s="54" t="s">
        <v>69</v>
      </c>
      <c r="D13" s="4"/>
      <c r="E13" s="4"/>
      <c r="F13" s="4"/>
    </row>
    <row r="14" spans="1:10" ht="20.25" customHeight="1" x14ac:dyDescent="0.2">
      <c r="A14" s="4"/>
      <c r="B14" s="2"/>
      <c r="C14" s="53"/>
      <c r="D14" s="4"/>
      <c r="E14" s="4"/>
      <c r="F14" s="4"/>
    </row>
    <row r="15" spans="1:10" ht="20.25" customHeight="1" x14ac:dyDescent="0.2">
      <c r="A15" s="4"/>
      <c r="B15" s="4"/>
      <c r="C15" s="53"/>
      <c r="D15" s="4"/>
      <c r="E15" s="4"/>
      <c r="F15" s="4"/>
    </row>
    <row r="16" spans="1:10" ht="20.25" customHeight="1" x14ac:dyDescent="0.2">
      <c r="A16" s="4"/>
      <c r="B16" s="4"/>
      <c r="C16" s="4"/>
      <c r="D16" s="4"/>
      <c r="E16" s="4"/>
      <c r="F16" s="4"/>
    </row>
    <row r="17" spans="1:6" ht="20.25" customHeight="1" x14ac:dyDescent="0.2">
      <c r="A17" s="4"/>
      <c r="B17" s="4"/>
      <c r="C17" s="4"/>
      <c r="D17" s="4"/>
      <c r="E17" s="4"/>
      <c r="F17" s="4"/>
    </row>
    <row r="18" spans="1:6" ht="20.25" customHeight="1" x14ac:dyDescent="0.2">
      <c r="A18" s="4"/>
      <c r="B18" s="4"/>
      <c r="C18" s="4"/>
      <c r="D18" s="4"/>
      <c r="E18" s="4"/>
      <c r="F18" s="4"/>
    </row>
    <row r="19" spans="1:6" ht="20.25" customHeight="1" x14ac:dyDescent="0.2">
      <c r="A19" s="4"/>
      <c r="B19" s="4"/>
      <c r="C19" s="32"/>
      <c r="D19" s="4"/>
      <c r="E19" s="4"/>
      <c r="F19" s="4"/>
    </row>
    <row r="20" spans="1:6" ht="20.25" customHeight="1" x14ac:dyDescent="0.2">
      <c r="A20" s="4"/>
      <c r="B20" s="4"/>
      <c r="C20" s="32"/>
      <c r="D20" s="4"/>
      <c r="E20" s="4"/>
      <c r="F20" s="4"/>
    </row>
    <row r="21" spans="1:6" ht="20.25" customHeight="1" x14ac:dyDescent="0.2">
      <c r="A21" s="4"/>
      <c r="B21" s="4"/>
      <c r="C21" s="32"/>
      <c r="D21" s="4"/>
      <c r="E21" s="4"/>
      <c r="F21" s="4"/>
    </row>
    <row r="22" spans="1:6" ht="20.25" customHeight="1" x14ac:dyDescent="0.2">
      <c r="A22" s="4"/>
      <c r="B22" s="4"/>
      <c r="C22" s="4"/>
      <c r="D22" s="4"/>
      <c r="E22" s="4"/>
      <c r="F22" s="4"/>
    </row>
    <row r="23" spans="1:6" ht="20.25" customHeight="1" x14ac:dyDescent="0.2">
      <c r="A23" s="4"/>
      <c r="B23" s="4"/>
      <c r="C23" s="4"/>
      <c r="D23" s="4"/>
      <c r="E23" s="4"/>
      <c r="F23" s="4"/>
    </row>
    <row r="24" spans="1:6" ht="20.25" customHeight="1" x14ac:dyDescent="0.2">
      <c r="A24" s="4"/>
      <c r="B24" s="4"/>
      <c r="C24" s="4"/>
      <c r="D24" s="4"/>
      <c r="E24" s="4"/>
      <c r="F24" s="4"/>
    </row>
  </sheetData>
  <mergeCells count="5">
    <mergeCell ref="B1:F1"/>
    <mergeCell ref="B2:F2"/>
    <mergeCell ref="C10:C12"/>
    <mergeCell ref="C7:C8"/>
    <mergeCell ref="C13:C1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G20"/>
  <sheetViews>
    <sheetView showGridLines="0" workbookViewId="0"/>
  </sheetViews>
  <sheetFormatPr baseColWidth="10" defaultColWidth="8.7109375" defaultRowHeight="20.25" customHeight="1" x14ac:dyDescent="0.2"/>
  <cols>
    <col min="1" max="1" width="2.7109375" customWidth="1"/>
    <col min="2" max="2" width="7.140625" customWidth="1"/>
    <col min="3" max="3" width="30.5703125" customWidth="1"/>
    <col min="4" max="4" width="9.7109375" customWidth="1"/>
    <col min="5" max="5" width="32.28515625" customWidth="1"/>
    <col min="6" max="6" width="7.28515625" customWidth="1"/>
    <col min="7" max="7" width="2.85546875" customWidth="1"/>
    <col min="8" max="8" width="8.7109375" customWidth="1"/>
  </cols>
  <sheetData>
    <row r="1" spans="1:7" ht="56.25" customHeight="1" x14ac:dyDescent="0.35">
      <c r="A1" s="6" t="s">
        <v>121</v>
      </c>
      <c r="B1" s="6" t="s">
        <v>6</v>
      </c>
      <c r="C1" s="6"/>
      <c r="D1" s="6"/>
      <c r="E1" s="6"/>
      <c r="F1" s="6"/>
      <c r="G1" s="6"/>
    </row>
    <row r="2" spans="1:7" ht="20.25" customHeight="1" x14ac:dyDescent="0.35">
      <c r="A2" s="6"/>
      <c r="B2" s="6"/>
      <c r="C2" s="6"/>
      <c r="D2" s="6"/>
      <c r="E2" s="6"/>
      <c r="F2" s="6"/>
      <c r="G2" s="6"/>
    </row>
    <row r="3" spans="1:7" ht="20.25" customHeight="1" x14ac:dyDescent="0.2">
      <c r="A3" s="4"/>
      <c r="B3" s="4"/>
      <c r="C3" s="4"/>
      <c r="D3" s="4"/>
      <c r="E3" s="4"/>
      <c r="F3" s="4"/>
      <c r="G3" s="4"/>
    </row>
    <row r="4" spans="1:7" ht="25" customHeight="1" x14ac:dyDescent="0.2">
      <c r="A4" s="4"/>
      <c r="B4" s="56" t="s">
        <v>56</v>
      </c>
      <c r="C4" s="56"/>
      <c r="D4" s="56"/>
      <c r="E4" s="4"/>
      <c r="F4" s="4"/>
      <c r="G4" s="4"/>
    </row>
    <row r="5" spans="1:7" ht="20.25" customHeight="1" x14ac:dyDescent="0.2">
      <c r="A5" s="4"/>
      <c r="B5" s="56" t="s">
        <v>5</v>
      </c>
      <c r="C5" s="56"/>
      <c r="D5" s="56"/>
      <c r="E5" s="4"/>
      <c r="F5" s="4"/>
      <c r="G5" s="4"/>
    </row>
    <row r="6" spans="1:7" s="18" customFormat="1" ht="20.25" customHeight="1" x14ac:dyDescent="0.2">
      <c r="A6" s="4"/>
      <c r="B6" s="8"/>
      <c r="C6" s="4"/>
      <c r="D6" s="4"/>
      <c r="E6" s="4"/>
      <c r="F6" s="4"/>
      <c r="G6" s="4"/>
    </row>
    <row r="7" spans="1:7" ht="20.25" customHeight="1" x14ac:dyDescent="0.2">
      <c r="A7" s="4"/>
      <c r="B7" s="4"/>
      <c r="C7" s="11" t="s">
        <v>39</v>
      </c>
      <c r="D7" s="4"/>
      <c r="E7" s="11" t="s">
        <v>4</v>
      </c>
      <c r="F7" s="4"/>
      <c r="G7" s="4"/>
    </row>
    <row r="8" spans="1:7" ht="20.25" customHeight="1" x14ac:dyDescent="0.2">
      <c r="A8" s="4"/>
      <c r="B8" s="4"/>
      <c r="C8" s="53" t="s">
        <v>57</v>
      </c>
      <c r="D8" s="4"/>
      <c r="E8" s="54" t="s">
        <v>70</v>
      </c>
      <c r="F8" s="4"/>
      <c r="G8" s="4"/>
    </row>
    <row r="9" spans="1:7" ht="20.25" customHeight="1" x14ac:dyDescent="0.2">
      <c r="A9" s="4"/>
      <c r="B9" s="7"/>
      <c r="C9" s="53"/>
      <c r="D9" s="4"/>
      <c r="E9" s="53"/>
      <c r="F9" s="4"/>
      <c r="G9" s="4"/>
    </row>
    <row r="10" spans="1:7" ht="20.25" customHeight="1" x14ac:dyDescent="0.2">
      <c r="A10" s="4"/>
      <c r="B10" s="4"/>
      <c r="C10" s="53"/>
      <c r="D10" s="4"/>
      <c r="E10" s="53"/>
      <c r="F10" s="4"/>
      <c r="G10" s="4"/>
    </row>
    <row r="11" spans="1:7" ht="20.25" customHeight="1" x14ac:dyDescent="0.2">
      <c r="A11" s="4"/>
      <c r="B11" s="4"/>
      <c r="C11" s="13"/>
      <c r="D11" s="4"/>
      <c r="E11" s="53"/>
      <c r="F11" s="4"/>
      <c r="G11" s="4"/>
    </row>
    <row r="12" spans="1:7" ht="20.25" customHeight="1" x14ac:dyDescent="0.2">
      <c r="A12" s="4"/>
      <c r="B12" s="4"/>
      <c r="C12" s="4"/>
      <c r="D12" s="4"/>
      <c r="E12" s="9"/>
      <c r="F12" s="4"/>
      <c r="G12" s="4"/>
    </row>
    <row r="13" spans="1:7" ht="2.25" customHeight="1" x14ac:dyDescent="0.2">
      <c r="A13" s="4"/>
      <c r="B13" s="10"/>
      <c r="C13" s="10"/>
      <c r="D13" s="10"/>
      <c r="E13" s="10"/>
      <c r="F13" s="10"/>
      <c r="G13" s="4"/>
    </row>
    <row r="14" spans="1:7" ht="20.25" customHeight="1" x14ac:dyDescent="0.2">
      <c r="A14" s="4"/>
      <c r="B14" s="4"/>
      <c r="C14" s="4"/>
      <c r="D14" s="4"/>
      <c r="E14" s="4"/>
      <c r="F14" s="4"/>
      <c r="G14" s="4"/>
    </row>
    <row r="15" spans="1:7" ht="20.25" customHeight="1" x14ac:dyDescent="0.25">
      <c r="A15" s="4"/>
      <c r="B15" s="4"/>
      <c r="C15" s="4"/>
      <c r="D15" s="4"/>
      <c r="E15" s="12" t="s">
        <v>3</v>
      </c>
      <c r="F15" s="4"/>
      <c r="G15" s="4"/>
    </row>
    <row r="16" spans="1:7" ht="20.25" customHeight="1" x14ac:dyDescent="0.2">
      <c r="A16" s="4"/>
      <c r="B16" s="4"/>
      <c r="C16" s="4"/>
      <c r="D16" s="4"/>
      <c r="E16" s="4"/>
      <c r="F16" s="4"/>
      <c r="G16" s="4"/>
    </row>
    <row r="17" spans="1:7" ht="20.25" customHeight="1" x14ac:dyDescent="0.25">
      <c r="A17" s="4"/>
      <c r="B17" s="4"/>
      <c r="C17" s="4"/>
      <c r="D17" s="4"/>
      <c r="E17" s="12" t="s">
        <v>40</v>
      </c>
      <c r="F17" s="4"/>
      <c r="G17" s="4"/>
    </row>
    <row r="18" spans="1:7" ht="20.25" customHeight="1" x14ac:dyDescent="0.2">
      <c r="A18" s="4"/>
      <c r="B18" s="4"/>
      <c r="C18" s="4"/>
      <c r="D18" s="4"/>
      <c r="E18" s="4"/>
      <c r="F18" s="4"/>
      <c r="G18" s="4"/>
    </row>
    <row r="19" spans="1:7" ht="20.25" customHeight="1" x14ac:dyDescent="0.25">
      <c r="A19" s="4"/>
      <c r="B19" s="4"/>
      <c r="C19" s="4"/>
      <c r="D19" s="4"/>
      <c r="E19" s="12" t="s">
        <v>43</v>
      </c>
      <c r="F19" s="4"/>
      <c r="G19" s="4"/>
    </row>
    <row r="20" spans="1:7" ht="20.25" customHeight="1" x14ac:dyDescent="0.2">
      <c r="A20" s="4"/>
      <c r="B20" s="4"/>
      <c r="C20" s="4"/>
      <c r="D20" s="4"/>
      <c r="E20" s="4"/>
      <c r="F20" s="4"/>
      <c r="G20" s="4"/>
    </row>
  </sheetData>
  <mergeCells count="4">
    <mergeCell ref="B4:D4"/>
    <mergeCell ref="C8:C10"/>
    <mergeCell ref="E8:E11"/>
    <mergeCell ref="B5:D5"/>
  </mergeCells>
  <hyperlinks>
    <hyperlink ref="E15" r:id="rId1"/>
    <hyperlink ref="E17" r:id="rId2"/>
    <hyperlink ref="E19" r:id="rId3"/>
  </hyperlinks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workbookViewId="0">
      <selection activeCell="A6" sqref="A6:J6"/>
    </sheetView>
  </sheetViews>
  <sheetFormatPr baseColWidth="10" defaultColWidth="11.140625" defaultRowHeight="16" x14ac:dyDescent="0.2"/>
  <cols>
    <col min="1" max="1" width="15.28515625" bestFit="1" customWidth="1"/>
    <col min="2" max="2" width="15.7109375" bestFit="1" customWidth="1"/>
    <col min="3" max="3" width="13.85546875" bestFit="1" customWidth="1"/>
    <col min="4" max="4" width="6.5703125" bestFit="1" customWidth="1"/>
    <col min="5" max="5" width="8" bestFit="1" customWidth="1"/>
    <col min="6" max="6" width="16.28515625" bestFit="1" customWidth="1"/>
    <col min="7" max="7" width="5" bestFit="1" customWidth="1"/>
    <col min="8" max="8" width="7.28515625" bestFit="1" customWidth="1"/>
    <col min="9" max="9" width="14.28515625" bestFit="1" customWidth="1"/>
    <col min="10" max="10" width="10.85546875" bestFit="1" customWidth="1"/>
    <col min="11" max="11" width="12.28515625" customWidth="1"/>
    <col min="12" max="12" width="14.28515625" bestFit="1" customWidth="1"/>
    <col min="13" max="13" width="12.28515625" bestFit="1" customWidth="1"/>
    <col min="14" max="14" width="14.28515625" bestFit="1" customWidth="1"/>
    <col min="15" max="15" width="12.28515625" bestFit="1" customWidth="1"/>
    <col min="16" max="16" width="14.28515625" bestFit="1" customWidth="1"/>
    <col min="17" max="17" width="12.28515625" bestFit="1" customWidth="1"/>
    <col min="18" max="18" width="18.5703125" bestFit="1" customWidth="1"/>
    <col min="19" max="19" width="16.7109375" bestFit="1" customWidth="1"/>
  </cols>
  <sheetData>
    <row r="3" spans="1:10" x14ac:dyDescent="0.2">
      <c r="A3" s="45" t="s">
        <v>99</v>
      </c>
      <c r="B3" s="45" t="s">
        <v>106</v>
      </c>
    </row>
    <row r="4" spans="1:10" x14ac:dyDescent="0.2">
      <c r="A4" s="45" t="s">
        <v>107</v>
      </c>
      <c r="B4" s="21" t="s">
        <v>72</v>
      </c>
      <c r="C4" s="21" t="s">
        <v>73</v>
      </c>
      <c r="D4" s="21" t="s">
        <v>74</v>
      </c>
      <c r="E4" s="21" t="s">
        <v>75</v>
      </c>
      <c r="F4" s="21" t="s">
        <v>76</v>
      </c>
      <c r="G4" s="21" t="s">
        <v>77</v>
      </c>
      <c r="H4" s="21" t="s">
        <v>78</v>
      </c>
      <c r="I4" s="21" t="s">
        <v>79</v>
      </c>
      <c r="J4" s="21" t="s">
        <v>108</v>
      </c>
    </row>
    <row r="5" spans="1:10" x14ac:dyDescent="0.2">
      <c r="A5" s="42" t="s">
        <v>100</v>
      </c>
      <c r="B5" s="46"/>
      <c r="C5" s="46"/>
      <c r="D5" s="46"/>
      <c r="E5" s="46"/>
      <c r="F5" s="46"/>
      <c r="G5" s="46"/>
      <c r="H5" s="46"/>
      <c r="I5" s="46"/>
      <c r="J5" s="46"/>
    </row>
    <row r="6" spans="1:10" x14ac:dyDescent="0.2">
      <c r="A6" s="47" t="s">
        <v>112</v>
      </c>
      <c r="B6" s="46">
        <v>75</v>
      </c>
      <c r="C6" s="46">
        <v>30</v>
      </c>
      <c r="D6" s="46">
        <v>82</v>
      </c>
      <c r="E6" s="46">
        <v>60</v>
      </c>
      <c r="F6" s="46">
        <v>20</v>
      </c>
      <c r="G6" s="46">
        <v>200</v>
      </c>
      <c r="H6" s="46">
        <v>100</v>
      </c>
      <c r="I6" s="46"/>
      <c r="J6" s="46">
        <v>567</v>
      </c>
    </row>
    <row r="7" spans="1:10" x14ac:dyDescent="0.2">
      <c r="A7" s="47" t="s">
        <v>113</v>
      </c>
      <c r="B7" s="46"/>
      <c r="C7" s="46">
        <v>20</v>
      </c>
      <c r="D7" s="46">
        <v>82</v>
      </c>
      <c r="E7" s="46">
        <v>55</v>
      </c>
      <c r="F7" s="46"/>
      <c r="G7" s="46">
        <v>200</v>
      </c>
      <c r="H7" s="46">
        <v>75</v>
      </c>
      <c r="I7" s="46"/>
      <c r="J7" s="46">
        <v>432</v>
      </c>
    </row>
    <row r="8" spans="1:10" x14ac:dyDescent="0.2">
      <c r="A8" s="47" t="s">
        <v>114</v>
      </c>
      <c r="B8" s="46"/>
      <c r="C8" s="46"/>
      <c r="D8" s="46">
        <v>82</v>
      </c>
      <c r="E8" s="46"/>
      <c r="F8" s="46"/>
      <c r="G8" s="46">
        <v>200</v>
      </c>
      <c r="H8" s="46">
        <v>110</v>
      </c>
      <c r="I8" s="46">
        <v>40</v>
      </c>
      <c r="J8" s="46">
        <v>432</v>
      </c>
    </row>
    <row r="9" spans="1:10" x14ac:dyDescent="0.2">
      <c r="A9" s="47" t="s">
        <v>115</v>
      </c>
      <c r="B9" s="46">
        <v>75</v>
      </c>
      <c r="C9" s="46">
        <v>50</v>
      </c>
      <c r="D9" s="46">
        <v>82</v>
      </c>
      <c r="E9" s="46">
        <v>115</v>
      </c>
      <c r="F9" s="46">
        <v>20</v>
      </c>
      <c r="G9" s="46">
        <v>200</v>
      </c>
      <c r="H9" s="46">
        <v>100</v>
      </c>
      <c r="I9" s="46"/>
      <c r="J9" s="46">
        <v>642</v>
      </c>
    </row>
    <row r="10" spans="1:10" x14ac:dyDescent="0.2">
      <c r="A10" s="42" t="s">
        <v>98</v>
      </c>
      <c r="B10" s="46"/>
      <c r="C10" s="46"/>
      <c r="D10" s="46"/>
      <c r="E10" s="46"/>
      <c r="F10" s="46"/>
      <c r="G10" s="46"/>
      <c r="H10" s="46"/>
      <c r="I10" s="46"/>
      <c r="J10" s="46"/>
    </row>
    <row r="11" spans="1:10" x14ac:dyDescent="0.2">
      <c r="A11" s="47" t="s">
        <v>109</v>
      </c>
      <c r="B11" s="46"/>
      <c r="C11" s="46"/>
      <c r="D11" s="46">
        <v>96</v>
      </c>
      <c r="E11" s="46"/>
      <c r="F11" s="46"/>
      <c r="G11" s="46">
        <v>200</v>
      </c>
      <c r="H11" s="46">
        <v>55</v>
      </c>
      <c r="I11" s="46"/>
      <c r="J11" s="46">
        <v>351</v>
      </c>
    </row>
    <row r="12" spans="1:10" x14ac:dyDescent="0.2">
      <c r="A12" s="47" t="s">
        <v>110</v>
      </c>
      <c r="B12" s="46"/>
      <c r="C12" s="46"/>
      <c r="D12" s="46">
        <v>82</v>
      </c>
      <c r="E12" s="46"/>
      <c r="F12" s="46"/>
      <c r="G12" s="46">
        <v>200</v>
      </c>
      <c r="H12" s="46">
        <v>145</v>
      </c>
      <c r="I12" s="46">
        <v>40</v>
      </c>
      <c r="J12" s="46">
        <v>467</v>
      </c>
    </row>
    <row r="13" spans="1:10" x14ac:dyDescent="0.2">
      <c r="A13" s="47" t="s">
        <v>111</v>
      </c>
      <c r="B13" s="46">
        <v>75</v>
      </c>
      <c r="C13" s="46">
        <v>30</v>
      </c>
      <c r="D13" s="46">
        <v>82</v>
      </c>
      <c r="E13" s="46">
        <v>60</v>
      </c>
      <c r="F13" s="46">
        <v>20</v>
      </c>
      <c r="G13" s="46">
        <v>200</v>
      </c>
      <c r="H13" s="46">
        <v>100</v>
      </c>
      <c r="I13" s="46"/>
      <c r="J13" s="46">
        <v>567</v>
      </c>
    </row>
    <row r="14" spans="1:10" x14ac:dyDescent="0.2">
      <c r="A14" s="42" t="s">
        <v>108</v>
      </c>
      <c r="B14" s="46">
        <v>225</v>
      </c>
      <c r="C14" s="46">
        <v>130</v>
      </c>
      <c r="D14" s="46">
        <v>588</v>
      </c>
      <c r="E14" s="46">
        <v>290</v>
      </c>
      <c r="F14" s="46">
        <v>60</v>
      </c>
      <c r="G14" s="46">
        <v>1400</v>
      </c>
      <c r="H14" s="46">
        <v>685</v>
      </c>
      <c r="I14" s="46">
        <v>80</v>
      </c>
      <c r="J14" s="46">
        <v>3458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/>
  </sheetViews>
  <sheetFormatPr baseColWidth="10" defaultColWidth="8.7109375" defaultRowHeight="30" customHeight="1" x14ac:dyDescent="0.2"/>
  <cols>
    <col min="1" max="1" width="25.7109375" customWidth="1"/>
    <col min="3" max="3" width="15.7109375" customWidth="1"/>
    <col min="4" max="6" width="25.7109375" customWidth="1"/>
    <col min="7" max="7" width="15.7109375" customWidth="1"/>
    <col min="8" max="8" width="9.28515625" customWidth="1"/>
    <col min="9" max="9" width="22.140625" customWidth="1"/>
    <col min="10" max="22" width="9.28515625" customWidth="1"/>
    <col min="23" max="23" width="15.7109375" customWidth="1"/>
    <col min="24" max="24" width="4.7109375" customWidth="1"/>
    <col min="25" max="25" width="6.7109375" customWidth="1"/>
    <col min="26" max="26" width="8.5703125" customWidth="1"/>
    <col min="27" max="27" width="9.85546875" bestFit="1" customWidth="1"/>
    <col min="28" max="28" width="13.5703125" customWidth="1"/>
    <col min="29" max="29" width="6.28515625" customWidth="1"/>
    <col min="30" max="30" width="7.7109375" customWidth="1"/>
    <col min="31" max="31" width="15.7109375" bestFit="1" customWidth="1"/>
    <col min="32" max="32" width="4.7109375" customWidth="1"/>
    <col min="33" max="33" width="6.7109375" customWidth="1"/>
    <col min="34" max="34" width="8.7109375" customWidth="1"/>
    <col min="35" max="35" width="13.5703125" customWidth="1"/>
    <col min="36" max="36" width="6.28515625" customWidth="1"/>
    <col min="37" max="37" width="7.7109375" customWidth="1"/>
    <col min="38" max="38" width="4.7109375" customWidth="1"/>
    <col min="39" max="39" width="6.7109375" customWidth="1"/>
    <col min="40" max="40" width="8.28515625" customWidth="1"/>
    <col min="41" max="41" width="6.28515625" customWidth="1"/>
    <col min="42" max="42" width="4.7109375" customWidth="1"/>
    <col min="43" max="43" width="6.7109375" customWidth="1"/>
    <col min="44" max="44" width="13.85546875" customWidth="1"/>
    <col min="45" max="45" width="8.7109375" customWidth="1"/>
    <col min="46" max="46" width="9.85546875" customWidth="1"/>
    <col min="47" max="47" width="13.5703125" customWidth="1"/>
    <col min="48" max="48" width="6.28515625" customWidth="1"/>
    <col min="49" max="49" width="7.7109375" customWidth="1"/>
    <col min="50" max="50" width="15.7109375" customWidth="1"/>
    <col min="51" max="51" width="4.7109375" customWidth="1"/>
    <col min="52" max="52" width="6.7109375" customWidth="1"/>
    <col min="53" max="53" width="8.7109375" customWidth="1"/>
    <col min="54" max="54" width="10.7109375" customWidth="1"/>
    <col min="55" max="55" width="10.7109375" bestFit="1" customWidth="1"/>
  </cols>
  <sheetData>
    <row r="2" spans="1:7" ht="30" customHeight="1" x14ac:dyDescent="0.2">
      <c r="A2" s="27" t="s">
        <v>71</v>
      </c>
      <c r="C2" s="27" t="s">
        <v>80</v>
      </c>
      <c r="D2" s="27" t="s">
        <v>81</v>
      </c>
      <c r="E2" s="27" t="s">
        <v>82</v>
      </c>
      <c r="F2" s="27" t="s">
        <v>83</v>
      </c>
      <c r="G2" s="27" t="s">
        <v>84</v>
      </c>
    </row>
    <row r="3" spans="1:7" ht="30" customHeight="1" x14ac:dyDescent="0.2">
      <c r="A3" s="3" t="s">
        <v>72</v>
      </c>
      <c r="C3" s="30">
        <f ca="1">DATE(YEAR(TODAY()),MONTH(TODAY())-6,1)</f>
        <v>42675</v>
      </c>
      <c r="D3" s="41" t="s">
        <v>85</v>
      </c>
      <c r="E3" s="3" t="s">
        <v>77</v>
      </c>
      <c r="F3" s="39">
        <v>200</v>
      </c>
      <c r="G3" s="41"/>
    </row>
    <row r="4" spans="1:7" ht="30" customHeight="1" x14ac:dyDescent="0.2">
      <c r="A4" s="3" t="s">
        <v>73</v>
      </c>
      <c r="C4" s="30">
        <f t="shared" ref="C4:C9" ca="1" si="0">DATE(YEAR(TODAY()),MONTH(TODAY())-6,1)</f>
        <v>42675</v>
      </c>
      <c r="D4" s="41" t="s">
        <v>86</v>
      </c>
      <c r="E4" s="3" t="s">
        <v>72</v>
      </c>
      <c r="F4" s="39">
        <v>75</v>
      </c>
      <c r="G4" s="41"/>
    </row>
    <row r="5" spans="1:7" ht="30" customHeight="1" x14ac:dyDescent="0.2">
      <c r="A5" s="3" t="s">
        <v>74</v>
      </c>
      <c r="C5" s="30">
        <f t="shared" ca="1" si="0"/>
        <v>42675</v>
      </c>
      <c r="D5" s="41" t="s">
        <v>87</v>
      </c>
      <c r="E5" s="3" t="s">
        <v>74</v>
      </c>
      <c r="F5" s="39">
        <v>82</v>
      </c>
      <c r="G5" s="41"/>
    </row>
    <row r="6" spans="1:7" ht="30" customHeight="1" x14ac:dyDescent="0.2">
      <c r="A6" s="3" t="s">
        <v>75</v>
      </c>
      <c r="C6" s="30">
        <f t="shared" ca="1" si="0"/>
        <v>42675</v>
      </c>
      <c r="D6" s="41" t="s">
        <v>88</v>
      </c>
      <c r="E6" s="3" t="s">
        <v>73</v>
      </c>
      <c r="F6" s="39">
        <v>30</v>
      </c>
      <c r="G6" s="41"/>
    </row>
    <row r="7" spans="1:7" ht="30" customHeight="1" x14ac:dyDescent="0.2">
      <c r="A7" s="3" t="s">
        <v>76</v>
      </c>
      <c r="C7" s="30">
        <f t="shared" ca="1" si="0"/>
        <v>42675</v>
      </c>
      <c r="D7" s="41" t="s">
        <v>89</v>
      </c>
      <c r="E7" s="3" t="s">
        <v>75</v>
      </c>
      <c r="F7" s="39">
        <v>60</v>
      </c>
      <c r="G7" s="41" t="s">
        <v>90</v>
      </c>
    </row>
    <row r="8" spans="1:7" ht="30" customHeight="1" x14ac:dyDescent="0.2">
      <c r="A8" s="3" t="s">
        <v>77</v>
      </c>
      <c r="C8" s="30">
        <f t="shared" ca="1" si="0"/>
        <v>42675</v>
      </c>
      <c r="D8" s="41" t="s">
        <v>91</v>
      </c>
      <c r="E8" s="3" t="s">
        <v>76</v>
      </c>
      <c r="F8" s="39">
        <v>20</v>
      </c>
      <c r="G8" s="41"/>
    </row>
    <row r="9" spans="1:7" ht="30" customHeight="1" x14ac:dyDescent="0.2">
      <c r="A9" s="3" t="s">
        <v>78</v>
      </c>
      <c r="C9" s="30">
        <f t="shared" ca="1" si="0"/>
        <v>42675</v>
      </c>
      <c r="D9" s="41" t="s">
        <v>92</v>
      </c>
      <c r="E9" s="3" t="s">
        <v>78</v>
      </c>
      <c r="F9" s="39">
        <v>100</v>
      </c>
      <c r="G9" s="41"/>
    </row>
    <row r="10" spans="1:7" ht="30" customHeight="1" x14ac:dyDescent="0.2">
      <c r="A10" s="3" t="s">
        <v>79</v>
      </c>
      <c r="C10" s="30">
        <f ca="1">DATE(YEAR(TODAY()),MONTH(TODAY())-5,1)</f>
        <v>42705</v>
      </c>
      <c r="D10" s="41" t="s">
        <v>85</v>
      </c>
      <c r="E10" s="3" t="s">
        <v>77</v>
      </c>
      <c r="F10" s="39">
        <v>200</v>
      </c>
      <c r="G10" s="43"/>
    </row>
    <row r="11" spans="1:7" ht="30" customHeight="1" x14ac:dyDescent="0.2">
      <c r="C11" s="30">
        <f t="shared" ref="C11:C14" ca="1" si="1">DATE(YEAR(TODAY()),MONTH(TODAY())-5,1)</f>
        <v>42705</v>
      </c>
      <c r="D11" s="41" t="s">
        <v>93</v>
      </c>
      <c r="E11" s="3" t="s">
        <v>73</v>
      </c>
      <c r="F11" s="39">
        <v>20</v>
      </c>
      <c r="G11" s="41"/>
    </row>
    <row r="12" spans="1:7" ht="30" customHeight="1" x14ac:dyDescent="0.2">
      <c r="C12" s="30">
        <f t="shared" ca="1" si="1"/>
        <v>42705</v>
      </c>
      <c r="D12" s="41" t="s">
        <v>89</v>
      </c>
      <c r="E12" s="3" t="s">
        <v>75</v>
      </c>
      <c r="F12" s="39">
        <v>55</v>
      </c>
      <c r="G12" s="41"/>
    </row>
    <row r="13" spans="1:7" ht="30" customHeight="1" x14ac:dyDescent="0.2">
      <c r="C13" s="30">
        <f t="shared" ca="1" si="1"/>
        <v>42705</v>
      </c>
      <c r="D13" s="41" t="s">
        <v>87</v>
      </c>
      <c r="E13" s="3" t="s">
        <v>74</v>
      </c>
      <c r="F13" s="39">
        <v>82</v>
      </c>
      <c r="G13" s="43"/>
    </row>
    <row r="14" spans="1:7" ht="30" customHeight="1" x14ac:dyDescent="0.2">
      <c r="C14" s="30">
        <f t="shared" ca="1" si="1"/>
        <v>42705</v>
      </c>
      <c r="D14" s="41" t="s">
        <v>92</v>
      </c>
      <c r="E14" s="3" t="s">
        <v>78</v>
      </c>
      <c r="F14" s="39">
        <v>75</v>
      </c>
      <c r="G14" s="43"/>
    </row>
    <row r="15" spans="1:7" ht="30" customHeight="1" x14ac:dyDescent="0.2">
      <c r="C15" s="30">
        <f ca="1">DATE(YEAR(TODAY()),MONTH(TODAY())-4,1)</f>
        <v>42736</v>
      </c>
      <c r="D15" s="41" t="s">
        <v>85</v>
      </c>
      <c r="E15" s="3" t="s">
        <v>77</v>
      </c>
      <c r="F15" s="39">
        <v>200</v>
      </c>
      <c r="G15" s="41"/>
    </row>
    <row r="16" spans="1:7" ht="30" customHeight="1" x14ac:dyDescent="0.2">
      <c r="C16" s="30">
        <f t="shared" ref="C16:C18" ca="1" si="2">DATE(YEAR(TODAY()),MONTH(TODAY())-4,1)</f>
        <v>42736</v>
      </c>
      <c r="D16" s="41" t="s">
        <v>87</v>
      </c>
      <c r="E16" s="3" t="s">
        <v>74</v>
      </c>
      <c r="F16" s="39">
        <v>82</v>
      </c>
      <c r="G16" s="43"/>
    </row>
    <row r="17" spans="3:7" ht="30" customHeight="1" x14ac:dyDescent="0.2">
      <c r="C17" s="30">
        <f t="shared" ca="1" si="2"/>
        <v>42736</v>
      </c>
      <c r="D17" s="41" t="s">
        <v>92</v>
      </c>
      <c r="E17" s="3" t="s">
        <v>78</v>
      </c>
      <c r="F17" s="39">
        <v>110</v>
      </c>
      <c r="G17" s="43"/>
    </row>
    <row r="18" spans="3:7" ht="30" customHeight="1" x14ac:dyDescent="0.2">
      <c r="C18" s="30">
        <f t="shared" ca="1" si="2"/>
        <v>42736</v>
      </c>
      <c r="D18" s="41" t="s">
        <v>94</v>
      </c>
      <c r="E18" s="3" t="s">
        <v>79</v>
      </c>
      <c r="F18" s="39">
        <v>40</v>
      </c>
      <c r="G18" s="41" t="s">
        <v>95</v>
      </c>
    </row>
    <row r="19" spans="3:7" ht="30" customHeight="1" x14ac:dyDescent="0.2">
      <c r="C19" s="30">
        <f ca="1">DATE(YEAR(TODAY()),MONTH(TODAY())-3,1)</f>
        <v>42767</v>
      </c>
      <c r="D19" s="41" t="s">
        <v>85</v>
      </c>
      <c r="E19" s="3" t="s">
        <v>77</v>
      </c>
      <c r="F19" s="39">
        <v>200</v>
      </c>
      <c r="G19" s="41"/>
    </row>
    <row r="20" spans="3:7" ht="30" customHeight="1" x14ac:dyDescent="0.2">
      <c r="C20" s="30">
        <f t="shared" ref="C20:C27" ca="1" si="3">DATE(YEAR(TODAY()),MONTH(TODAY())-3,1)</f>
        <v>42767</v>
      </c>
      <c r="D20" s="41" t="s">
        <v>86</v>
      </c>
      <c r="E20" s="3" t="s">
        <v>72</v>
      </c>
      <c r="F20" s="39">
        <v>75</v>
      </c>
      <c r="G20" s="41"/>
    </row>
    <row r="21" spans="3:7" ht="30" customHeight="1" x14ac:dyDescent="0.2">
      <c r="C21" s="30">
        <f t="shared" ca="1" si="3"/>
        <v>42767</v>
      </c>
      <c r="D21" s="41" t="s">
        <v>87</v>
      </c>
      <c r="E21" s="3" t="s">
        <v>74</v>
      </c>
      <c r="F21" s="39">
        <v>82</v>
      </c>
      <c r="G21" s="41"/>
    </row>
    <row r="22" spans="3:7" ht="30" customHeight="1" x14ac:dyDescent="0.2">
      <c r="C22" s="30">
        <f t="shared" ca="1" si="3"/>
        <v>42767</v>
      </c>
      <c r="D22" s="41" t="s">
        <v>88</v>
      </c>
      <c r="E22" s="3" t="s">
        <v>73</v>
      </c>
      <c r="F22" s="39">
        <v>30</v>
      </c>
      <c r="G22" s="41"/>
    </row>
    <row r="23" spans="3:7" ht="30" customHeight="1" x14ac:dyDescent="0.2">
      <c r="C23" s="30">
        <f t="shared" ca="1" si="3"/>
        <v>42767</v>
      </c>
      <c r="D23" s="41" t="s">
        <v>89</v>
      </c>
      <c r="E23" s="3" t="s">
        <v>75</v>
      </c>
      <c r="F23" s="39">
        <v>60</v>
      </c>
      <c r="G23" s="41" t="s">
        <v>90</v>
      </c>
    </row>
    <row r="24" spans="3:7" ht="30" customHeight="1" x14ac:dyDescent="0.2">
      <c r="C24" s="30">
        <f t="shared" ca="1" si="3"/>
        <v>42767</v>
      </c>
      <c r="D24" s="41" t="s">
        <v>91</v>
      </c>
      <c r="E24" s="3" t="s">
        <v>76</v>
      </c>
      <c r="F24" s="39">
        <v>20</v>
      </c>
      <c r="G24" s="41"/>
    </row>
    <row r="25" spans="3:7" ht="30" customHeight="1" x14ac:dyDescent="0.2">
      <c r="C25" s="30">
        <f t="shared" ca="1" si="3"/>
        <v>42767</v>
      </c>
      <c r="D25" s="41" t="s">
        <v>92</v>
      </c>
      <c r="E25" s="3" t="s">
        <v>78</v>
      </c>
      <c r="F25" s="39">
        <v>100</v>
      </c>
      <c r="G25" s="41"/>
    </row>
    <row r="26" spans="3:7" ht="30" customHeight="1" x14ac:dyDescent="0.2">
      <c r="C26" s="30">
        <f t="shared" ca="1" si="3"/>
        <v>42767</v>
      </c>
      <c r="D26" s="41" t="s">
        <v>93</v>
      </c>
      <c r="E26" s="3" t="s">
        <v>73</v>
      </c>
      <c r="F26" s="39">
        <v>20</v>
      </c>
      <c r="G26" s="41"/>
    </row>
    <row r="27" spans="3:7" ht="30" customHeight="1" x14ac:dyDescent="0.2">
      <c r="C27" s="30">
        <f t="shared" ca="1" si="3"/>
        <v>42767</v>
      </c>
      <c r="D27" s="41" t="s">
        <v>89</v>
      </c>
      <c r="E27" s="3" t="s">
        <v>75</v>
      </c>
      <c r="F27" s="39">
        <v>55</v>
      </c>
      <c r="G27" s="41"/>
    </row>
    <row r="28" spans="3:7" ht="30" customHeight="1" x14ac:dyDescent="0.2">
      <c r="C28" s="30">
        <f ca="1">DATE(YEAR(TODAY()),MONTH(TODAY())-2,1)</f>
        <v>42795</v>
      </c>
      <c r="D28" s="41" t="s">
        <v>85</v>
      </c>
      <c r="E28" s="3" t="s">
        <v>77</v>
      </c>
      <c r="F28" s="39">
        <v>200</v>
      </c>
      <c r="G28" s="41"/>
    </row>
    <row r="29" spans="3:7" ht="30" customHeight="1" x14ac:dyDescent="0.2">
      <c r="C29" s="30">
        <f t="shared" ref="C29:C30" ca="1" si="4">DATE(YEAR(TODAY()),MONTH(TODAY())-2,1)</f>
        <v>42795</v>
      </c>
      <c r="D29" s="41" t="s">
        <v>87</v>
      </c>
      <c r="E29" s="3" t="s">
        <v>74</v>
      </c>
      <c r="F29" s="39">
        <v>96</v>
      </c>
      <c r="G29" s="43"/>
    </row>
    <row r="30" spans="3:7" ht="30" customHeight="1" x14ac:dyDescent="0.2">
      <c r="C30" s="30">
        <f t="shared" ca="1" si="4"/>
        <v>42795</v>
      </c>
      <c r="D30" s="41" t="s">
        <v>92</v>
      </c>
      <c r="E30" s="3" t="s">
        <v>78</v>
      </c>
      <c r="F30" s="39">
        <v>55</v>
      </c>
      <c r="G30" s="43"/>
    </row>
    <row r="31" spans="3:7" ht="30" customHeight="1" x14ac:dyDescent="0.2">
      <c r="C31" s="30">
        <f ca="1">DATE(YEAR(TODAY()),MONTH(TODAY())-1,1)</f>
        <v>42826</v>
      </c>
      <c r="D31" s="41" t="s">
        <v>85</v>
      </c>
      <c r="E31" s="3" t="s">
        <v>77</v>
      </c>
      <c r="F31" s="39">
        <v>200</v>
      </c>
      <c r="G31" s="43"/>
    </row>
    <row r="32" spans="3:7" ht="30" customHeight="1" x14ac:dyDescent="0.2">
      <c r="C32" s="30">
        <f t="shared" ref="C32:C34" ca="1" si="5">DATE(YEAR(TODAY()),MONTH(TODAY())-1,1)</f>
        <v>42826</v>
      </c>
      <c r="D32" s="41" t="s">
        <v>87</v>
      </c>
      <c r="E32" s="3" t="s">
        <v>74</v>
      </c>
      <c r="F32" s="39">
        <v>82</v>
      </c>
      <c r="G32" s="43"/>
    </row>
    <row r="33" spans="3:7" ht="30" customHeight="1" x14ac:dyDescent="0.2">
      <c r="C33" s="30">
        <f t="shared" ca="1" si="5"/>
        <v>42826</v>
      </c>
      <c r="D33" s="41" t="s">
        <v>94</v>
      </c>
      <c r="E33" s="3" t="s">
        <v>79</v>
      </c>
      <c r="F33" s="39">
        <v>40</v>
      </c>
      <c r="G33" s="41" t="s">
        <v>95</v>
      </c>
    </row>
    <row r="34" spans="3:7" ht="30" customHeight="1" x14ac:dyDescent="0.2">
      <c r="C34" s="30">
        <f t="shared" ca="1" si="5"/>
        <v>42826</v>
      </c>
      <c r="D34" s="41" t="s">
        <v>92</v>
      </c>
      <c r="E34" s="3" t="s">
        <v>78</v>
      </c>
      <c r="F34" s="39">
        <v>145</v>
      </c>
      <c r="G34" s="43"/>
    </row>
    <row r="35" spans="3:7" ht="30" customHeight="1" x14ac:dyDescent="0.2">
      <c r="C35" s="30">
        <f ca="1">DATE(YEAR(TODAY()),MONTH(TODAY()),1)</f>
        <v>42856</v>
      </c>
      <c r="D35" s="41" t="s">
        <v>85</v>
      </c>
      <c r="E35" s="3" t="s">
        <v>77</v>
      </c>
      <c r="F35" s="39">
        <v>200</v>
      </c>
      <c r="G35" s="43"/>
    </row>
    <row r="36" spans="3:7" ht="30" customHeight="1" x14ac:dyDescent="0.2">
      <c r="C36" s="30">
        <f t="shared" ref="C36:C41" ca="1" si="6">DATE(YEAR(TODAY()),MONTH(TODAY()),1)</f>
        <v>42856</v>
      </c>
      <c r="D36" s="41" t="s">
        <v>86</v>
      </c>
      <c r="E36" s="3" t="s">
        <v>72</v>
      </c>
      <c r="F36" s="39">
        <v>75</v>
      </c>
      <c r="G36" s="43"/>
    </row>
    <row r="37" spans="3:7" ht="30" customHeight="1" x14ac:dyDescent="0.2">
      <c r="C37" s="30">
        <f t="shared" ca="1" si="6"/>
        <v>42856</v>
      </c>
      <c r="D37" s="41" t="s">
        <v>87</v>
      </c>
      <c r="E37" s="3" t="s">
        <v>74</v>
      </c>
      <c r="F37" s="39">
        <v>82</v>
      </c>
      <c r="G37" s="43"/>
    </row>
    <row r="38" spans="3:7" ht="30" customHeight="1" x14ac:dyDescent="0.2">
      <c r="C38" s="30">
        <f t="shared" ca="1" si="6"/>
        <v>42856</v>
      </c>
      <c r="D38" s="41" t="s">
        <v>88</v>
      </c>
      <c r="E38" s="3" t="s">
        <v>73</v>
      </c>
      <c r="F38" s="39">
        <v>30</v>
      </c>
      <c r="G38" s="43"/>
    </row>
    <row r="39" spans="3:7" ht="30" customHeight="1" x14ac:dyDescent="0.2">
      <c r="C39" s="30">
        <f t="shared" ca="1" si="6"/>
        <v>42856</v>
      </c>
      <c r="D39" s="41" t="s">
        <v>89</v>
      </c>
      <c r="E39" s="3" t="s">
        <v>75</v>
      </c>
      <c r="F39" s="39">
        <v>60</v>
      </c>
      <c r="G39" s="43"/>
    </row>
    <row r="40" spans="3:7" ht="30" customHeight="1" x14ac:dyDescent="0.2">
      <c r="C40" s="30">
        <f t="shared" ca="1" si="6"/>
        <v>42856</v>
      </c>
      <c r="D40" s="41" t="s">
        <v>91</v>
      </c>
      <c r="E40" s="3" t="s">
        <v>76</v>
      </c>
      <c r="F40" s="39">
        <v>20</v>
      </c>
      <c r="G40" s="43"/>
    </row>
    <row r="41" spans="3:7" ht="30" customHeight="1" x14ac:dyDescent="0.2">
      <c r="C41" s="30">
        <f t="shared" ca="1" si="6"/>
        <v>42856</v>
      </c>
      <c r="D41" s="41" t="s">
        <v>92</v>
      </c>
      <c r="E41" s="3" t="s">
        <v>78</v>
      </c>
      <c r="F41" s="39">
        <v>100</v>
      </c>
      <c r="G41" s="43"/>
    </row>
    <row r="42" spans="3:7" ht="30" customHeight="1" x14ac:dyDescent="0.2">
      <c r="C42" s="31" t="s">
        <v>1</v>
      </c>
      <c r="D42" s="31"/>
      <c r="E42" s="31"/>
      <c r="F42" s="40">
        <f>SUBTOTAL(109,DisbursementTbl[AMOUNT])</f>
        <v>3458</v>
      </c>
      <c r="G42" s="31"/>
    </row>
  </sheetData>
  <dataValidations count="1">
    <dataValidation type="list" errorStyle="warning" allowBlank="1" showInputMessage="1" showErrorMessage="1" errorTitle="Warning" error="Input a custom Expense Type in the Expense Type table to use in this column. Or, for best results, click Cancel to pick from the provided list." sqref="E3:E41">
      <formula1>$A$3:$A$10</formula1>
    </dataValidation>
  </dataValidations>
  <pageMargins left="0.7" right="0.7" top="0.75" bottom="0.75" header="0.3" footer="0.3"/>
  <pageSetup orientation="portrait" r:id="rId1"/>
  <ignoredErrors>
    <ignoredError sqref="C33:C41 C3:C28 C29:C32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</vt:lpstr>
      <vt:lpstr>1. Keyboard Shortcuts</vt:lpstr>
      <vt:lpstr>2. Formula Builder</vt:lpstr>
      <vt:lpstr>3. PivotTable Slicer</vt:lpstr>
      <vt:lpstr>4. Chart Formatting</vt:lpstr>
      <vt:lpstr>Learn More</vt:lpstr>
      <vt:lpstr>Chart Data</vt:lpstr>
      <vt:lpstr>PivotTable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>Microsoft Office User</cp:lastModifiedBy>
  <dcterms:created xsi:type="dcterms:W3CDTF">2016-03-15T14:05:18Z</dcterms:created>
  <dcterms:modified xsi:type="dcterms:W3CDTF">2017-05-17T10:48:05Z</dcterms:modified>
  <cp:version/>
</cp:coreProperties>
</file>