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ata\"/>
    </mc:Choice>
  </mc:AlternateContent>
  <xr:revisionPtr revIDLastSave="0" documentId="13_ncr:1_{718244BE-2092-41AC-8BB9-6B8B033704B8}" xr6:coauthVersionLast="47" xr6:coauthVersionMax="47" xr10:uidLastSave="{00000000-0000-0000-0000-000000000000}"/>
  <bookViews>
    <workbookView xWindow="-120" yWindow="-120" windowWidth="29040" windowHeight="15720" activeTab="1" xr2:uid="{ACF4154E-FD6B-4497-B4DB-14320FF8EFDB}"/>
  </bookViews>
  <sheets>
    <sheet name="Sheet1" sheetId="1" r:id="rId1"/>
    <sheet name="sport" sheetId="2" r:id="rId2"/>
    <sheet name="population" sheetId="6" r:id="rId3"/>
    <sheet name="expenses" sheetId="3" r:id="rId4"/>
    <sheet name="sales" sheetId="4" r:id="rId5"/>
    <sheet name="temperature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H8" i="3"/>
  <c r="B10" i="3" s="1"/>
  <c r="E8" i="3"/>
  <c r="B3" i="3" s="1"/>
  <c r="D6" i="1"/>
  <c r="C7" i="1"/>
  <c r="D7" i="1"/>
  <c r="C3" i="1"/>
  <c r="D2" i="1"/>
  <c r="C4" i="1"/>
  <c r="D3" i="1"/>
  <c r="C5" i="1"/>
  <c r="D4" i="1"/>
  <c r="C6" i="1"/>
  <c r="D5" i="1"/>
  <c r="C8" i="1"/>
  <c r="C9" i="1"/>
  <c r="D8" i="1"/>
  <c r="C10" i="1"/>
  <c r="D9" i="1"/>
  <c r="C11" i="1"/>
  <c r="D10" i="1"/>
  <c r="D11" i="1"/>
  <c r="C2" i="1"/>
  <c r="B12" i="1"/>
  <c r="B13" i="1" s="1"/>
  <c r="B12" i="3" l="1"/>
  <c r="C12" i="3" s="1"/>
  <c r="B14" i="1"/>
  <c r="B15" i="1" s="1"/>
</calcChain>
</file>

<file path=xl/sharedStrings.xml><?xml version="1.0" encoding="utf-8"?>
<sst xmlns="http://schemas.openxmlformats.org/spreadsheetml/2006/main" count="92" uniqueCount="78">
  <si>
    <t>x</t>
  </si>
  <si>
    <t>y</t>
  </si>
  <si>
    <t>Min</t>
  </si>
  <si>
    <t>Max</t>
  </si>
  <si>
    <t>Std Dev</t>
  </si>
  <si>
    <t>Mean</t>
  </si>
  <si>
    <t>xs</t>
  </si>
  <si>
    <t>ys</t>
  </si>
  <si>
    <t>Votes</t>
  </si>
  <si>
    <t>Polo</t>
  </si>
  <si>
    <t>Hockey</t>
  </si>
  <si>
    <t>Cricket</t>
  </si>
  <si>
    <t>Football</t>
  </si>
  <si>
    <t>Basketball</t>
  </si>
  <si>
    <t>Volleyball</t>
  </si>
  <si>
    <t>Expenditure</t>
  </si>
  <si>
    <t xml:space="preserve"> Amount</t>
  </si>
  <si>
    <t>Housing</t>
  </si>
  <si>
    <t>Utilities</t>
  </si>
  <si>
    <t>Transportation</t>
  </si>
  <si>
    <t>Food</t>
  </si>
  <si>
    <t>Household</t>
  </si>
  <si>
    <t>Clothing</t>
  </si>
  <si>
    <t>Healthcare</t>
  </si>
  <si>
    <t>Insurance</t>
  </si>
  <si>
    <t>Education</t>
  </si>
  <si>
    <t>Entertainment</t>
  </si>
  <si>
    <t>Gifts</t>
  </si>
  <si>
    <t>Savings</t>
  </si>
  <si>
    <t>Utility</t>
  </si>
  <si>
    <t>Water</t>
  </si>
  <si>
    <t>Electricity</t>
  </si>
  <si>
    <t>Gas</t>
  </si>
  <si>
    <t>Garbage</t>
  </si>
  <si>
    <t>Internet</t>
  </si>
  <si>
    <t>Cable TV</t>
  </si>
  <si>
    <t>Total</t>
  </si>
  <si>
    <t>Games</t>
  </si>
  <si>
    <t>Movies</t>
  </si>
  <si>
    <t>Concerts</t>
  </si>
  <si>
    <t>Vacations</t>
  </si>
  <si>
    <t>Subscriptions</t>
  </si>
  <si>
    <t>Month</t>
  </si>
  <si>
    <t>Sales (in units)</t>
  </si>
  <si>
    <t>January</t>
  </si>
  <si>
    <t>February</t>
  </si>
  <si>
    <t>March</t>
  </si>
  <si>
    <t>April</t>
  </si>
  <si>
    <t>May</t>
  </si>
  <si>
    <t>June</t>
  </si>
  <si>
    <t xml:space="preserve">Product 1 </t>
  </si>
  <si>
    <t>Product 2</t>
  </si>
  <si>
    <t>Product 3</t>
  </si>
  <si>
    <t>Product 4</t>
  </si>
  <si>
    <t>July</t>
  </si>
  <si>
    <t>August</t>
  </si>
  <si>
    <t>September</t>
  </si>
  <si>
    <t>October</t>
  </si>
  <si>
    <t>November</t>
  </si>
  <si>
    <t>December</t>
  </si>
  <si>
    <t>°C</t>
  </si>
  <si>
    <t>Temperature Variation</t>
  </si>
  <si>
    <t>Team Sport</t>
  </si>
  <si>
    <t>Year</t>
  </si>
  <si>
    <t>Men</t>
  </si>
  <si>
    <t>Women</t>
  </si>
  <si>
    <t>Birthday</t>
  </si>
  <si>
    <t>Anniversary</t>
  </si>
  <si>
    <t>Wedding</t>
  </si>
  <si>
    <t>Christmas</t>
  </si>
  <si>
    <t>Special occasion</t>
  </si>
  <si>
    <t>Charities</t>
  </si>
  <si>
    <t>Donations</t>
  </si>
  <si>
    <t>Health</t>
  </si>
  <si>
    <t>Home</t>
  </si>
  <si>
    <t>Auto</t>
  </si>
  <si>
    <t>Life</t>
  </si>
  <si>
    <t>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</si>
</sst>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CF6-9C2E-A24C88D8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06992"/>
        <c:axId val="1489902672"/>
      </c:scatterChart>
      <c:valAx>
        <c:axId val="14899069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2672"/>
        <c:crosses val="autoZero"/>
        <c:crossBetween val="midCat"/>
      </c:valAx>
      <c:valAx>
        <c:axId val="14899026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3FD-89B9-7D65F374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42928"/>
        <c:axId val="1610141488"/>
      </c:barChart>
      <c:catAx>
        <c:axId val="16101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1488"/>
        <c:crosses val="autoZero"/>
        <c:auto val="1"/>
        <c:lblAlgn val="ctr"/>
        <c:lblOffset val="100"/>
        <c:noMultiLvlLbl val="0"/>
      </c:catAx>
      <c:valAx>
        <c:axId val="1610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35822</xdr:colOff>
      <xdr:row>0</xdr:row>
      <xdr:rowOff>13265</xdr:rowOff>
    </xdr:from>
    <xdr:to>
      <xdr:col>11</xdr:col>
      <xdr:colOff>283175</xdr:colOff>
      <xdr:row>12</xdr:row>
      <xdr:rowOff>54061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6786B-F8C8-6B2E-7420-0C3AB1C8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17146</xdr:colOff>
      <xdr:row>12</xdr:row>
      <xdr:rowOff>141521</xdr:rowOff>
    </xdr:from>
    <xdr:to>
      <xdr:col>8</xdr:col>
      <xdr:colOff>600303</xdr:colOff>
      <xdr:row>20</xdr:row>
      <xdr:rowOff>122111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9733-C78A-729F-5D46-7EE07EAD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159-E648-4A17-87A3-4DEC161F9412}">
  <dimension ref="A1:D15"/>
  <sheetViews>
    <sheetView topLeftCell="A7" zoomScale="280" zoomScaleNormal="280" workbookViewId="0">
      <selection activeCell="D7" sqref="D7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25">
      <c r="A2" s="1">
        <v>0</v>
      </c>
      <c r="B2" s="1">
        <v>4</v>
      </c>
      <c r="C2" s="2">
        <f>A2*300/9</f>
        <v>0</v>
      </c>
      <c r="D2" s="2">
        <f t="shared" ref="D2:D10" si="0">B3*300/9</f>
        <v>200</v>
      </c>
    </row>
    <row r="3" spans="1:4" x14ac:dyDescent="0.25">
      <c r="A3" s="1">
        <v>1</v>
      </c>
      <c r="B3" s="1">
        <v>6</v>
      </c>
      <c r="C3" s="2">
        <f t="shared" ref="C3:C11" si="1">A3*300/9</f>
        <v>33.333333333333336</v>
      </c>
      <c r="D3" s="2">
        <f t="shared" si="0"/>
        <v>233.33333333333334</v>
      </c>
    </row>
    <row r="4" spans="1:4" x14ac:dyDescent="0.25">
      <c r="A4" s="1">
        <v>2</v>
      </c>
      <c r="B4" s="1">
        <v>7</v>
      </c>
      <c r="C4" s="2">
        <f t="shared" si="1"/>
        <v>66.666666666666671</v>
      </c>
      <c r="D4" s="2">
        <f t="shared" si="0"/>
        <v>66.666666666666671</v>
      </c>
    </row>
    <row r="5" spans="1:4" x14ac:dyDescent="0.25">
      <c r="A5" s="1">
        <v>3</v>
      </c>
      <c r="B5" s="1">
        <v>2</v>
      </c>
      <c r="C5" s="2">
        <f t="shared" si="1"/>
        <v>100</v>
      </c>
      <c r="D5" s="2">
        <f t="shared" si="0"/>
        <v>266.66666666666669</v>
      </c>
    </row>
    <row r="6" spans="1:4" x14ac:dyDescent="0.25">
      <c r="A6" s="1">
        <v>4</v>
      </c>
      <c r="B6" s="1">
        <v>8</v>
      </c>
      <c r="C6" s="2">
        <f t="shared" si="1"/>
        <v>133.33333333333334</v>
      </c>
      <c r="D6" s="2">
        <f>B7*300/9</f>
        <v>233.33333333333334</v>
      </c>
    </row>
    <row r="7" spans="1:4" x14ac:dyDescent="0.25">
      <c r="A7" s="1">
        <v>5</v>
      </c>
      <c r="B7" s="1">
        <v>7</v>
      </c>
      <c r="C7" s="2">
        <f>A7*300/9</f>
        <v>166.66666666666666</v>
      </c>
      <c r="D7" s="2">
        <f>B8*300/9</f>
        <v>66.666666666666671</v>
      </c>
    </row>
    <row r="8" spans="1:4" x14ac:dyDescent="0.25">
      <c r="A8" s="1">
        <v>6</v>
      </c>
      <c r="B8" s="1">
        <v>2</v>
      </c>
      <c r="C8" s="2">
        <f t="shared" si="1"/>
        <v>200</v>
      </c>
      <c r="D8" s="2">
        <f t="shared" si="0"/>
        <v>166.66666666666666</v>
      </c>
    </row>
    <row r="9" spans="1:4" x14ac:dyDescent="0.25">
      <c r="A9" s="1">
        <v>7</v>
      </c>
      <c r="B9" s="1">
        <v>5</v>
      </c>
      <c r="C9" s="2">
        <f t="shared" si="1"/>
        <v>233.33333333333334</v>
      </c>
      <c r="D9" s="2">
        <f t="shared" si="0"/>
        <v>100</v>
      </c>
    </row>
    <row r="10" spans="1:4" x14ac:dyDescent="0.25">
      <c r="A10" s="1">
        <v>8</v>
      </c>
      <c r="B10" s="1">
        <v>3</v>
      </c>
      <c r="C10" s="2">
        <f t="shared" si="1"/>
        <v>266.66666666666669</v>
      </c>
      <c r="D10" s="2">
        <f t="shared" si="0"/>
        <v>200</v>
      </c>
    </row>
    <row r="11" spans="1:4" x14ac:dyDescent="0.25">
      <c r="A11" s="1">
        <v>9</v>
      </c>
      <c r="B11" s="1">
        <v>6</v>
      </c>
      <c r="C11" s="2">
        <f t="shared" si="1"/>
        <v>300</v>
      </c>
      <c r="D11" s="2">
        <f>B2*300/9</f>
        <v>133.33333333333334</v>
      </c>
    </row>
    <row r="12" spans="1:4" x14ac:dyDescent="0.25">
      <c r="A12" s="1" t="s">
        <v>2</v>
      </c>
      <c r="B12" s="1">
        <f>MIN(B2:B11)</f>
        <v>2</v>
      </c>
    </row>
    <row r="13" spans="1:4" x14ac:dyDescent="0.25">
      <c r="A13" s="1" t="s">
        <v>3</v>
      </c>
      <c r="B13" s="1">
        <f>MAX(B3:B12)</f>
        <v>8</v>
      </c>
    </row>
    <row r="14" spans="1:4" x14ac:dyDescent="0.25">
      <c r="A14" s="1" t="s">
        <v>5</v>
      </c>
      <c r="B14" s="1">
        <f>AVERAGE(B4:B13)</f>
        <v>5</v>
      </c>
    </row>
    <row r="15" spans="1:4" x14ac:dyDescent="0.25">
      <c r="A15" s="1" t="s">
        <v>4</v>
      </c>
      <c r="B15" s="1">
        <f>STDEV(B5:B14)</f>
        <v>2.4404006956964168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27EE-B0FC-4C7D-961C-CC5730B4F1FA}">
  <dimension ref="A1:B8"/>
  <sheetViews>
    <sheetView tabSelected="1" zoomScale="280" zoomScaleNormal="280" workbookViewId="0">
      <selection activeCell="D7" sqref="D7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62</v>
      </c>
      <c r="B1" t="s">
        <v>8</v>
      </c>
    </row>
    <row r="2" spans="1:2" x14ac:dyDescent="0.25">
      <c r="A2" t="s">
        <v>9</v>
      </c>
      <c r="B2">
        <v>5</v>
      </c>
    </row>
    <row r="3" spans="1:2" x14ac:dyDescent="0.25">
      <c r="A3" t="s">
        <v>10</v>
      </c>
      <c r="B3">
        <v>15</v>
      </c>
    </row>
    <row r="4" spans="1:2" x14ac:dyDescent="0.25">
      <c r="A4" t="s">
        <v>11</v>
      </c>
      <c r="B4">
        <v>30</v>
      </c>
    </row>
    <row r="5" spans="1:2" x14ac:dyDescent="0.25">
      <c r="A5" t="s">
        <v>12</v>
      </c>
      <c r="B5">
        <v>20</v>
      </c>
    </row>
    <row r="6" spans="1:2" x14ac:dyDescent="0.25">
      <c r="A6" t="s">
        <v>13</v>
      </c>
      <c r="B6">
        <v>20</v>
      </c>
    </row>
    <row r="7" spans="1:2" x14ac:dyDescent="0.25">
      <c r="A7" t="s">
        <v>14</v>
      </c>
      <c r="B7">
        <v>10</v>
      </c>
    </row>
    <row r="8" spans="1:2" x14ac:dyDescent="0.25">
      <c r="A8" t="s">
        <v>36</v>
      </c>
      <c r="B8">
        <f>SUM(B2:B7)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C821-FF9A-44ED-9BA5-C55A680AF63A}">
  <dimension ref="A1:C7"/>
  <sheetViews>
    <sheetView zoomScale="235" zoomScaleNormal="235" workbookViewId="0">
      <selection activeCell="B6" sqref="B6"/>
    </sheetView>
  </sheetViews>
  <sheetFormatPr defaultRowHeight="15" x14ac:dyDescent="0.25"/>
  <sheetData>
    <row r="1" spans="1:3" x14ac:dyDescent="0.25">
      <c r="A1" t="s">
        <v>63</v>
      </c>
      <c r="B1" t="s">
        <v>64</v>
      </c>
      <c r="C1" t="s">
        <v>65</v>
      </c>
    </row>
    <row r="2" spans="1:3" x14ac:dyDescent="0.25">
      <c r="A2">
        <v>2000</v>
      </c>
      <c r="B2">
        <v>500</v>
      </c>
      <c r="C2">
        <v>1000</v>
      </c>
    </row>
    <row r="3" spans="1:3" x14ac:dyDescent="0.25">
      <c r="A3">
        <v>2005</v>
      </c>
      <c r="B3">
        <v>800</v>
      </c>
      <c r="C3">
        <v>1200</v>
      </c>
    </row>
    <row r="4" spans="1:3" x14ac:dyDescent="0.25">
      <c r="A4">
        <v>2010</v>
      </c>
      <c r="B4">
        <v>1000</v>
      </c>
      <c r="C4">
        <v>1500</v>
      </c>
    </row>
    <row r="5" spans="1:3" x14ac:dyDescent="0.25">
      <c r="A5">
        <v>2015</v>
      </c>
      <c r="B5">
        <v>1500</v>
      </c>
      <c r="C5">
        <v>1800</v>
      </c>
    </row>
    <row r="6" spans="1:3" x14ac:dyDescent="0.25">
      <c r="A6">
        <v>2020</v>
      </c>
      <c r="B6">
        <v>2000</v>
      </c>
      <c r="C6">
        <v>1500</v>
      </c>
    </row>
    <row r="7" spans="1:3" x14ac:dyDescent="0.25">
      <c r="A7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892E-AC5C-4475-B05C-C05CBC73E516}">
  <dimension ref="A1:M12"/>
  <sheetViews>
    <sheetView zoomScale="175" zoomScaleNormal="175" workbookViewId="0">
      <selection activeCell="G10" sqref="G10"/>
    </sheetView>
  </sheetViews>
  <sheetFormatPr defaultRowHeight="15" x14ac:dyDescent="0.25"/>
  <cols>
    <col min="1" max="1" width="14.140625" bestFit="1" customWidth="1"/>
    <col min="7" max="7" width="14" bestFit="1" customWidth="1"/>
  </cols>
  <sheetData>
    <row r="1" spans="1:13" x14ac:dyDescent="0.25">
      <c r="A1" t="s">
        <v>15</v>
      </c>
      <c r="B1" t="s">
        <v>16</v>
      </c>
      <c r="D1" t="s">
        <v>29</v>
      </c>
      <c r="E1" t="s">
        <v>16</v>
      </c>
      <c r="G1" t="s">
        <v>26</v>
      </c>
      <c r="H1" t="s">
        <v>16</v>
      </c>
      <c r="J1" t="s">
        <v>27</v>
      </c>
      <c r="M1" t="s">
        <v>24</v>
      </c>
    </row>
    <row r="2" spans="1:13" x14ac:dyDescent="0.25">
      <c r="A2" t="s">
        <v>17</v>
      </c>
      <c r="B2">
        <v>2000</v>
      </c>
      <c r="D2" t="s">
        <v>30</v>
      </c>
      <c r="E2">
        <v>40</v>
      </c>
      <c r="G2" t="s">
        <v>37</v>
      </c>
      <c r="H2">
        <v>60</v>
      </c>
      <c r="J2" t="s">
        <v>66</v>
      </c>
      <c r="M2" t="s">
        <v>73</v>
      </c>
    </row>
    <row r="3" spans="1:13" x14ac:dyDescent="0.25">
      <c r="A3" t="s">
        <v>18</v>
      </c>
      <c r="B3">
        <f>E8</f>
        <v>500</v>
      </c>
      <c r="D3" t="s">
        <v>31</v>
      </c>
      <c r="E3">
        <v>60</v>
      </c>
      <c r="G3" t="s">
        <v>38</v>
      </c>
      <c r="H3">
        <v>40</v>
      </c>
      <c r="J3" t="s">
        <v>67</v>
      </c>
      <c r="M3" t="s">
        <v>74</v>
      </c>
    </row>
    <row r="4" spans="1:13" x14ac:dyDescent="0.25">
      <c r="A4" t="s">
        <v>19</v>
      </c>
      <c r="B4">
        <v>100</v>
      </c>
      <c r="D4" t="s">
        <v>32</v>
      </c>
      <c r="E4">
        <v>50</v>
      </c>
      <c r="G4" t="s">
        <v>39</v>
      </c>
      <c r="H4">
        <v>50</v>
      </c>
      <c r="J4" t="s">
        <v>68</v>
      </c>
      <c r="M4" t="s">
        <v>75</v>
      </c>
    </row>
    <row r="5" spans="1:13" x14ac:dyDescent="0.25">
      <c r="A5" t="s">
        <v>20</v>
      </c>
      <c r="B5">
        <v>400</v>
      </c>
      <c r="D5" t="s">
        <v>33</v>
      </c>
      <c r="E5">
        <v>150</v>
      </c>
      <c r="G5" t="s">
        <v>40</v>
      </c>
      <c r="H5">
        <v>200</v>
      </c>
      <c r="J5" t="s">
        <v>69</v>
      </c>
      <c r="M5" t="s">
        <v>76</v>
      </c>
    </row>
    <row r="6" spans="1:13" x14ac:dyDescent="0.25">
      <c r="A6" t="s">
        <v>21</v>
      </c>
      <c r="B6">
        <v>100</v>
      </c>
      <c r="D6" t="s">
        <v>34</v>
      </c>
      <c r="E6">
        <v>30</v>
      </c>
      <c r="G6" t="s">
        <v>41</v>
      </c>
      <c r="H6">
        <v>100</v>
      </c>
      <c r="J6" t="s">
        <v>70</v>
      </c>
      <c r="M6" t="s">
        <v>77</v>
      </c>
    </row>
    <row r="7" spans="1:13" x14ac:dyDescent="0.25">
      <c r="A7" t="s">
        <v>22</v>
      </c>
      <c r="B7">
        <v>100</v>
      </c>
      <c r="D7" t="s">
        <v>35</v>
      </c>
      <c r="E7">
        <v>170</v>
      </c>
      <c r="G7" t="s">
        <v>27</v>
      </c>
      <c r="H7">
        <v>50</v>
      </c>
      <c r="J7" t="s">
        <v>71</v>
      </c>
    </row>
    <row r="8" spans="1:13" x14ac:dyDescent="0.25">
      <c r="A8" t="s">
        <v>23</v>
      </c>
      <c r="B8">
        <v>100</v>
      </c>
      <c r="D8" t="s">
        <v>36</v>
      </c>
      <c r="E8">
        <f>SUM(E2:E7)</f>
        <v>500</v>
      </c>
      <c r="G8" t="s">
        <v>36</v>
      </c>
      <c r="H8">
        <f>SUM(H2:H7)</f>
        <v>500</v>
      </c>
      <c r="J8" t="s">
        <v>72</v>
      </c>
    </row>
    <row r="9" spans="1:13" x14ac:dyDescent="0.25">
      <c r="A9" t="s">
        <v>25</v>
      </c>
      <c r="B9">
        <v>200</v>
      </c>
    </row>
    <row r="10" spans="1:13" x14ac:dyDescent="0.25">
      <c r="A10" t="s">
        <v>26</v>
      </c>
      <c r="B10">
        <f>H8</f>
        <v>500</v>
      </c>
    </row>
    <row r="11" spans="1:13" x14ac:dyDescent="0.25">
      <c r="A11" t="s">
        <v>28</v>
      </c>
      <c r="B11">
        <v>500</v>
      </c>
    </row>
    <row r="12" spans="1:13" x14ac:dyDescent="0.25">
      <c r="A12" t="s">
        <v>36</v>
      </c>
      <c r="B12">
        <f>SUM(B2:B11)</f>
        <v>4500</v>
      </c>
      <c r="C12">
        <f>B12*12</f>
        <v>54000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2BD7-EA3E-419B-8AC9-7C03E7AB2404}">
  <dimension ref="A1:F7"/>
  <sheetViews>
    <sheetView zoomScale="265" zoomScaleNormal="265" workbookViewId="0">
      <selection activeCell="B4" sqref="B4"/>
    </sheetView>
  </sheetViews>
  <sheetFormatPr defaultRowHeight="15" x14ac:dyDescent="0.25"/>
  <cols>
    <col min="2" max="5" width="9.28515625" bestFit="1" customWidth="1"/>
    <col min="6" max="6" width="14.140625" bestFit="1" customWidth="1"/>
  </cols>
  <sheetData>
    <row r="1" spans="1:6" x14ac:dyDescent="0.25">
      <c r="A1" s="3" t="s">
        <v>42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43</v>
      </c>
    </row>
    <row r="2" spans="1:6" x14ac:dyDescent="0.25">
      <c r="A2" s="3" t="s">
        <v>44</v>
      </c>
      <c r="B2" s="3">
        <v>4500</v>
      </c>
      <c r="C2" s="3">
        <v>1600</v>
      </c>
      <c r="D2" s="3">
        <v>4400</v>
      </c>
      <c r="E2" s="3">
        <v>3245</v>
      </c>
    </row>
    <row r="3" spans="1:6" x14ac:dyDescent="0.25">
      <c r="A3" s="3" t="s">
        <v>45</v>
      </c>
      <c r="B3" s="3">
        <v>2870</v>
      </c>
      <c r="C3" s="3">
        <v>5645</v>
      </c>
      <c r="D3" s="3">
        <v>5675</v>
      </c>
      <c r="E3" s="3">
        <v>6754</v>
      </c>
    </row>
    <row r="4" spans="1:6" x14ac:dyDescent="0.25">
      <c r="A4" s="3" t="s">
        <v>46</v>
      </c>
      <c r="B4" s="3">
        <v>3985</v>
      </c>
      <c r="C4" s="3">
        <v>8900</v>
      </c>
      <c r="D4" s="3">
        <v>9768</v>
      </c>
      <c r="E4" s="3">
        <v>7786</v>
      </c>
    </row>
    <row r="5" spans="1:6" x14ac:dyDescent="0.25">
      <c r="A5" s="3" t="s">
        <v>47</v>
      </c>
      <c r="B5" s="3">
        <v>6855</v>
      </c>
      <c r="C5" s="3">
        <v>8976</v>
      </c>
      <c r="D5" s="3">
        <v>9008</v>
      </c>
      <c r="E5" s="3">
        <v>8965</v>
      </c>
    </row>
    <row r="6" spans="1:6" x14ac:dyDescent="0.25">
      <c r="A6" s="3" t="s">
        <v>48</v>
      </c>
      <c r="B6" s="3">
        <v>3200</v>
      </c>
      <c r="C6" s="3">
        <v>5678</v>
      </c>
      <c r="D6" s="3">
        <v>5643</v>
      </c>
      <c r="E6" s="3">
        <v>7865</v>
      </c>
    </row>
    <row r="7" spans="1:6" x14ac:dyDescent="0.25">
      <c r="A7" s="3" t="s">
        <v>49</v>
      </c>
      <c r="B7" s="3">
        <v>3456</v>
      </c>
      <c r="C7" s="3">
        <v>4555</v>
      </c>
      <c r="D7" s="3">
        <v>2233</v>
      </c>
      <c r="E7" s="3">
        <v>654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6F23-EA4E-47B3-A513-3DBE6F5374D7}">
  <dimension ref="A1:D13"/>
  <sheetViews>
    <sheetView zoomScale="220" zoomScaleNormal="220" workbookViewId="0">
      <selection activeCell="B5" sqref="B5"/>
    </sheetView>
  </sheetViews>
  <sheetFormatPr defaultRowHeight="15" x14ac:dyDescent="0.25"/>
  <cols>
    <col min="1" max="1" width="13.42578125" customWidth="1"/>
    <col min="2" max="2" width="21.5703125" bestFit="1" customWidth="1"/>
  </cols>
  <sheetData>
    <row r="1" spans="1:4" x14ac:dyDescent="0.25">
      <c r="A1" s="4" t="s">
        <v>42</v>
      </c>
      <c r="B1" s="4" t="s">
        <v>61</v>
      </c>
      <c r="D1" t="s">
        <v>60</v>
      </c>
    </row>
    <row r="2" spans="1:4" x14ac:dyDescent="0.25">
      <c r="A2" s="5" t="s">
        <v>44</v>
      </c>
      <c r="B2" s="5">
        <v>-6</v>
      </c>
    </row>
    <row r="3" spans="1:4" x14ac:dyDescent="0.25">
      <c r="A3" s="5" t="s">
        <v>45</v>
      </c>
      <c r="B3" s="5">
        <v>-3.5</v>
      </c>
    </row>
    <row r="4" spans="1:4" x14ac:dyDescent="0.25">
      <c r="A4" s="5" t="s">
        <v>46</v>
      </c>
      <c r="B4" s="5">
        <v>-2.7</v>
      </c>
    </row>
    <row r="5" spans="1:4" x14ac:dyDescent="0.25">
      <c r="A5" s="5" t="s">
        <v>47</v>
      </c>
      <c r="B5" s="5">
        <v>4</v>
      </c>
    </row>
    <row r="6" spans="1:4" x14ac:dyDescent="0.25">
      <c r="A6" s="5" t="s">
        <v>48</v>
      </c>
      <c r="B6" s="5">
        <v>6</v>
      </c>
    </row>
    <row r="7" spans="1:4" x14ac:dyDescent="0.25">
      <c r="A7" s="5" t="s">
        <v>49</v>
      </c>
      <c r="B7" s="5">
        <v>12</v>
      </c>
    </row>
    <row r="8" spans="1:4" x14ac:dyDescent="0.25">
      <c r="A8" s="5" t="s">
        <v>54</v>
      </c>
      <c r="B8" s="5">
        <v>15</v>
      </c>
    </row>
    <row r="9" spans="1:4" x14ac:dyDescent="0.25">
      <c r="A9" s="5" t="s">
        <v>55</v>
      </c>
      <c r="B9" s="5">
        <v>8</v>
      </c>
    </row>
    <row r="10" spans="1:4" x14ac:dyDescent="0.25">
      <c r="A10" s="5" t="s">
        <v>56</v>
      </c>
      <c r="B10" s="5">
        <v>7.9</v>
      </c>
    </row>
    <row r="11" spans="1:4" x14ac:dyDescent="0.25">
      <c r="A11" s="5" t="s">
        <v>57</v>
      </c>
      <c r="B11" s="5">
        <v>6.4</v>
      </c>
    </row>
    <row r="12" spans="1:4" x14ac:dyDescent="0.25">
      <c r="A12" s="5" t="s">
        <v>58</v>
      </c>
      <c r="B12" s="5">
        <v>3.1</v>
      </c>
    </row>
    <row r="13" spans="1:4" x14ac:dyDescent="0.25">
      <c r="A13" s="5" t="s">
        <v>59</v>
      </c>
      <c r="B13" s="5"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sport</vt:lpstr>
      <vt:lpstr>population</vt:lpstr>
      <vt:lpstr>expenses</vt:lpstr>
      <vt:lpstr>sales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2024-10-12T10:57:35Z</dcterms:created>
  <dcterms:modified xsi:type="dcterms:W3CDTF">2024-10-31T19:25:13Z</dcterms:modified>
</cp:coreProperties>
</file>