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arn\Mathematics\Statistics\"/>
    </mc:Choice>
  </mc:AlternateContent>
  <xr:revisionPtr revIDLastSave="0" documentId="13_ncr:1_{88C9006A-3A5A-4313-9238-B9D9E69F2528}" xr6:coauthVersionLast="47" xr6:coauthVersionMax="47" xr10:uidLastSave="{00000000-0000-0000-0000-000000000000}"/>
  <bookViews>
    <workbookView xWindow="-120" yWindow="-120" windowWidth="29040" windowHeight="15720" xr2:uid="{D4DC4BBB-5AA7-4B4B-8827-ADEEE654B030}"/>
  </bookViews>
  <sheets>
    <sheet name="Sheet2" sheetId="2" r:id="rId1"/>
    <sheet name="Sheet3" sheetId="3" r:id="rId2"/>
    <sheet name="Sheet6" sheetId="6" r:id="rId3"/>
    <sheet name="Sheet7" sheetId="7" r:id="rId4"/>
    <sheet name="Sheet4" sheetId="4" r:id="rId5"/>
    <sheet name="Sheet5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2" i="2"/>
  <c r="E3" i="2"/>
  <c r="E4" i="2"/>
  <c r="E5" i="2"/>
  <c r="E2" i="2"/>
  <c r="D3" i="2"/>
  <c r="D4" i="2"/>
  <c r="D5" i="2"/>
  <c r="D2" i="2"/>
  <c r="G13" i="3"/>
  <c r="F9" i="3"/>
  <c r="G10" i="3"/>
  <c r="G12" i="3"/>
  <c r="F12" i="3"/>
  <c r="F13" i="3"/>
  <c r="G14" i="3"/>
  <c r="E12" i="3"/>
  <c r="G8" i="3"/>
  <c r="F8" i="3"/>
  <c r="G9" i="3"/>
  <c r="E8" i="3"/>
  <c r="H11" i="6"/>
  <c r="G10" i="6"/>
  <c r="G14" i="6" s="1"/>
  <c r="H9" i="6"/>
  <c r="G9" i="6"/>
  <c r="G13" i="6" s="1"/>
  <c r="F9" i="6"/>
  <c r="F10" i="7"/>
  <c r="F11" i="7"/>
  <c r="E10" i="7"/>
  <c r="F7" i="7"/>
  <c r="F8" i="7"/>
  <c r="E7" i="7"/>
  <c r="F3" i="7"/>
  <c r="F4" i="7"/>
  <c r="F2" i="7"/>
  <c r="E3" i="7"/>
  <c r="E4" i="7"/>
  <c r="E2" i="7"/>
  <c r="C5" i="7"/>
  <c r="B5" i="7"/>
  <c r="H14" i="6"/>
  <c r="B7" i="6"/>
  <c r="F4" i="6" s="1"/>
  <c r="H10" i="6"/>
  <c r="H3" i="6"/>
  <c r="H4" i="6"/>
  <c r="H5" i="6"/>
  <c r="H6" i="6"/>
  <c r="G3" i="6"/>
  <c r="G4" i="6"/>
  <c r="G5" i="6"/>
  <c r="G6" i="6"/>
  <c r="H2" i="6"/>
  <c r="G2" i="6"/>
  <c r="E3" i="6"/>
  <c r="E4" i="6"/>
  <c r="E5" i="6"/>
  <c r="E6" i="6"/>
  <c r="E2" i="6"/>
  <c r="C7" i="6"/>
  <c r="D7" i="6"/>
  <c r="A7" i="3"/>
  <c r="E3" i="3"/>
  <c r="A4" i="5"/>
  <c r="D3" i="5" s="1"/>
  <c r="G3" i="5" s="1"/>
  <c r="E7" i="5"/>
  <c r="B6" i="5"/>
  <c r="A6" i="5"/>
  <c r="B4" i="5"/>
  <c r="E2" i="5" s="1"/>
  <c r="D8" i="4"/>
  <c r="D6" i="4"/>
  <c r="I4" i="4"/>
  <c r="I3" i="4"/>
  <c r="I2" i="4"/>
  <c r="H3" i="4"/>
  <c r="H2" i="4"/>
  <c r="H4" i="4"/>
  <c r="G4" i="4"/>
  <c r="G3" i="4"/>
  <c r="G2" i="4"/>
  <c r="B6" i="4"/>
  <c r="E6" i="4"/>
  <c r="A6" i="4"/>
  <c r="E3" i="4"/>
  <c r="E2" i="4"/>
  <c r="D3" i="4"/>
  <c r="D2" i="4"/>
  <c r="B4" i="4"/>
  <c r="A4" i="4"/>
  <c r="F3" i="3"/>
  <c r="F4" i="3"/>
  <c r="F5" i="3"/>
  <c r="F6" i="3"/>
  <c r="B7" i="3"/>
  <c r="F2" i="3" s="1"/>
  <c r="C7" i="3"/>
  <c r="G3" i="3" s="1"/>
  <c r="B6" i="2"/>
  <c r="C6" i="2"/>
  <c r="A6" i="2"/>
  <c r="E6" i="2" l="1"/>
  <c r="F6" i="2"/>
  <c r="D6" i="2"/>
  <c r="H4" i="2"/>
  <c r="H3" i="2"/>
  <c r="G5" i="2"/>
  <c r="I5" i="2"/>
  <c r="G2" i="2"/>
  <c r="G4" i="2"/>
  <c r="I4" i="2"/>
  <c r="I3" i="2"/>
  <c r="G3" i="2"/>
  <c r="H2" i="2"/>
  <c r="H5" i="2"/>
  <c r="I2" i="2"/>
  <c r="H13" i="6"/>
  <c r="F3" i="6"/>
  <c r="F6" i="6"/>
  <c r="F2" i="6"/>
  <c r="F5" i="6"/>
  <c r="G6" i="3"/>
  <c r="G5" i="3"/>
  <c r="G4" i="3"/>
  <c r="G2" i="3"/>
  <c r="E2" i="3"/>
  <c r="D2" i="5"/>
  <c r="H2" i="5"/>
  <c r="H4" i="5" s="1"/>
  <c r="I2" i="5"/>
  <c r="E3" i="5"/>
  <c r="H3" i="5" s="1"/>
  <c r="E4" i="3"/>
  <c r="E6" i="3"/>
  <c r="E5" i="3"/>
  <c r="C10" i="2" l="1"/>
  <c r="H9" i="2"/>
  <c r="H13" i="2" s="1"/>
  <c r="I9" i="2"/>
  <c r="G8" i="2"/>
  <c r="G12" i="2" s="1"/>
  <c r="H8" i="2"/>
  <c r="I8" i="2"/>
  <c r="I10" i="2"/>
  <c r="I14" i="2" s="1"/>
  <c r="F13" i="6"/>
  <c r="E6" i="5"/>
  <c r="D6" i="5"/>
  <c r="G2" i="5"/>
  <c r="G4" i="5" s="1"/>
  <c r="D7" i="5"/>
  <c r="D10" i="5" s="1"/>
  <c r="I3" i="5"/>
  <c r="I4" i="5" s="1"/>
  <c r="I12" i="2" l="1"/>
  <c r="H12" i="2"/>
  <c r="I13" i="2"/>
  <c r="D9" i="5"/>
  <c r="E9" i="5"/>
</calcChain>
</file>

<file path=xl/sharedStrings.xml><?xml version="1.0" encoding="utf-8"?>
<sst xmlns="http://schemas.openxmlformats.org/spreadsheetml/2006/main" count="45" uniqueCount="19">
  <si>
    <t>x</t>
  </si>
  <si>
    <t>y</t>
  </si>
  <si>
    <t>z</t>
  </si>
  <si>
    <t>x-xbar</t>
  </si>
  <si>
    <t>y-ybar</t>
  </si>
  <si>
    <t>z-zbar</t>
  </si>
  <si>
    <t>var x</t>
  </si>
  <si>
    <t>var y</t>
  </si>
  <si>
    <t>`6.25</t>
  </si>
  <si>
    <t>var</t>
  </si>
  <si>
    <t>Student</t>
  </si>
  <si>
    <t>Math</t>
  </si>
  <si>
    <t>English</t>
  </si>
  <si>
    <t>Art</t>
  </si>
  <si>
    <t>Math (X)</t>
  </si>
  <si>
    <t>Science (Y)</t>
  </si>
  <si>
    <t>xy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</si>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</sst>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9</xdr:col>
      <xdr:colOff>158211</xdr:colOff>
      <xdr:row>26</xdr:row>
      <xdr:rowOff>40821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217903-2EF2-F940-05F4-D02C1488A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322" y="3238500"/>
          <a:ext cx="5056782" cy="1755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3365-FA8F-4B3A-A1AA-381576F33B51}">
  <dimension ref="A1:J14"/>
  <sheetViews>
    <sheetView tabSelected="1" topLeftCell="A4" zoomScale="190" zoomScaleNormal="190" workbookViewId="0">
      <selection activeCell="A13" sqref="A13"/>
    </sheetView>
  </sheetViews>
  <sheetFormatPr defaultRowHeight="15" x14ac:dyDescent="0.25"/>
  <cols>
    <col min="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16</v>
      </c>
      <c r="E1" s="1" t="s">
        <v>17</v>
      </c>
      <c r="F1" s="1" t="s">
        <v>18</v>
      </c>
      <c r="G1" s="1" t="s">
        <v>3</v>
      </c>
      <c r="H1" s="1" t="s">
        <v>4</v>
      </c>
      <c r="I1" s="1" t="s">
        <v>5</v>
      </c>
      <c r="J1" s="1" t="s">
        <v>16</v>
      </c>
    </row>
    <row r="2" spans="1:10" x14ac:dyDescent="0.25">
      <c r="A2" s="1">
        <v>1</v>
      </c>
      <c r="B2" s="1">
        <v>4</v>
      </c>
      <c r="C2" s="1">
        <v>7</v>
      </c>
      <c r="D2" s="1">
        <f>A2*B2</f>
        <v>4</v>
      </c>
      <c r="E2" s="1">
        <f>A2*A2</f>
        <v>1</v>
      </c>
      <c r="F2" s="1">
        <f>B2*B2</f>
        <v>16</v>
      </c>
      <c r="G2" s="1">
        <f>A2-$A$6</f>
        <v>-1.5</v>
      </c>
      <c r="H2" s="1">
        <f>B2-$B$6</f>
        <v>-0.5</v>
      </c>
      <c r="I2" s="1">
        <f>C2-$C$6</f>
        <v>0.5</v>
      </c>
    </row>
    <row r="3" spans="1:10" x14ac:dyDescent="0.25">
      <c r="A3" s="1">
        <v>2</v>
      </c>
      <c r="B3" s="1">
        <v>5</v>
      </c>
      <c r="C3" s="1">
        <v>8</v>
      </c>
      <c r="D3" s="1">
        <f t="shared" ref="D3:D5" si="0">A3*B3</f>
        <v>10</v>
      </c>
      <c r="E3" s="1">
        <f t="shared" ref="E3:E5" si="1">A3*A3</f>
        <v>4</v>
      </c>
      <c r="F3" s="1">
        <f t="shared" ref="F3:F5" si="2">B3*B3</f>
        <v>25</v>
      </c>
      <c r="G3" s="1">
        <f t="shared" ref="G3:G5" si="3">A3-$A$6</f>
        <v>-0.5</v>
      </c>
      <c r="H3" s="1">
        <f t="shared" ref="H3:H5" si="4">B3-$B$6</f>
        <v>0.5</v>
      </c>
      <c r="I3" s="1">
        <f t="shared" ref="I3:I5" si="5">C3-$C$6</f>
        <v>1.5</v>
      </c>
    </row>
    <row r="4" spans="1:10" x14ac:dyDescent="0.25">
      <c r="A4" s="1">
        <v>3</v>
      </c>
      <c r="B4" s="1">
        <v>6</v>
      </c>
      <c r="C4" s="1">
        <v>9</v>
      </c>
      <c r="D4" s="1">
        <f t="shared" si="0"/>
        <v>18</v>
      </c>
      <c r="E4" s="1">
        <f t="shared" si="1"/>
        <v>9</v>
      </c>
      <c r="F4" s="1">
        <f t="shared" si="2"/>
        <v>36</v>
      </c>
      <c r="G4" s="1">
        <f t="shared" si="3"/>
        <v>0.5</v>
      </c>
      <c r="H4" s="1">
        <f t="shared" si="4"/>
        <v>1.5</v>
      </c>
      <c r="I4" s="1">
        <f t="shared" si="5"/>
        <v>2.5</v>
      </c>
    </row>
    <row r="5" spans="1:10" x14ac:dyDescent="0.25">
      <c r="A5" s="1">
        <v>4</v>
      </c>
      <c r="B5" s="1">
        <v>3</v>
      </c>
      <c r="C5" s="1">
        <v>2</v>
      </c>
      <c r="D5" s="1">
        <f t="shared" si="0"/>
        <v>12</v>
      </c>
      <c r="E5" s="1">
        <f t="shared" si="1"/>
        <v>16</v>
      </c>
      <c r="F5" s="1">
        <f t="shared" si="2"/>
        <v>9</v>
      </c>
      <c r="G5" s="1">
        <f t="shared" si="3"/>
        <v>1.5</v>
      </c>
      <c r="H5" s="1">
        <f t="shared" si="4"/>
        <v>-1.5</v>
      </c>
      <c r="I5" s="1">
        <f t="shared" si="5"/>
        <v>-4.5</v>
      </c>
    </row>
    <row r="6" spans="1:10" x14ac:dyDescent="0.25">
      <c r="A6" s="1">
        <f>AVERAGE(A2:A5)</f>
        <v>2.5</v>
      </c>
      <c r="B6" s="1">
        <f t="shared" ref="B6:D6" si="6">AVERAGE(B2:B5)</f>
        <v>4.5</v>
      </c>
      <c r="C6" s="1">
        <f t="shared" si="6"/>
        <v>6.5</v>
      </c>
      <c r="D6" s="1">
        <f t="shared" si="6"/>
        <v>11</v>
      </c>
      <c r="E6" s="1">
        <f t="shared" ref="E6" si="7">AVERAGE(E2:E5)</f>
        <v>7.5</v>
      </c>
      <c r="F6" s="1">
        <f t="shared" ref="F6" si="8">AVERAGE(F2:F5)</f>
        <v>21.5</v>
      </c>
    </row>
    <row r="8" spans="1:10" x14ac:dyDescent="0.25">
      <c r="G8" s="1">
        <f>(G2*G2+G3*G3+G4*G4+G5*G5)/3</f>
        <v>1.6666666666666667</v>
      </c>
      <c r="H8" s="1">
        <f>(G2*H2+G3*H3+G4*H4+G5*H5)/3</f>
        <v>-0.33333333333333331</v>
      </c>
      <c r="I8" s="1">
        <f>(G2*I2+G3*I3+G4*I4+G5*I5)/3</f>
        <v>-2.3333333333333335</v>
      </c>
    </row>
    <row r="9" spans="1:10" x14ac:dyDescent="0.25">
      <c r="H9" s="1">
        <f>(H2*H2+H3*H3+H4*H4+H5*H5)/3</f>
        <v>1.6666666666666667</v>
      </c>
      <c r="I9" s="1">
        <f>(H2*I2+H3*I3+H4*I4+H5*I5)/3</f>
        <v>3.6666666666666665</v>
      </c>
    </row>
    <row r="10" spans="1:10" x14ac:dyDescent="0.25">
      <c r="C10" s="1">
        <f>(D6-A6*B6)/SQRT(E6-(A6*A6))/SQRT(F6-(B6*B6))</f>
        <v>-0.19999999999999998</v>
      </c>
      <c r="I10" s="1">
        <f>(I2*I2+I3*I3+I4*I4+I5*I5)/3</f>
        <v>9.6666666666666661</v>
      </c>
    </row>
    <row r="12" spans="1:10" x14ac:dyDescent="0.25">
      <c r="G12" s="1">
        <f>G8/G8</f>
        <v>1</v>
      </c>
      <c r="H12" s="1">
        <f>H8/SQRT(G8)/SQRT(H9)</f>
        <v>-0.19999999999999998</v>
      </c>
      <c r="I12" s="1">
        <f>I8/SQRT(G8)/SQRT(I10)</f>
        <v>-0.58131835897617989</v>
      </c>
    </row>
    <row r="13" spans="1:10" x14ac:dyDescent="0.25">
      <c r="H13" s="1">
        <f t="shared" ref="H13" si="9">H9/H9</f>
        <v>1</v>
      </c>
      <c r="I13" s="1">
        <f>I9/SQRT(G8)/SQRT(I10)</f>
        <v>0.91350027839113968</v>
      </c>
    </row>
    <row r="14" spans="1:10" x14ac:dyDescent="0.25">
      <c r="I14" s="1">
        <f t="shared" ref="I14" si="10">I10/I10</f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A82A-A3C4-4EE1-9910-A89522F76B79}">
  <dimension ref="A1:G14"/>
  <sheetViews>
    <sheetView zoomScale="235" zoomScaleNormal="235" workbookViewId="0">
      <selection activeCell="H13" sqref="H13"/>
    </sheetView>
  </sheetViews>
  <sheetFormatPr defaultRowHeight="15" x14ac:dyDescent="0.25"/>
  <cols>
    <col min="1" max="3" width="9.140625" style="1"/>
    <col min="4" max="4" width="11.7109375" style="1" bestFit="1" customWidth="1"/>
    <col min="5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>
        <v>1</v>
      </c>
      <c r="B2" s="2">
        <v>2</v>
      </c>
      <c r="C2" s="2">
        <v>-2</v>
      </c>
      <c r="D2" s="2"/>
      <c r="E2" s="1">
        <f>A2-$A$7</f>
        <v>-2</v>
      </c>
      <c r="F2" s="1">
        <f>B2-$B$7</f>
        <v>-4</v>
      </c>
      <c r="G2" s="1">
        <f>C2-$C$7</f>
        <v>-2</v>
      </c>
    </row>
    <row r="3" spans="1:7" x14ac:dyDescent="0.25">
      <c r="A3" s="2">
        <v>2</v>
      </c>
      <c r="B3" s="2">
        <v>8</v>
      </c>
      <c r="C3" s="2">
        <v>-1</v>
      </c>
      <c r="D3" s="2"/>
      <c r="E3" s="1">
        <f>A3-$A$7</f>
        <v>-1</v>
      </c>
      <c r="F3" s="1">
        <f t="shared" ref="F3:F6" si="0">B3-$B$7</f>
        <v>2</v>
      </c>
      <c r="G3" s="1">
        <f t="shared" ref="G3:G6" si="1">C3-$C$7</f>
        <v>-1</v>
      </c>
    </row>
    <row r="4" spans="1:7" x14ac:dyDescent="0.25">
      <c r="A4" s="2">
        <v>3</v>
      </c>
      <c r="B4" s="2">
        <v>6</v>
      </c>
      <c r="C4" s="2">
        <v>0</v>
      </c>
      <c r="D4" s="2"/>
      <c r="E4" s="1">
        <f t="shared" ref="E3:E6" si="2">A4-$A$7</f>
        <v>0</v>
      </c>
      <c r="F4" s="1">
        <f t="shared" si="0"/>
        <v>0</v>
      </c>
      <c r="G4" s="1">
        <f t="shared" si="1"/>
        <v>0</v>
      </c>
    </row>
    <row r="5" spans="1:7" x14ac:dyDescent="0.25">
      <c r="A5" s="2">
        <v>4</v>
      </c>
      <c r="B5" s="2">
        <v>4</v>
      </c>
      <c r="C5" s="2">
        <v>1</v>
      </c>
      <c r="D5" s="2"/>
      <c r="E5" s="1">
        <f t="shared" si="2"/>
        <v>1</v>
      </c>
      <c r="F5" s="1">
        <f t="shared" si="0"/>
        <v>-2</v>
      </c>
      <c r="G5" s="1">
        <f t="shared" si="1"/>
        <v>1</v>
      </c>
    </row>
    <row r="6" spans="1:7" x14ac:dyDescent="0.25">
      <c r="A6" s="2">
        <v>5</v>
      </c>
      <c r="B6" s="2">
        <v>10</v>
      </c>
      <c r="C6" s="2">
        <v>2</v>
      </c>
      <c r="E6" s="1">
        <f t="shared" si="2"/>
        <v>2</v>
      </c>
      <c r="F6" s="1">
        <f t="shared" si="0"/>
        <v>4</v>
      </c>
      <c r="G6" s="1">
        <f t="shared" si="1"/>
        <v>2</v>
      </c>
    </row>
    <row r="7" spans="1:7" x14ac:dyDescent="0.25">
      <c r="A7" s="1">
        <f>AVERAGE(A2:A6)</f>
        <v>3</v>
      </c>
      <c r="B7" s="1">
        <f t="shared" ref="B7:C7" si="3">AVERAGE(B2:B6)</f>
        <v>6</v>
      </c>
      <c r="C7" s="1">
        <f t="shared" si="3"/>
        <v>0</v>
      </c>
    </row>
    <row r="8" spans="1:7" x14ac:dyDescent="0.25">
      <c r="D8" s="1" t="s">
        <v>9</v>
      </c>
      <c r="E8" s="1">
        <f>(E2*E2+E3*E3+E4*E4+E5*E5+E6*E6)/4</f>
        <v>2.5</v>
      </c>
      <c r="F8" s="1">
        <f>(E2*F2+E3*F3+E4*F4+E5*F5+E6*F6)/4</f>
        <v>3</v>
      </c>
      <c r="G8" s="1">
        <f>(E2*G2+E3*G3+E4*G4+E5*G5+E6*G6)/4</f>
        <v>2.5</v>
      </c>
    </row>
    <row r="9" spans="1:7" x14ac:dyDescent="0.25">
      <c r="F9" s="1">
        <f>(F2*F2+F3*F3+F4*F4+F5*F5+F6*F6)/4</f>
        <v>10</v>
      </c>
      <c r="G9" s="1">
        <f>(F2*G2+F3*G3+F4*G4+F5*G5+F6*G6)/4</f>
        <v>3</v>
      </c>
    </row>
    <row r="10" spans="1:7" x14ac:dyDescent="0.25">
      <c r="G10" s="1">
        <f>(G2*G2+G3*G3+G4*G4+G5*G5+G6*G6)/4</f>
        <v>2.5</v>
      </c>
    </row>
    <row r="12" spans="1:7" x14ac:dyDescent="0.25">
      <c r="E12" s="1">
        <f>E8/E8</f>
        <v>1</v>
      </c>
      <c r="F12" s="1">
        <f>F8/SQRT(E8)/SQRT(F9)</f>
        <v>0.6</v>
      </c>
      <c r="G12" s="1">
        <f>G8/SQRT(E8)/SQRT(G10)</f>
        <v>0.99999999999999989</v>
      </c>
    </row>
    <row r="13" spans="1:7" x14ac:dyDescent="0.25">
      <c r="F13" s="1">
        <f t="shared" ref="E13:G13" si="4">F9/F9</f>
        <v>1</v>
      </c>
      <c r="G13" s="1">
        <f>G9/SQRT(F9)/SQRT(G10)</f>
        <v>0.6</v>
      </c>
    </row>
    <row r="14" spans="1:7" x14ac:dyDescent="0.25">
      <c r="G14" s="1">
        <f t="shared" ref="E14:G14" si="5">G10/G10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0274-0E47-429D-89FC-D1CD42F01DA4}">
  <dimension ref="A1:H22"/>
  <sheetViews>
    <sheetView topLeftCell="A4" zoomScale="265" zoomScaleNormal="265" workbookViewId="0">
      <selection activeCell="H12" sqref="H12"/>
    </sheetView>
  </sheetViews>
  <sheetFormatPr defaultRowHeight="15" x14ac:dyDescent="0.25"/>
  <cols>
    <col min="1" max="16384" width="9.140625" style="1"/>
  </cols>
  <sheetData>
    <row r="1" spans="1:8" x14ac:dyDescent="0.25">
      <c r="A1" s="3" t="s">
        <v>10</v>
      </c>
      <c r="B1" s="3" t="s">
        <v>11</v>
      </c>
      <c r="C1" s="3" t="s">
        <v>12</v>
      </c>
      <c r="D1" s="3" t="s">
        <v>13</v>
      </c>
      <c r="F1" s="1" t="s">
        <v>3</v>
      </c>
      <c r="G1" s="1" t="s">
        <v>4</v>
      </c>
      <c r="H1" s="1" t="s">
        <v>5</v>
      </c>
    </row>
    <row r="2" spans="1:8" x14ac:dyDescent="0.25">
      <c r="A2" s="2">
        <v>1</v>
      </c>
      <c r="B2" s="2">
        <v>90</v>
      </c>
      <c r="C2" s="2">
        <v>60</v>
      </c>
      <c r="D2" s="2">
        <v>90</v>
      </c>
      <c r="E2" s="1">
        <f>AVERAGE(B2:D2)</f>
        <v>80</v>
      </c>
      <c r="F2" s="1">
        <f>B2-$B$7</f>
        <v>24</v>
      </c>
      <c r="G2" s="1">
        <f>C2-$C$7</f>
        <v>0</v>
      </c>
      <c r="H2" s="1">
        <f>D2-$D$7</f>
        <v>30</v>
      </c>
    </row>
    <row r="3" spans="1:8" x14ac:dyDescent="0.25">
      <c r="A3" s="2">
        <v>2</v>
      </c>
      <c r="B3" s="2">
        <v>90</v>
      </c>
      <c r="C3" s="2">
        <v>90</v>
      </c>
      <c r="D3" s="2">
        <v>30</v>
      </c>
      <c r="E3" s="1">
        <f t="shared" ref="E3:E6" si="0">AVERAGE(B3:D3)</f>
        <v>70</v>
      </c>
      <c r="F3" s="1">
        <f t="shared" ref="F3:F6" si="1">B3-$B$7</f>
        <v>24</v>
      </c>
      <c r="G3" s="1">
        <f t="shared" ref="G3:G6" si="2">C3-$C$7</f>
        <v>30</v>
      </c>
      <c r="H3" s="1">
        <f t="shared" ref="H3:H6" si="3">D3-$D$7</f>
        <v>-30</v>
      </c>
    </row>
    <row r="4" spans="1:8" x14ac:dyDescent="0.25">
      <c r="A4" s="2">
        <v>3</v>
      </c>
      <c r="B4" s="2">
        <v>60</v>
      </c>
      <c r="C4" s="2">
        <v>60</v>
      </c>
      <c r="D4" s="2">
        <v>60</v>
      </c>
      <c r="E4" s="1">
        <f t="shared" si="0"/>
        <v>60</v>
      </c>
      <c r="F4" s="1">
        <f t="shared" si="1"/>
        <v>-6</v>
      </c>
      <c r="G4" s="1">
        <f t="shared" si="2"/>
        <v>0</v>
      </c>
      <c r="H4" s="1">
        <f t="shared" si="3"/>
        <v>0</v>
      </c>
    </row>
    <row r="5" spans="1:8" x14ac:dyDescent="0.25">
      <c r="A5" s="2">
        <v>4</v>
      </c>
      <c r="B5" s="2">
        <v>60</v>
      </c>
      <c r="C5" s="2">
        <v>60</v>
      </c>
      <c r="D5" s="2">
        <v>90</v>
      </c>
      <c r="E5" s="1">
        <f t="shared" si="0"/>
        <v>70</v>
      </c>
      <c r="F5" s="1">
        <f t="shared" si="1"/>
        <v>-6</v>
      </c>
      <c r="G5" s="1">
        <f t="shared" si="2"/>
        <v>0</v>
      </c>
      <c r="H5" s="1">
        <f t="shared" si="3"/>
        <v>30</v>
      </c>
    </row>
    <row r="6" spans="1:8" x14ac:dyDescent="0.25">
      <c r="A6" s="2">
        <v>5</v>
      </c>
      <c r="B6" s="2">
        <v>30</v>
      </c>
      <c r="C6" s="2">
        <v>30</v>
      </c>
      <c r="D6" s="2">
        <v>30</v>
      </c>
      <c r="E6" s="1">
        <f t="shared" si="0"/>
        <v>30</v>
      </c>
      <c r="F6" s="1">
        <f t="shared" si="1"/>
        <v>-36</v>
      </c>
      <c r="G6" s="1">
        <f t="shared" si="2"/>
        <v>-30</v>
      </c>
      <c r="H6" s="1">
        <f t="shared" si="3"/>
        <v>-30</v>
      </c>
    </row>
    <row r="7" spans="1:8" x14ac:dyDescent="0.25">
      <c r="B7" s="1">
        <f>AVERAGE(B2:B6)</f>
        <v>66</v>
      </c>
      <c r="C7" s="1">
        <f t="shared" ref="C7:D7" si="4">AVERAGE(C2:C6)</f>
        <v>60</v>
      </c>
      <c r="D7" s="1">
        <f t="shared" si="4"/>
        <v>60</v>
      </c>
    </row>
    <row r="9" spans="1:8" x14ac:dyDescent="0.25">
      <c r="F9" s="1">
        <f>(F2*F2+F3*F3+F4*F4+F5*F5+F6*F6)/4</f>
        <v>630</v>
      </c>
      <c r="G9" s="1">
        <f>(F2*G2+F3*G3+F4*G4+F5*G5+F6*G6)/4</f>
        <v>450</v>
      </c>
      <c r="H9" s="1">
        <f>(F2*H2+F3*H3+F4*H4+F5*H5+F6*H6)/4</f>
        <v>225</v>
      </c>
    </row>
    <row r="10" spans="1:8" x14ac:dyDescent="0.25">
      <c r="G10" s="1">
        <f>(G2*G2+G3*G3+G4*G4+G5*G5+G6*G6)/4</f>
        <v>450</v>
      </c>
      <c r="H10" s="1">
        <f>(G2*H2+G3*H3+G4*H4+G5*H5+G6*H6)/5</f>
        <v>0</v>
      </c>
    </row>
    <row r="11" spans="1:8" x14ac:dyDescent="0.25">
      <c r="H11" s="1">
        <f>(H2*H2+H3*H3+H4*H4+H5*H5+H6*H6)/4</f>
        <v>900</v>
      </c>
    </row>
    <row r="13" spans="1:8" x14ac:dyDescent="0.25">
      <c r="F13" s="1">
        <f>F9/$F$9</f>
        <v>1</v>
      </c>
      <c r="G13" s="1">
        <f>G9/SQRT(F9)/SQRT(G10)</f>
        <v>0.84515425472851657</v>
      </c>
      <c r="H13" s="1">
        <f>H9/SQRT(F9)/SQRT(H11)</f>
        <v>0.29880715233359839</v>
      </c>
    </row>
    <row r="14" spans="1:8" x14ac:dyDescent="0.25">
      <c r="G14" s="1">
        <f>G10/$G$10</f>
        <v>1</v>
      </c>
      <c r="H14" s="1">
        <f>H10/$G$10</f>
        <v>0</v>
      </c>
    </row>
    <row r="20" spans="2:7" x14ac:dyDescent="0.25">
      <c r="B20" s="3" t="s">
        <v>11</v>
      </c>
      <c r="C20" s="2">
        <v>90</v>
      </c>
      <c r="D20" s="2">
        <v>90</v>
      </c>
      <c r="E20" s="2">
        <v>60</v>
      </c>
      <c r="F20" s="2">
        <v>60</v>
      </c>
      <c r="G20" s="2">
        <v>30</v>
      </c>
    </row>
    <row r="21" spans="2:7" x14ac:dyDescent="0.25">
      <c r="B21" s="3" t="s">
        <v>12</v>
      </c>
      <c r="C21" s="2">
        <v>60</v>
      </c>
      <c r="D21" s="2">
        <v>90</v>
      </c>
      <c r="E21" s="2">
        <v>60</v>
      </c>
      <c r="F21" s="2">
        <v>60</v>
      </c>
      <c r="G21" s="2">
        <v>30</v>
      </c>
    </row>
    <row r="22" spans="2:7" x14ac:dyDescent="0.25">
      <c r="B22" s="3" t="s">
        <v>13</v>
      </c>
      <c r="C22" s="2">
        <v>90</v>
      </c>
      <c r="D22" s="2">
        <v>30</v>
      </c>
      <c r="E22" s="2">
        <v>60</v>
      </c>
      <c r="F22" s="2">
        <v>90</v>
      </c>
      <c r="G22" s="2">
        <v>30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C732-FA88-478E-8C8A-AC324D736708}">
  <dimension ref="A1:F11"/>
  <sheetViews>
    <sheetView zoomScale="265" zoomScaleNormal="265" workbookViewId="0">
      <selection activeCell="F11" sqref="F11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10</v>
      </c>
      <c r="B1" s="1" t="s">
        <v>14</v>
      </c>
      <c r="C1" s="1" t="s">
        <v>15</v>
      </c>
      <c r="E1" s="1" t="s">
        <v>3</v>
      </c>
      <c r="F1" s="1" t="s">
        <v>4</v>
      </c>
    </row>
    <row r="2" spans="1:6" x14ac:dyDescent="0.25">
      <c r="A2" s="1">
        <v>1</v>
      </c>
      <c r="B2" s="1">
        <v>92</v>
      </c>
      <c r="C2" s="1">
        <v>80</v>
      </c>
      <c r="E2" s="1">
        <f>B2-$B$5</f>
        <v>8</v>
      </c>
      <c r="F2" s="1">
        <f>C2-$C$5</f>
        <v>20</v>
      </c>
    </row>
    <row r="3" spans="1:6" x14ac:dyDescent="0.25">
      <c r="A3" s="1">
        <v>2</v>
      </c>
      <c r="B3" s="1">
        <v>60</v>
      </c>
      <c r="C3" s="1">
        <v>30</v>
      </c>
      <c r="E3" s="1">
        <f t="shared" ref="E3:E4" si="0">B3-$B$5</f>
        <v>-24</v>
      </c>
      <c r="F3" s="1">
        <f t="shared" ref="F3:F4" si="1">C3-$C$5</f>
        <v>-30</v>
      </c>
    </row>
    <row r="4" spans="1:6" x14ac:dyDescent="0.25">
      <c r="A4" s="1">
        <v>3</v>
      </c>
      <c r="B4" s="1">
        <v>100</v>
      </c>
      <c r="C4" s="1">
        <v>70</v>
      </c>
      <c r="E4" s="1">
        <f t="shared" si="0"/>
        <v>16</v>
      </c>
      <c r="F4" s="1">
        <f t="shared" si="1"/>
        <v>10</v>
      </c>
    </row>
    <row r="5" spans="1:6" x14ac:dyDescent="0.25">
      <c r="B5" s="1">
        <f>AVERAGE(B2:B4)</f>
        <v>84</v>
      </c>
      <c r="C5" s="1">
        <f>AVERAGE(C2:C4)</f>
        <v>60</v>
      </c>
    </row>
    <row r="7" spans="1:6" x14ac:dyDescent="0.25">
      <c r="E7" s="1">
        <f>(E2*E2+E3*E3+E4*E4)/2</f>
        <v>448</v>
      </c>
      <c r="F7" s="1">
        <f>(E2*F2+E3*F3+E4*F4)/2</f>
        <v>520</v>
      </c>
    </row>
    <row r="8" spans="1:6" x14ac:dyDescent="0.25">
      <c r="F8" s="1">
        <f>(F2*F2+F3*F3+F4*F4)/2</f>
        <v>700</v>
      </c>
    </row>
    <row r="10" spans="1:6" x14ac:dyDescent="0.25">
      <c r="E10" s="1">
        <f>E7/E7</f>
        <v>1</v>
      </c>
      <c r="F10" s="1">
        <f>F7/SQRT(E7)/SQRT(F8)</f>
        <v>0.9285714285714286</v>
      </c>
    </row>
    <row r="11" spans="1:6" x14ac:dyDescent="0.25">
      <c r="F11" s="1">
        <f>F8/F8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0FD7-9CAB-498D-B530-8C490BE91FA4}">
  <dimension ref="A1:I8"/>
  <sheetViews>
    <sheetView zoomScale="295" zoomScaleNormal="295" workbookViewId="0">
      <selection sqref="A1:XFD1048576"/>
    </sheetView>
  </sheetViews>
  <sheetFormatPr defaultRowHeight="15" x14ac:dyDescent="0.25"/>
  <cols>
    <col min="1" max="16384" width="9.140625" style="1"/>
  </cols>
  <sheetData>
    <row r="1" spans="1:9" x14ac:dyDescent="0.25">
      <c r="A1" s="1" t="s">
        <v>0</v>
      </c>
      <c r="B1" s="1" t="s">
        <v>1</v>
      </c>
      <c r="D1" s="1" t="s">
        <v>3</v>
      </c>
      <c r="E1" s="1" t="s">
        <v>4</v>
      </c>
    </row>
    <row r="2" spans="1:9" x14ac:dyDescent="0.25">
      <c r="A2" s="1">
        <v>10</v>
      </c>
      <c r="B2" s="1">
        <v>3</v>
      </c>
      <c r="D2" s="1">
        <f>A2-$A$4</f>
        <v>2.5</v>
      </c>
      <c r="E2" s="1">
        <f>B2-$B$4</f>
        <v>-3</v>
      </c>
      <c r="G2" s="1">
        <f>D2*D2</f>
        <v>6.25</v>
      </c>
      <c r="H2" s="1">
        <f>E2*E2</f>
        <v>9</v>
      </c>
      <c r="I2" s="1">
        <f>D2*E2</f>
        <v>-7.5</v>
      </c>
    </row>
    <row r="3" spans="1:9" x14ac:dyDescent="0.25">
      <c r="A3" s="1">
        <v>5</v>
      </c>
      <c r="B3" s="1">
        <v>9</v>
      </c>
      <c r="D3" s="1">
        <f>A3-$A$4</f>
        <v>-2.5</v>
      </c>
      <c r="E3" s="1">
        <f>B3-$B$4</f>
        <v>3</v>
      </c>
      <c r="G3" s="1">
        <f>D3*D3</f>
        <v>6.25</v>
      </c>
      <c r="H3" s="1">
        <f>E3*E3</f>
        <v>9</v>
      </c>
      <c r="I3" s="1">
        <f>D3*E3</f>
        <v>-7.5</v>
      </c>
    </row>
    <row r="4" spans="1:9" x14ac:dyDescent="0.25">
      <c r="A4" s="1">
        <f>AVERAGE(A2:A3)</f>
        <v>7.5</v>
      </c>
      <c r="B4" s="1">
        <f>AVERAGE(B2:B3)</f>
        <v>6</v>
      </c>
      <c r="G4" s="1">
        <f>AVERAGE(G2:G3)</f>
        <v>6.25</v>
      </c>
      <c r="H4" s="1">
        <f>AVERAGE(H2:H3)</f>
        <v>9</v>
      </c>
      <c r="I4" s="1">
        <f>AVERAGE(I2:I3)</f>
        <v>-7.5</v>
      </c>
    </row>
    <row r="5" spans="1:9" x14ac:dyDescent="0.25">
      <c r="D5" s="1" t="s">
        <v>6</v>
      </c>
      <c r="E5" s="1" t="s">
        <v>7</v>
      </c>
    </row>
    <row r="6" spans="1:9" x14ac:dyDescent="0.25">
      <c r="A6" s="1">
        <f>_xlfn.VAR.P(A2:A3)</f>
        <v>6.25</v>
      </c>
      <c r="B6" s="1">
        <f>_xlfn.VAR.P(B2:B3)</f>
        <v>9</v>
      </c>
      <c r="D6" s="1">
        <f>(D2*D2+D3*D3)/2</f>
        <v>6.25</v>
      </c>
      <c r="E6" s="1">
        <f>(E2*E2+E3*E3)/2</f>
        <v>9</v>
      </c>
    </row>
    <row r="7" spans="1:9" x14ac:dyDescent="0.25">
      <c r="D7" s="1" t="s">
        <v>8</v>
      </c>
    </row>
    <row r="8" spans="1:9" x14ac:dyDescent="0.25">
      <c r="D8" s="1">
        <f>AVERAGE(D6:D7)</f>
        <v>6.25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75EB9-43FF-4416-BB22-8D95AFB673ED}">
  <dimension ref="A1:I10"/>
  <sheetViews>
    <sheetView zoomScale="310" zoomScaleNormal="310" workbookViewId="0">
      <selection activeCell="D6" sqref="D6"/>
    </sheetView>
  </sheetViews>
  <sheetFormatPr defaultRowHeight="15" x14ac:dyDescent="0.25"/>
  <cols>
    <col min="1" max="16384" width="9.140625" style="1"/>
  </cols>
  <sheetData>
    <row r="1" spans="1:9" x14ac:dyDescent="0.25">
      <c r="A1" s="1" t="s">
        <v>0</v>
      </c>
      <c r="B1" s="1" t="s">
        <v>1</v>
      </c>
      <c r="D1" s="1" t="s">
        <v>3</v>
      </c>
      <c r="E1" s="1" t="s">
        <v>4</v>
      </c>
    </row>
    <row r="2" spans="1:9" x14ac:dyDescent="0.25">
      <c r="A2" s="1">
        <v>3</v>
      </c>
      <c r="B2" s="1">
        <v>7</v>
      </c>
      <c r="D2" s="1">
        <f>A2-$A$4</f>
        <v>0.5</v>
      </c>
      <c r="E2" s="1">
        <f>B2-$B$4</f>
        <v>1.5</v>
      </c>
      <c r="G2" s="1">
        <f>D2*D2</f>
        <v>0.25</v>
      </c>
      <c r="H2" s="1">
        <f>E2*E2</f>
        <v>2.25</v>
      </c>
      <c r="I2" s="1">
        <f>D2*E2</f>
        <v>0.75</v>
      </c>
    </row>
    <row r="3" spans="1:9" x14ac:dyDescent="0.25">
      <c r="A3" s="1">
        <v>2</v>
      </c>
      <c r="B3" s="1">
        <v>4</v>
      </c>
      <c r="D3" s="1">
        <f>A3-$A$4</f>
        <v>-0.5</v>
      </c>
      <c r="E3" s="1">
        <f>B3-$B$4</f>
        <v>-1.5</v>
      </c>
      <c r="G3" s="1">
        <f>D3*D3</f>
        <v>0.25</v>
      </c>
      <c r="H3" s="1">
        <f>E3*E3</f>
        <v>2.25</v>
      </c>
      <c r="I3" s="1">
        <f>D3*E3</f>
        <v>0.75</v>
      </c>
    </row>
    <row r="4" spans="1:9" x14ac:dyDescent="0.25">
      <c r="A4" s="1">
        <f>AVERAGE(A2:A3)</f>
        <v>2.5</v>
      </c>
      <c r="B4" s="1">
        <f>AVERAGE(B2:B3)</f>
        <v>5.5</v>
      </c>
      <c r="G4" s="1">
        <f>AVERAGE(G2:G3)</f>
        <v>0.25</v>
      </c>
      <c r="H4" s="1">
        <f>AVERAGE(H2:H3)</f>
        <v>2.25</v>
      </c>
      <c r="I4" s="1">
        <f>AVERAGE(I2:I3)</f>
        <v>0.75</v>
      </c>
    </row>
    <row r="5" spans="1:9" x14ac:dyDescent="0.25">
      <c r="D5" s="1" t="s">
        <v>6</v>
      </c>
      <c r="E5" s="1" t="s">
        <v>7</v>
      </c>
    </row>
    <row r="6" spans="1:9" x14ac:dyDescent="0.25">
      <c r="A6" s="1">
        <f>_xlfn.VAR.P(A2:A3)</f>
        <v>0.25</v>
      </c>
      <c r="B6" s="1">
        <f>_xlfn.VAR.P(B2:B3)</f>
        <v>2.25</v>
      </c>
      <c r="D6" s="1">
        <f>(D2*D2+D3*D3)</f>
        <v>0.5</v>
      </c>
      <c r="E6" s="1">
        <f>D2*E2+D3*E3</f>
        <v>1.5</v>
      </c>
    </row>
    <row r="7" spans="1:9" x14ac:dyDescent="0.25">
      <c r="D7" s="1">
        <f>D2*E2+D3*E3</f>
        <v>1.5</v>
      </c>
      <c r="E7" s="1">
        <f>(E2*E2+E3*E3)</f>
        <v>4.5</v>
      </c>
    </row>
    <row r="9" spans="1:9" x14ac:dyDescent="0.25">
      <c r="D9" s="1">
        <f>D6*D6/(D6*D6)</f>
        <v>1</v>
      </c>
      <c r="E9" s="1">
        <f>D6*E6/(D6*E7)</f>
        <v>0.33333333333333331</v>
      </c>
    </row>
    <row r="10" spans="1:9" x14ac:dyDescent="0.25">
      <c r="D10" s="1">
        <f>D7*E7/(D6*E7)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Sheet6</vt:lpstr>
      <vt:lpstr>Sheet7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M. Manthanwar</dc:creator>
  <cp:lastModifiedBy>Amit M. Manthanwar</cp:lastModifiedBy>
  <dcterms:created xsi:type="dcterms:W3CDTF">2023-10-02T20:07:48Z</dcterms:created>
  <dcterms:modified xsi:type="dcterms:W3CDTF">2023-10-02T23:06:14Z</dcterms:modified>
</cp:coreProperties>
</file>