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Project-Management\Tools\RoadmapUpdate\"/>
    </mc:Choice>
  </mc:AlternateContent>
  <bookViews>
    <workbookView xWindow="1035" yWindow="465" windowWidth="27765" windowHeight="17535"/>
  </bookViews>
  <sheets>
    <sheet name="issues" sheetId="1" r:id="rId1"/>
    <sheet name="assignees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4" i="2"/>
  <c r="C5" i="2"/>
  <c r="C24" i="2"/>
  <c r="C25" i="2"/>
  <c r="C6" i="2"/>
  <c r="C7" i="2"/>
  <c r="C22" i="2"/>
  <c r="C23" i="2"/>
  <c r="C8" i="2"/>
  <c r="C2" i="2"/>
  <c r="C3" i="2"/>
  <c r="C9" i="2"/>
  <c r="C10" i="2"/>
  <c r="C11" i="2"/>
  <c r="C12" i="2"/>
  <c r="C13" i="2"/>
  <c r="C14" i="2"/>
  <c r="C15" i="2"/>
  <c r="C16" i="2"/>
  <c r="C17" i="2"/>
  <c r="C18" i="2"/>
  <c r="C21" i="2" l="1"/>
  <c r="C19" i="2"/>
  <c r="C20" i="2"/>
  <c r="C26" i="2" l="1"/>
</calcChain>
</file>

<file path=xl/sharedStrings.xml><?xml version="1.0" encoding="utf-8"?>
<sst xmlns="http://schemas.openxmlformats.org/spreadsheetml/2006/main" count="88" uniqueCount="80">
  <si>
    <t>Title</t>
  </si>
  <si>
    <t>Additional Body Text</t>
  </si>
  <si>
    <t>Assignee</t>
  </si>
  <si>
    <t>Unscripted Testing Live Data ORNL</t>
  </si>
  <si>
    <t>Unscripted Testing SCD event data reduction</t>
  </si>
  <si>
    <t>Unscripted Testing DGSReduction</t>
  </si>
  <si>
    <t>Unscripted Testing QECoverage</t>
  </si>
  <si>
    <t>Unscripted Testing ORNL HFIR diffraction &amp; 4Circle</t>
  </si>
  <si>
    <t>Unscripted Testing ORNL SANS</t>
  </si>
  <si>
    <t>Unscripted Testing DynamicPDF</t>
  </si>
  <si>
    <t>Unscripted Testing Step scan analysis</t>
  </si>
  <si>
    <t>See http://www.mantidproject.org/Step_Scan_Interface</t>
  </si>
  <si>
    <t>Unscripted Testing ORNL Powder Diffraction</t>
  </si>
  <si>
    <t>See http://www.mantidproject.org/PowderDiffractionReduction</t>
  </si>
  <si>
    <t>Name</t>
  </si>
  <si>
    <t>AndreiSavici</t>
  </si>
  <si>
    <t>Andrei Savici</t>
  </si>
  <si>
    <t>AnthonyLim23</t>
  </si>
  <si>
    <t>gemmaguest</t>
  </si>
  <si>
    <t>Gemma Guest</t>
  </si>
  <si>
    <t>gvardany</t>
  </si>
  <si>
    <t>Gagik Vardanyan</t>
  </si>
  <si>
    <t>JeanBilheux</t>
  </si>
  <si>
    <t>Jean Bilheux</t>
  </si>
  <si>
    <t>jmborr</t>
  </si>
  <si>
    <t>Jose Borreguero</t>
  </si>
  <si>
    <t>martyngigg</t>
  </si>
  <si>
    <t>Martyn Gigg</t>
  </si>
  <si>
    <t>mdoucet</t>
  </si>
  <si>
    <t>Mathieu Doucet</t>
  </si>
  <si>
    <t>OwenArnold</t>
  </si>
  <si>
    <t>Owen Arnold</t>
  </si>
  <si>
    <t>peterfpeterson</t>
  </si>
  <si>
    <t>Pete Peterson</t>
  </si>
  <si>
    <t>quantumsteve</t>
  </si>
  <si>
    <t>Steven Hahn</t>
  </si>
  <si>
    <t>ricleal</t>
  </si>
  <si>
    <t>Ricardo Ferraz Leal</t>
  </si>
  <si>
    <t>rosswhitfield</t>
  </si>
  <si>
    <t>Ross Whitfield</t>
  </si>
  <si>
    <t>SimonHeybrock</t>
  </si>
  <si>
    <t>Simon Heybrock</t>
  </si>
  <si>
    <t>wdzhou</t>
  </si>
  <si>
    <t>Wenduo Zhou</t>
  </si>
  <si>
    <t>yxqd</t>
  </si>
  <si>
    <t>Jiao</t>
  </si>
  <si>
    <t>Login</t>
  </si>
  <si>
    <t>Follow:  http://www.mantidproject.org/Direct:DgsReduction
     and http://www.mantidproject.org/Create_MD_Workspace_GUI#Direct_Inelastic_Mod_Q</t>
  </si>
  <si>
    <t>size</t>
  </si>
  <si>
    <t>DTasev</t>
  </si>
  <si>
    <t>Dimitar Tasev</t>
  </si>
  <si>
    <t>Pasarus</t>
  </si>
  <si>
    <t>Sam Jones</t>
  </si>
  <si>
    <t>robertapplin</t>
  </si>
  <si>
    <t>Rob Applin</t>
  </si>
  <si>
    <t>mganeva</t>
  </si>
  <si>
    <t>No Assigned</t>
  </si>
  <si>
    <t>Harrietbrown</t>
  </si>
  <si>
    <t>Harriet Brown</t>
  </si>
  <si>
    <t>DanielMurphy22</t>
  </si>
  <si>
    <t>DannyHindson</t>
  </si>
  <si>
    <t>RichardWaiteSTFC</t>
  </si>
  <si>
    <t>StephenSmith25</t>
  </si>
  <si>
    <t>DavidFair</t>
  </si>
  <si>
    <t>David Fair</t>
  </si>
  <si>
    <t>Stephen Smith</t>
  </si>
  <si>
    <t>Daniel Murphy</t>
  </si>
  <si>
    <t>Richard Waite</t>
  </si>
  <si>
    <t>Danny Hindson</t>
  </si>
  <si>
    <t>Anthony Lim</t>
  </si>
  <si>
    <t>clayton-tom</t>
  </si>
  <si>
    <t>Tom Clayton</t>
  </si>
  <si>
    <t>rprospero</t>
  </si>
  <si>
    <t>Adam Washington</t>
  </si>
  <si>
    <t>tolu28-coder</t>
  </si>
  <si>
    <t>Matt-Cumber</t>
  </si>
  <si>
    <t>Matthew Cumber</t>
  </si>
  <si>
    <t>Toluwalase Agoro</t>
  </si>
  <si>
    <t>joseph-torsney</t>
  </si>
  <si>
    <t>Joseph Torsney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</si>
</sst>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Alignment="1">
      <alignment vertical="center"/>
    </xf>
    <xf numFmtId="0" fontId="18" fillId="0" borderId="0" xfId="0" applyFont="1"/>
    <xf numFmtId="0" fontId="6" fillId="2" borderId="0" xfId="6" applyAlignment="1">
      <alignment wrapText="1"/>
    </xf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3" sqref="A13"/>
    </sheetView>
  </sheetViews>
  <sheetFormatPr defaultColWidth="9.140625" defaultRowHeight="15" x14ac:dyDescent="0.25"/>
  <cols>
    <col min="1" max="1" width="46" style="1" customWidth="1"/>
    <col min="2" max="2" width="72.7109375" style="1" customWidth="1"/>
    <col min="3" max="3" width="20.85546875" style="1" customWidth="1"/>
    <col min="4" max="16384" width="9.140625" style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E1" s="2" t="s">
        <v>48</v>
      </c>
    </row>
    <row r="2" spans="1:5" x14ac:dyDescent="0.25">
      <c r="A2" s="1" t="s">
        <v>3</v>
      </c>
      <c r="C2" s="6" t="s">
        <v>32</v>
      </c>
    </row>
    <row r="3" spans="1:5" x14ac:dyDescent="0.25">
      <c r="A3" s="1" t="s">
        <v>4</v>
      </c>
      <c r="C3" s="6" t="s">
        <v>32</v>
      </c>
    </row>
    <row r="4" spans="1:5" ht="60" x14ac:dyDescent="0.25">
      <c r="A4" s="1" t="s">
        <v>5</v>
      </c>
      <c r="B4" s="1" t="s">
        <v>47</v>
      </c>
      <c r="C4" s="7" t="s">
        <v>55</v>
      </c>
    </row>
    <row r="5" spans="1:5" x14ac:dyDescent="0.25">
      <c r="A5" s="1" t="s">
        <v>6</v>
      </c>
      <c r="C5" s="6" t="s">
        <v>32</v>
      </c>
    </row>
    <row r="6" spans="1:5" ht="12.75" customHeight="1" x14ac:dyDescent="0.25">
      <c r="A6" s="1" t="s">
        <v>7</v>
      </c>
      <c r="C6" s="6" t="s">
        <v>38</v>
      </c>
    </row>
    <row r="7" spans="1:5" x14ac:dyDescent="0.25">
      <c r="A7" s="1" t="s">
        <v>8</v>
      </c>
      <c r="C7" s="6" t="s">
        <v>42</v>
      </c>
    </row>
    <row r="8" spans="1:5" x14ac:dyDescent="0.25">
      <c r="A8" s="1" t="s">
        <v>9</v>
      </c>
      <c r="C8" s="6" t="s">
        <v>32</v>
      </c>
    </row>
    <row r="9" spans="1:5" x14ac:dyDescent="0.25">
      <c r="A9" s="1" t="s">
        <v>10</v>
      </c>
      <c r="B9" s="1" t="s">
        <v>11</v>
      </c>
      <c r="C9" s="6" t="s">
        <v>32</v>
      </c>
    </row>
    <row r="10" spans="1:5" x14ac:dyDescent="0.25">
      <c r="A10" s="1" t="s">
        <v>12</v>
      </c>
      <c r="B10" s="1" t="s">
        <v>13</v>
      </c>
      <c r="C10" s="6" t="s">
        <v>32</v>
      </c>
    </row>
  </sheetData>
  <dataValidations count="1">
    <dataValidation allowBlank="1" showInputMessage="1" showErrorMessage="1" sqref="F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[issue_templateupdate.xlsx]assignees!#REF!</xm:f>
          </x14:formula1>
          <xm:sqref>C11:C17</xm:sqref>
        </x14:dataValidation>
        <x14:dataValidation type="list" allowBlank="1" showInputMessage="1" showErrorMessage="1">
          <x14:formula1>
            <xm:f>assignees!$A$4:$A$21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11" sqref="A11:XFD15"/>
    </sheetView>
  </sheetViews>
  <sheetFormatPr defaultColWidth="8.85546875" defaultRowHeight="15" x14ac:dyDescent="0.25"/>
  <cols>
    <col min="1" max="1" width="19.7109375" bestFit="1" customWidth="1"/>
    <col min="2" max="2" width="23" bestFit="1" customWidth="1"/>
  </cols>
  <sheetData>
    <row r="1" spans="1:3" x14ac:dyDescent="0.25">
      <c r="A1" s="3" t="s">
        <v>46</v>
      </c>
      <c r="B1" s="3" t="s">
        <v>14</v>
      </c>
      <c r="C1" s="3" t="s">
        <v>56</v>
      </c>
    </row>
    <row r="2" spans="1:3" x14ac:dyDescent="0.25">
      <c r="A2" t="s">
        <v>49</v>
      </c>
      <c r="B2" t="s">
        <v>50</v>
      </c>
      <c r="C2">
        <f>COUNTIF(issues!$C:$C,assignees!A2)</f>
        <v>0</v>
      </c>
    </row>
    <row r="3" spans="1:3" x14ac:dyDescent="0.25">
      <c r="A3" t="s">
        <v>51</v>
      </c>
      <c r="B3" t="s">
        <v>52</v>
      </c>
      <c r="C3">
        <f>COUNTIF(issues!$C:$C,assignees!A3)</f>
        <v>0</v>
      </c>
    </row>
    <row r="4" spans="1:3" x14ac:dyDescent="0.25">
      <c r="A4" t="s">
        <v>17</v>
      </c>
      <c r="B4" t="s">
        <v>69</v>
      </c>
      <c r="C4">
        <f>COUNTIF(issues!$C:$C,assignees!A4)</f>
        <v>0</v>
      </c>
    </row>
    <row r="5" spans="1:3" x14ac:dyDescent="0.25">
      <c r="A5" t="s">
        <v>18</v>
      </c>
      <c r="B5" t="s">
        <v>19</v>
      </c>
      <c r="C5">
        <f>COUNTIF(issues!$C:$C,assignees!A5)</f>
        <v>0</v>
      </c>
    </row>
    <row r="6" spans="1:3" x14ac:dyDescent="0.25">
      <c r="A6" t="s">
        <v>57</v>
      </c>
      <c r="B6" t="s">
        <v>58</v>
      </c>
      <c r="C6">
        <f>COUNTIF(issues!$C:$C,assignees!A6)</f>
        <v>0</v>
      </c>
    </row>
    <row r="7" spans="1:3" x14ac:dyDescent="0.25">
      <c r="A7" t="s">
        <v>26</v>
      </c>
      <c r="B7" t="s">
        <v>27</v>
      </c>
      <c r="C7">
        <f>COUNTIF(issues!$C:$C,assignees!A7)</f>
        <v>0</v>
      </c>
    </row>
    <row r="8" spans="1:3" x14ac:dyDescent="0.25">
      <c r="A8" t="s">
        <v>32</v>
      </c>
      <c r="B8" t="s">
        <v>33</v>
      </c>
      <c r="C8">
        <f>COUNTIF(issues!$C:$C,assignees!A8)</f>
        <v>6</v>
      </c>
    </row>
    <row r="9" spans="1:3" x14ac:dyDescent="0.25">
      <c r="A9" t="s">
        <v>38</v>
      </c>
      <c r="B9" t="s">
        <v>39</v>
      </c>
      <c r="C9">
        <f>COUNTIF(issues!$C:$C,assignees!A9)</f>
        <v>1</v>
      </c>
    </row>
    <row r="10" spans="1:3" x14ac:dyDescent="0.25">
      <c r="A10" t="s">
        <v>42</v>
      </c>
      <c r="B10" t="s">
        <v>43</v>
      </c>
      <c r="C10">
        <f>COUNTIF(issues!$C:$C,assignees!A10)</f>
        <v>1</v>
      </c>
    </row>
    <row r="11" spans="1:3" x14ac:dyDescent="0.25">
      <c r="A11" t="s">
        <v>78</v>
      </c>
      <c r="B11" t="s">
        <v>79</v>
      </c>
      <c r="C11">
        <f>COUNTIF(issues!$C:$C,assignees!A11)</f>
        <v>0</v>
      </c>
    </row>
    <row r="12" spans="1:3" x14ac:dyDescent="0.25">
      <c r="A12" t="s">
        <v>53</v>
      </c>
      <c r="B12" t="s">
        <v>54</v>
      </c>
      <c r="C12">
        <f>COUNTIF(issues!$C:$C,assignees!A12)</f>
        <v>0</v>
      </c>
    </row>
    <row r="13" spans="1:3" x14ac:dyDescent="0.25">
      <c r="A13" s="4" t="s">
        <v>75</v>
      </c>
      <c r="B13" s="4" t="s">
        <v>76</v>
      </c>
      <c r="C13">
        <f>COUNTIF(issues!$C:$C,assignees!A13)</f>
        <v>0</v>
      </c>
    </row>
    <row r="14" spans="1:3" x14ac:dyDescent="0.25">
      <c r="A14" t="s">
        <v>74</v>
      </c>
      <c r="B14" t="s">
        <v>77</v>
      </c>
      <c r="C14">
        <f>COUNTIF(issues!$C:$C,assignees!A14)</f>
        <v>0</v>
      </c>
    </row>
    <row r="15" spans="1:3" ht="15.75" x14ac:dyDescent="0.25">
      <c r="A15" s="5" t="s">
        <v>72</v>
      </c>
      <c r="B15" s="5" t="s">
        <v>73</v>
      </c>
      <c r="C15">
        <f>COUNTIF(issues!$C:$C,assignees!A15)</f>
        <v>0</v>
      </c>
    </row>
    <row r="16" spans="1:3" x14ac:dyDescent="0.25">
      <c r="A16" t="s">
        <v>70</v>
      </c>
      <c r="B16" t="s">
        <v>71</v>
      </c>
      <c r="C16">
        <f>COUNTIF(issues!$C:$C,assignees!A16)</f>
        <v>0</v>
      </c>
    </row>
    <row r="17" spans="1:3" x14ac:dyDescent="0.25">
      <c r="A17" t="s">
        <v>63</v>
      </c>
      <c r="B17" t="s">
        <v>64</v>
      </c>
      <c r="C17">
        <f>COUNTIF(issues!$C:$C,assignees!A17)</f>
        <v>0</v>
      </c>
    </row>
    <row r="18" spans="1:3" x14ac:dyDescent="0.25">
      <c r="A18" t="s">
        <v>62</v>
      </c>
      <c r="B18" t="s">
        <v>65</v>
      </c>
      <c r="C18">
        <f>COUNTIF(issues!$C:$C,assignees!A18)</f>
        <v>0</v>
      </c>
    </row>
    <row r="19" spans="1:3" x14ac:dyDescent="0.25">
      <c r="A19" t="s">
        <v>59</v>
      </c>
      <c r="B19" t="s">
        <v>66</v>
      </c>
      <c r="C19">
        <f>COUNTIF(issues!$C:$C,assignees!A19)</f>
        <v>0</v>
      </c>
    </row>
    <row r="20" spans="1:3" x14ac:dyDescent="0.25">
      <c r="A20" t="s">
        <v>61</v>
      </c>
      <c r="B20" t="s">
        <v>67</v>
      </c>
      <c r="C20">
        <f>COUNTIF(issues!$C:$C,assignees!A20)</f>
        <v>0</v>
      </c>
    </row>
    <row r="21" spans="1:3" x14ac:dyDescent="0.25">
      <c r="A21" t="s">
        <v>60</v>
      </c>
      <c r="B21" t="s">
        <v>68</v>
      </c>
      <c r="C21">
        <f>COUNTIF(issues!$C:$C,assignees!A21)</f>
        <v>0</v>
      </c>
    </row>
    <row r="22" spans="1:3" x14ac:dyDescent="0.25">
      <c r="A22" t="s">
        <v>24</v>
      </c>
      <c r="B22" t="s">
        <v>25</v>
      </c>
      <c r="C22">
        <f>COUNTIF(issues!$C:$C,assignees!A22)</f>
        <v>0</v>
      </c>
    </row>
    <row r="23" spans="1:3" x14ac:dyDescent="0.25">
      <c r="A23" t="s">
        <v>28</v>
      </c>
      <c r="B23" t="s">
        <v>29</v>
      </c>
      <c r="C23">
        <f>COUNTIF(issues!$C:$C,assignees!A23)</f>
        <v>0</v>
      </c>
    </row>
    <row r="24" spans="1:3" x14ac:dyDescent="0.25">
      <c r="A24" t="s">
        <v>20</v>
      </c>
      <c r="B24" t="s">
        <v>21</v>
      </c>
      <c r="C24">
        <f>COUNTIF(issues!$C:$C,assignees!A24)</f>
        <v>0</v>
      </c>
    </row>
    <row r="25" spans="1:3" x14ac:dyDescent="0.25">
      <c r="A25" t="s">
        <v>22</v>
      </c>
      <c r="B25" t="s">
        <v>23</v>
      </c>
      <c r="C25">
        <f>COUNTIF(issues!$C:$C,assignees!A25)</f>
        <v>0</v>
      </c>
    </row>
    <row r="26" spans="1:3" x14ac:dyDescent="0.25">
      <c r="A26" t="s">
        <v>15</v>
      </c>
      <c r="B26" t="s">
        <v>16</v>
      </c>
      <c r="C26">
        <f>COUNTIF(issues!$C:$C,assignees!A26)</f>
        <v>0</v>
      </c>
    </row>
    <row r="27" spans="1:3" x14ac:dyDescent="0.25">
      <c r="A27" t="s">
        <v>30</v>
      </c>
      <c r="B27" t="s">
        <v>31</v>
      </c>
      <c r="C27">
        <f>COUNTIF(issues!$C:$C,assignees!A27)</f>
        <v>0</v>
      </c>
    </row>
    <row r="28" spans="1:3" x14ac:dyDescent="0.25">
      <c r="A28" t="s">
        <v>34</v>
      </c>
      <c r="B28" t="s">
        <v>35</v>
      </c>
      <c r="C28">
        <f>COUNTIF(issues!$C:$C,assignees!A28)</f>
        <v>0</v>
      </c>
    </row>
    <row r="29" spans="1:3" x14ac:dyDescent="0.25">
      <c r="A29" t="s">
        <v>36</v>
      </c>
      <c r="B29" t="s">
        <v>37</v>
      </c>
      <c r="C29">
        <f>COUNTIF(issues!$C:$C,assignees!A29)</f>
        <v>0</v>
      </c>
    </row>
    <row r="30" spans="1:3" x14ac:dyDescent="0.25">
      <c r="A30" t="s">
        <v>40</v>
      </c>
      <c r="B30" t="s">
        <v>41</v>
      </c>
      <c r="C30">
        <f>COUNTIF(issues!$C:$C,assignees!A30)</f>
        <v>0</v>
      </c>
    </row>
    <row r="31" spans="1:3" x14ac:dyDescent="0.25">
      <c r="A31" t="s">
        <v>44</v>
      </c>
      <c r="B31" t="s">
        <v>45</v>
      </c>
      <c r="C31">
        <f>COUNTIF(issues!$C:$C,assignees!A31)</f>
        <v>0</v>
      </c>
    </row>
  </sheetData>
  <sortState ref="A4:C16">
    <sortCondition descending="1" ref="C4:C27"/>
  </sortState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Murphy, Daniel (STFC,RAL,ISIS)</cp:lastModifiedBy>
  <dcterms:created xsi:type="dcterms:W3CDTF">2017-02-16T16:40:00Z</dcterms:created>
  <dcterms:modified xsi:type="dcterms:W3CDTF">2021-01-07T17:39:57Z</dcterms:modified>
</cp:coreProperties>
</file>