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oy22959\Development\documents\Project-Management\Tools\RoadmapUpdate\"/>
    </mc:Choice>
  </mc:AlternateContent>
  <xr:revisionPtr revIDLastSave="0" documentId="13_ncr:1_{2BB8F7D7-FEE7-4EB9-A012-B5F22A4F5757}" xr6:coauthVersionLast="47" xr6:coauthVersionMax="47" xr10:uidLastSave="{00000000-0000-0000-0000-000000000000}"/>
  <bookViews>
    <workbookView xWindow="-30828" yWindow="4536" windowWidth="30936" windowHeight="16896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9" i="2"/>
  <c r="B10" i="2"/>
  <c r="B11" i="2"/>
  <c r="B5" i="2"/>
  <c r="B6" i="2"/>
  <c r="B7" i="2"/>
  <c r="B8" i="2"/>
  <c r="B3" i="2"/>
  <c r="B4" i="2"/>
  <c r="B2" i="2"/>
</calcChain>
</file>

<file path=xl/sharedStrings.xml><?xml version="1.0" encoding="utf-8"?>
<sst xmlns="http://schemas.openxmlformats.org/spreadsheetml/2006/main" count="83" uniqueCount="68">
  <si>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</si>
  <si>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</si>
  <si>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</si>
  <si>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</si>
  <si>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</si>
  <si>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</si>
  <si>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</si>
  <si>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</si>
  <si>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</si>
  <si>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</si>
  <si>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</si>
  <si>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</si>
  <si>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</si>
  <si>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</si>
  <si>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</si>
  <si>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</si>
  <si>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</si>
  <si>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</si>
  <si>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</si>
  <si>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</si>
  <si>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</si>
  <si>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</si>
  <si>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</si>
  <si>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</si>
  <si>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</si>
  <si>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</si>
  <si>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</si>
  <si>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</si>
  <si>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</si>
  <si>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</si>
  <si>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</si>
  <si>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</si>
  <si>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</si>
  <si>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</si>
  <si>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</si>
  <si>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</si>
  <si>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</si>
  <si>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</si>
  <si>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</si>
  <si>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</si>
  <si>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>cailafinn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</si>
  <si>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</si>
  <si>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</si>
  <si>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</si>
  <si>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</si>
  <si>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</si>
  <si>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</si>
  <si>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</si>
  <si>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</si>
  <si>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</si>
  <si>
    <t>Make sure that inputs and outputs work sensibly, stress test with some bad inputs (e.g. letters in a numeric input)
See https://developer.mantidproject.org/Testing/General/SampleTransmissionCalculatorTestGuide.html</t>
  </si>
  <si>
    <t>6.9 (mins)</t>
  </si>
  <si>
    <t>6.10 (mins)</t>
  </si>
  <si>
    <t>Average time (mins)</t>
  </si>
  <si>
    <t>https://developer.mantidproject.org/Testing/Utility/FilterEventsInterfaceTest.html</t>
  </si>
  <si>
    <t>Manual Testing Workbench Core</t>
  </si>
  <si>
    <t xml:space="preserve">Follow the directions at: 
* https://developer.mantidproject.org/Testing/Indirect/DiffractionTests.html
* https://developer.mantidproject.org/Testing/Indirect/DataReductionTests.html
</t>
  </si>
  <si>
    <t xml:space="preserve">Follow the directions at:
* https://developer.mantidproject.org/Testing/Inelastic/BayesFittingTests.html
* https://developer.mantidproject.org/Testing/Inelastic/CorrectionsTests.html
* https://developer.mantidproject.org/Testing/Inelastic/QENSFittingTests.html 
* https://developer.mantidproject.org/Testing/Inelastic/DataProcessorTests.html
</t>
  </si>
  <si>
    <t>Despiix</t>
  </si>
  <si>
    <t>yusufjimoh</t>
  </si>
  <si>
    <t>robertapplin</t>
  </si>
  <si>
    <t>RabiyaF</t>
  </si>
  <si>
    <t>RichardWaiteSTFC</t>
  </si>
  <si>
    <t>SilkeSchomann, robertapplin, rbauststfc</t>
  </si>
  <si>
    <t>cailafinn, yusufjimoh, warunawickramasingha, sf1919</t>
  </si>
  <si>
    <t>MohamedAlmaki, adriazalvarez, RichardWaiteSTFC, RabiyaF</t>
  </si>
  <si>
    <t>GuiMacielPereira, jhaigh0, Despiix, jclarkeSTFC</t>
  </si>
  <si>
    <t>6.11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</si>
</sst>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Utility/FilterEventsInterfaceTest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eveloper.mantidproject.org/Testing/Direct/ALFViewTests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nightly/interfaces/general/Fit%20Script%20Generato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2" workbookViewId="0">
      <selection activeCell="I18" sqref="I18"/>
    </sheetView>
  </sheetViews>
  <sheetFormatPr defaultColWidth="9.1015625" defaultRowHeight="14.4" x14ac:dyDescent="0.55000000000000004"/>
  <cols>
    <col min="1" max="1" width="46" style="1" customWidth="1"/>
    <col min="2" max="2" width="72.68359375" style="1" customWidth="1"/>
    <col min="3" max="3" width="14.1015625" style="1" customWidth="1"/>
    <col min="4" max="4" width="22.1015625" style="1" customWidth="1"/>
    <col min="5" max="16384" width="9.1015625" style="1"/>
  </cols>
  <sheetData>
    <row r="1" spans="1:9" s="2" customFormat="1" ht="43.2" x14ac:dyDescent="0.55000000000000004">
      <c r="A1" s="2" t="s">
        <v>0</v>
      </c>
      <c r="B1" s="2" t="s">
        <v>1</v>
      </c>
      <c r="C1" s="2" t="s">
        <v>7</v>
      </c>
      <c r="D1" s="2" t="s">
        <v>21</v>
      </c>
      <c r="E1" s="2" t="s">
        <v>5</v>
      </c>
      <c r="F1" s="2" t="s">
        <v>53</v>
      </c>
      <c r="G1" s="2" t="s">
        <v>51</v>
      </c>
      <c r="H1" s="2" t="s">
        <v>52</v>
      </c>
      <c r="I1" s="2" t="s">
        <v>67</v>
      </c>
    </row>
    <row r="2" spans="1:9" s="2" customFormat="1" ht="72" x14ac:dyDescent="0.55000000000000004">
      <c r="A2" s="1" t="s">
        <v>37</v>
      </c>
      <c r="B2" s="1" t="s">
        <v>56</v>
      </c>
      <c r="C2"/>
      <c r="D2" s="1" t="s">
        <v>63</v>
      </c>
      <c r="F2" s="2">
        <f>AVERAGEIF(G2:M2, "&lt;&gt;0")</f>
        <v>28</v>
      </c>
      <c r="G2" s="1">
        <v>11</v>
      </c>
      <c r="I2" s="2">
        <v>45</v>
      </c>
    </row>
    <row r="3" spans="1:9" ht="100.8" x14ac:dyDescent="0.55000000000000004">
      <c r="A3" s="1" t="s">
        <v>36</v>
      </c>
      <c r="B3" s="1" t="s">
        <v>57</v>
      </c>
      <c r="C3"/>
      <c r="D3" s="1" t="s">
        <v>64</v>
      </c>
      <c r="F3" s="2">
        <f t="shared" ref="F3:F20" si="0">AVERAGEIF(G3:M3, "&lt;&gt;0")</f>
        <v>70</v>
      </c>
      <c r="H3" s="1">
        <v>30</v>
      </c>
      <c r="I3" s="1">
        <v>110</v>
      </c>
    </row>
    <row r="4" spans="1:9" ht="172.8" x14ac:dyDescent="0.55000000000000004">
      <c r="A4" s="1" t="s">
        <v>16</v>
      </c>
      <c r="B4" s="1" t="s">
        <v>23</v>
      </c>
      <c r="C4"/>
      <c r="D4" s="1" t="s">
        <v>66</v>
      </c>
      <c r="F4" s="2">
        <f t="shared" si="0"/>
        <v>20</v>
      </c>
      <c r="H4" s="1">
        <v>20</v>
      </c>
    </row>
    <row r="5" spans="1:9" ht="28.8" x14ac:dyDescent="0.55000000000000004">
      <c r="A5" s="1" t="s">
        <v>55</v>
      </c>
      <c r="B5" s="4" t="s">
        <v>20</v>
      </c>
      <c r="C5" s="5"/>
      <c r="D5" s="1" t="s">
        <v>63</v>
      </c>
      <c r="F5" s="2">
        <f t="shared" si="0"/>
        <v>102.5</v>
      </c>
      <c r="H5" s="1">
        <v>120</v>
      </c>
      <c r="I5" s="1">
        <v>85</v>
      </c>
    </row>
    <row r="6" spans="1:9" ht="57.6" x14ac:dyDescent="0.55000000000000004">
      <c r="A6" s="1" t="s">
        <v>15</v>
      </c>
      <c r="B6" s="1" t="s">
        <v>35</v>
      </c>
      <c r="D6" s="1" t="s">
        <v>65</v>
      </c>
      <c r="F6" s="2">
        <f t="shared" si="0"/>
        <v>127</v>
      </c>
      <c r="G6" s="1">
        <v>111</v>
      </c>
      <c r="H6" s="1">
        <v>120</v>
      </c>
      <c r="I6" s="1">
        <v>150</v>
      </c>
    </row>
    <row r="7" spans="1:9" ht="57.6" x14ac:dyDescent="0.55000000000000004">
      <c r="A7" s="1" t="s">
        <v>14</v>
      </c>
      <c r="B7" s="1" t="s">
        <v>28</v>
      </c>
      <c r="C7" s="5"/>
      <c r="D7" s="1" t="s">
        <v>65</v>
      </c>
      <c r="F7" s="2">
        <f t="shared" si="0"/>
        <v>12.5</v>
      </c>
      <c r="H7" s="1">
        <v>10</v>
      </c>
      <c r="I7" s="1">
        <v>15</v>
      </c>
    </row>
    <row r="8" spans="1:9" ht="57.6" x14ac:dyDescent="0.55000000000000004">
      <c r="A8" s="1" t="s">
        <v>13</v>
      </c>
      <c r="B8" s="4" t="s">
        <v>54</v>
      </c>
      <c r="C8"/>
      <c r="D8" s="1" t="s">
        <v>65</v>
      </c>
      <c r="F8" s="2">
        <f t="shared" si="0"/>
        <v>20</v>
      </c>
      <c r="G8" s="1">
        <v>15</v>
      </c>
      <c r="H8" s="1">
        <v>30</v>
      </c>
      <c r="I8" s="1">
        <v>15</v>
      </c>
    </row>
    <row r="9" spans="1:9" ht="28.8" x14ac:dyDescent="0.55000000000000004">
      <c r="A9" s="1" t="s">
        <v>12</v>
      </c>
      <c r="B9" s="4" t="s">
        <v>27</v>
      </c>
      <c r="D9" s="1" t="s">
        <v>66</v>
      </c>
      <c r="F9" s="2">
        <f t="shared" si="0"/>
        <v>127.5</v>
      </c>
      <c r="G9" s="1">
        <v>150</v>
      </c>
      <c r="I9" s="1">
        <v>105</v>
      </c>
    </row>
    <row r="10" spans="1:9" ht="72" x14ac:dyDescent="0.55000000000000004">
      <c r="A10" s="1" t="s">
        <v>11</v>
      </c>
      <c r="B10" s="1" t="s">
        <v>50</v>
      </c>
      <c r="C10" s="5"/>
      <c r="D10" s="1" t="s">
        <v>64</v>
      </c>
      <c r="F10" s="2">
        <f t="shared" si="0"/>
        <v>18.333333333333332</v>
      </c>
      <c r="G10" s="1">
        <v>25</v>
      </c>
      <c r="H10" s="1">
        <v>10</v>
      </c>
      <c r="I10" s="1">
        <v>20</v>
      </c>
    </row>
    <row r="11" spans="1:9" ht="57.6" x14ac:dyDescent="0.55000000000000004">
      <c r="A11" s="1" t="s">
        <v>10</v>
      </c>
      <c r="B11" s="4" t="s">
        <v>26</v>
      </c>
      <c r="C11"/>
      <c r="D11" s="1" t="s">
        <v>65</v>
      </c>
      <c r="F11" s="2">
        <f t="shared" si="0"/>
        <v>85</v>
      </c>
      <c r="G11" s="1">
        <v>60</v>
      </c>
      <c r="H11" s="1">
        <v>105</v>
      </c>
      <c r="I11" s="1">
        <v>90</v>
      </c>
    </row>
    <row r="12" spans="1:9" ht="28.8" x14ac:dyDescent="0.55000000000000004">
      <c r="A12" s="1" t="s">
        <v>29</v>
      </c>
      <c r="B12" s="4" t="s">
        <v>33</v>
      </c>
      <c r="C12"/>
      <c r="D12" s="1" t="s">
        <v>63</v>
      </c>
      <c r="F12" s="2">
        <f t="shared" si="0"/>
        <v>60</v>
      </c>
      <c r="G12" s="1">
        <v>67</v>
      </c>
      <c r="I12" s="1">
        <v>53</v>
      </c>
    </row>
    <row r="13" spans="1:9" ht="28.8" x14ac:dyDescent="0.55000000000000004">
      <c r="A13" s="1" t="s">
        <v>9</v>
      </c>
      <c r="B13" s="4" t="s">
        <v>25</v>
      </c>
      <c r="C13"/>
      <c r="D13" s="1" t="s">
        <v>66</v>
      </c>
      <c r="F13" s="2">
        <f t="shared" si="0"/>
        <v>20.666666666666668</v>
      </c>
      <c r="G13" s="1">
        <v>22</v>
      </c>
      <c r="H13" s="1">
        <v>20</v>
      </c>
      <c r="I13" s="1">
        <v>20</v>
      </c>
    </row>
    <row r="14" spans="1:9" ht="86.4" x14ac:dyDescent="0.55000000000000004">
      <c r="A14" s="1" t="s">
        <v>19</v>
      </c>
      <c r="B14" s="1" t="s">
        <v>24</v>
      </c>
      <c r="D14" s="1" t="s">
        <v>64</v>
      </c>
      <c r="F14" s="2">
        <f t="shared" si="0"/>
        <v>53.333333333333336</v>
      </c>
      <c r="G14" s="1">
        <v>60</v>
      </c>
      <c r="H14" s="1">
        <v>40</v>
      </c>
      <c r="I14" s="1">
        <v>60</v>
      </c>
    </row>
    <row r="15" spans="1:9" ht="28.8" x14ac:dyDescent="0.55000000000000004">
      <c r="A15" s="1" t="s">
        <v>8</v>
      </c>
      <c r="B15" s="4" t="s">
        <v>39</v>
      </c>
      <c r="C15"/>
      <c r="D15" s="1" t="s">
        <v>66</v>
      </c>
      <c r="F15" s="2">
        <f t="shared" si="0"/>
        <v>56.666666666666664</v>
      </c>
      <c r="G15" s="1">
        <v>60</v>
      </c>
      <c r="H15" s="1">
        <v>60</v>
      </c>
      <c r="I15" s="1">
        <v>50</v>
      </c>
    </row>
    <row r="16" spans="1:9" ht="28.8" x14ac:dyDescent="0.55000000000000004">
      <c r="A16" s="1" t="s">
        <v>18</v>
      </c>
      <c r="B16" s="4" t="s">
        <v>3</v>
      </c>
      <c r="D16" s="1" t="s">
        <v>63</v>
      </c>
      <c r="F16" s="2">
        <f t="shared" si="0"/>
        <v>38.666666666666664</v>
      </c>
      <c r="G16" s="1">
        <v>50</v>
      </c>
      <c r="H16" s="1">
        <v>30</v>
      </c>
      <c r="I16" s="1">
        <v>36</v>
      </c>
    </row>
    <row r="17" spans="1:9" ht="57.6" x14ac:dyDescent="0.55000000000000004">
      <c r="A17" s="1" t="s">
        <v>17</v>
      </c>
      <c r="B17" s="4" t="s">
        <v>4</v>
      </c>
      <c r="D17" s="1" t="s">
        <v>65</v>
      </c>
      <c r="F17" s="2">
        <f t="shared" si="0"/>
        <v>25.333333333333332</v>
      </c>
      <c r="G17" s="1">
        <v>26</v>
      </c>
      <c r="H17" s="1">
        <v>20</v>
      </c>
      <c r="I17" s="1">
        <v>30</v>
      </c>
    </row>
    <row r="18" spans="1:9" ht="43.2" x14ac:dyDescent="0.55000000000000004">
      <c r="A18" s="1" t="s">
        <v>30</v>
      </c>
      <c r="B18" s="4" t="s">
        <v>22</v>
      </c>
      <c r="D18" s="1" t="s">
        <v>64</v>
      </c>
      <c r="F18" s="2">
        <f t="shared" si="0"/>
        <v>150</v>
      </c>
      <c r="H18" s="1">
        <v>150</v>
      </c>
    </row>
    <row r="19" spans="1:9" ht="43.2" x14ac:dyDescent="0.55000000000000004">
      <c r="A19" s="1" t="s">
        <v>31</v>
      </c>
      <c r="B19" s="4" t="s">
        <v>32</v>
      </c>
      <c r="D19" s="1" t="s">
        <v>64</v>
      </c>
      <c r="F19" s="2">
        <f t="shared" si="0"/>
        <v>12.5</v>
      </c>
      <c r="G19" s="1">
        <v>10</v>
      </c>
      <c r="I19" s="1">
        <v>15</v>
      </c>
    </row>
    <row r="20" spans="1:9" ht="28.8" x14ac:dyDescent="0.55000000000000004">
      <c r="A20" s="1" t="s">
        <v>34</v>
      </c>
      <c r="B20" s="6" t="s">
        <v>38</v>
      </c>
      <c r="D20" s="1" t="s">
        <v>63</v>
      </c>
      <c r="F20" s="2">
        <f t="shared" si="0"/>
        <v>15.666666666666666</v>
      </c>
      <c r="G20" s="1">
        <v>10</v>
      </c>
      <c r="H20" s="1">
        <v>20</v>
      </c>
      <c r="I20" s="1">
        <v>17</v>
      </c>
    </row>
  </sheetData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19" r:id="rId9" xr:uid="{00000000-0004-0000-0000-00000A000000}"/>
    <hyperlink ref="B20" r:id="rId10" xr:uid="{00000000-0004-0000-0000-00000B000000}"/>
    <hyperlink ref="B8" r:id="rId11" xr:uid="{FD2B8B35-7F58-431D-9BE2-A8C7B208C97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assignees!$A$2:$A$4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15" sqref="A15"/>
    </sheetView>
  </sheetViews>
  <sheetFormatPr defaultColWidth="8.68359375" defaultRowHeight="14.4" x14ac:dyDescent="0.55000000000000004"/>
  <cols>
    <col min="1" max="1" width="22.1015625" bestFit="1" customWidth="1"/>
    <col min="2" max="2" width="12" bestFit="1" customWidth="1"/>
  </cols>
  <sheetData>
    <row r="1" spans="1:7" x14ac:dyDescent="0.55000000000000004">
      <c r="A1" s="3" t="s">
        <v>2</v>
      </c>
      <c r="B1" s="3" t="s">
        <v>6</v>
      </c>
    </row>
    <row r="2" spans="1:7" x14ac:dyDescent="0.55000000000000004">
      <c r="A2" t="s">
        <v>40</v>
      </c>
      <c r="B2">
        <f>COUNTIF(issues!$D$2:$D$20,"*"&amp;A2&amp;"*")</f>
        <v>5</v>
      </c>
    </row>
    <row r="3" spans="1:7" x14ac:dyDescent="0.55000000000000004">
      <c r="A3" t="s">
        <v>41</v>
      </c>
      <c r="B3">
        <f>COUNTIF(issues!$D$2:$D$20,"*"&amp;A3&amp;"*")</f>
        <v>5</v>
      </c>
    </row>
    <row r="4" spans="1:7" x14ac:dyDescent="0.55000000000000004">
      <c r="A4" t="s">
        <v>42</v>
      </c>
      <c r="B4">
        <f>COUNTIF(issues!$D$2:$D$20,"*"&amp;A4&amp;"*")</f>
        <v>5</v>
      </c>
    </row>
    <row r="5" spans="1:7" x14ac:dyDescent="0.55000000000000004">
      <c r="A5" t="s">
        <v>43</v>
      </c>
      <c r="B5">
        <f>COUNTIF(issues!$D$2:$D$20,"*"&amp;A5&amp;"*")</f>
        <v>4</v>
      </c>
    </row>
    <row r="6" spans="1:7" x14ac:dyDescent="0.55000000000000004">
      <c r="A6" t="s">
        <v>44</v>
      </c>
      <c r="B6">
        <f>COUNTIF(issues!$D$2:$D$20,"*"&amp;A6&amp;"*")</f>
        <v>4</v>
      </c>
    </row>
    <row r="7" spans="1:7" x14ac:dyDescent="0.55000000000000004">
      <c r="A7" t="s">
        <v>45</v>
      </c>
      <c r="B7">
        <f>COUNTIF(issues!$D$2:$D$20,"*"&amp;A7&amp;"*")</f>
        <v>5</v>
      </c>
    </row>
    <row r="8" spans="1:7" x14ac:dyDescent="0.55000000000000004">
      <c r="A8" t="s">
        <v>46</v>
      </c>
      <c r="B8">
        <f>COUNTIF(issues!$D$2:$D$20,"*"&amp;A8&amp;"*")</f>
        <v>5</v>
      </c>
      <c r="G8" s="1"/>
    </row>
    <row r="9" spans="1:7" x14ac:dyDescent="0.55000000000000004">
      <c r="A9" t="s">
        <v>47</v>
      </c>
      <c r="B9">
        <f>COUNTIF(issues!$D$2:$D$20,"*"&amp;A9&amp;"*")</f>
        <v>4</v>
      </c>
    </row>
    <row r="10" spans="1:7" x14ac:dyDescent="0.55000000000000004">
      <c r="A10" t="s">
        <v>48</v>
      </c>
      <c r="B10">
        <f>COUNTIF(issues!$D$2:$D$20,"*"&amp;A10&amp;"*")</f>
        <v>5</v>
      </c>
    </row>
    <row r="11" spans="1:7" x14ac:dyDescent="0.55000000000000004">
      <c r="A11" t="s">
        <v>49</v>
      </c>
      <c r="B11">
        <f>COUNTIF(issues!$D$2:$D$20,"*"&amp;A11&amp;"*")</f>
        <v>5</v>
      </c>
    </row>
    <row r="12" spans="1:7" x14ac:dyDescent="0.55000000000000004">
      <c r="A12" t="s">
        <v>58</v>
      </c>
    </row>
    <row r="13" spans="1:7" x14ac:dyDescent="0.55000000000000004">
      <c r="A13" t="s">
        <v>60</v>
      </c>
    </row>
    <row r="14" spans="1:7" x14ac:dyDescent="0.55000000000000004">
      <c r="A14" t="s">
        <v>59</v>
      </c>
    </row>
    <row r="15" spans="1:7" x14ac:dyDescent="0.55000000000000004">
      <c r="A15" t="s">
        <v>61</v>
      </c>
    </row>
    <row r="16" spans="1:7" x14ac:dyDescent="0.55000000000000004">
      <c r="A16" t="s">
        <v>62</v>
      </c>
    </row>
  </sheetData>
  <sortState xmlns:xlrd2="http://schemas.microsoft.com/office/spreadsheetml/2017/richdata2" ref="A3:C12">
    <sortCondition descending="1" ref="B3:B23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Almakki, Mohammed (STFC,RAL,ISIS)</cp:lastModifiedBy>
  <dcterms:created xsi:type="dcterms:W3CDTF">2017-02-16T16:40:00Z</dcterms:created>
  <dcterms:modified xsi:type="dcterms:W3CDTF">2024-09-26T15:23:45Z</dcterms:modified>
</cp:coreProperties>
</file>