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mc:AlternateContent xmlns:mc="http://schemas.openxmlformats.org/markup-compatibility/2006">
    <mc:Choice Requires="x15">
      <x15ac:absPath xmlns:x15ac="http://schemas.microsoft.com/office/spreadsheetml/2010/11/ac" url="C:\Users\user\PycharmProjects\conduit\docs\"/>
    </mc:Choice>
  </mc:AlternateContent>
  <bookViews>
    <workbookView xWindow="240" yWindow="120" windowWidth="11340" windowHeight="8070" tabRatio="819" activeTab="10"/>
  </bookViews>
  <sheets>
    <sheet name="TC_001" sheetId="1" r:id="rId1"/>
    <sheet name="TC_002" sheetId="6" r:id="rId2"/>
    <sheet name="TC_003" sheetId="7" r:id="rId3"/>
    <sheet name="TC_004" sheetId="8" r:id="rId4"/>
    <sheet name="TC_005" sheetId="9" r:id="rId5"/>
    <sheet name="TC_006" sheetId="10" r:id="rId6"/>
    <sheet name="TC_007" sheetId="11" r:id="rId7"/>
    <sheet name="TC_008" sheetId="12" r:id="rId8"/>
    <sheet name="TC_009" sheetId="13" r:id="rId9"/>
    <sheet name="TC_010" sheetId="14" r:id="rId10"/>
    <sheet name="TC_011" sheetId="15" r:id="rId11"/>
    <sheet name="Traceability Matrix" sheetId="4" r:id="rId12"/>
    <sheet name="Requirements" sheetId="3" r:id="rId13"/>
    <sheet name="Template Guidelines" sheetId="5" r:id="rId14"/>
  </sheets>
  <definedNames>
    <definedName name="_xlnm.Print_Area" localSheetId="12">Requirements!$A$1:$H$36</definedName>
    <definedName name="Text2" localSheetId="12">Requirements!#REF!</definedName>
    <definedName name="Text3" localSheetId="12">Requirements!#REF!</definedName>
    <definedName name="Text4" localSheetId="12">Requirements!#REF!</definedName>
    <definedName name="Text5" localSheetId="12">Requirements!#REF!</definedName>
    <definedName name="Text6" localSheetId="12">Requirements!#REF!</definedName>
    <definedName name="Text7" localSheetId="12">Requirements!#REF!</definedName>
    <definedName name="Text8" localSheetId="12">Requirements!#REF!</definedName>
    <definedName name="Text9" localSheetId="12">Requirements!#REF!</definedName>
  </definedNames>
  <calcPr calcId="162913"/>
</workbook>
</file>

<file path=xl/calcChain.xml><?xml version="1.0" encoding="utf-8"?>
<calcChain xmlns="http://schemas.openxmlformats.org/spreadsheetml/2006/main">
  <c r="M7" i="4" l="1"/>
  <c r="O17" i="4" l="1"/>
  <c r="C17" i="4"/>
  <c r="C18" i="4"/>
  <c r="O18" i="4" s="1"/>
  <c r="C16" i="4" l="1"/>
  <c r="O16" i="4" s="1"/>
  <c r="C15" i="4"/>
  <c r="O15" i="4" s="1"/>
  <c r="C14" i="4"/>
  <c r="O14" i="4" s="1"/>
  <c r="C13" i="4"/>
  <c r="O13" i="4" s="1"/>
  <c r="C12" i="4"/>
  <c r="O12" i="4" s="1"/>
  <c r="C11" i="4"/>
  <c r="O11" i="4" s="1"/>
  <c r="C10" i="4"/>
  <c r="O10" i="4" s="1"/>
  <c r="C9" i="4"/>
  <c r="O9" i="4" s="1"/>
  <c r="C8" i="4"/>
  <c r="O8" i="4" s="1"/>
  <c r="N7" i="4"/>
  <c r="L7" i="4"/>
  <c r="K7" i="4"/>
  <c r="J7" i="4"/>
  <c r="I7" i="4"/>
  <c r="H7" i="4"/>
  <c r="G7" i="4"/>
  <c r="F7" i="4"/>
  <c r="E7" i="4"/>
  <c r="D7" i="4"/>
  <c r="Q8" i="4" l="1"/>
  <c r="R8" i="4"/>
  <c r="Q9" i="4" l="1"/>
  <c r="S8" i="4" s="1"/>
</calcChain>
</file>

<file path=xl/sharedStrings.xml><?xml version="1.0" encoding="utf-8"?>
<sst xmlns="http://schemas.openxmlformats.org/spreadsheetml/2006/main" count="771" uniqueCount="232">
  <si>
    <t>Test Case Description</t>
  </si>
  <si>
    <t>Date Tested</t>
  </si>
  <si>
    <t>Prerequisites:</t>
  </si>
  <si>
    <t>Step #</t>
  </si>
  <si>
    <t>Expected Results</t>
  </si>
  <si>
    <t>Actual Results</t>
  </si>
  <si>
    <t>Test Case ID</t>
  </si>
  <si>
    <t>Created By</t>
  </si>
  <si>
    <t>Reviewed By</t>
  </si>
  <si>
    <t>Step Details</t>
  </si>
  <si>
    <t>Execution cycle</t>
  </si>
  <si>
    <t>1</t>
  </si>
  <si>
    <t>Requirement covered</t>
  </si>
  <si>
    <t>Notes</t>
  </si>
  <si>
    <t>Pass / Fail / Not executed</t>
  </si>
  <si>
    <t>Defects</t>
  </si>
  <si>
    <t>Priority</t>
  </si>
  <si>
    <t>Executed by</t>
  </si>
  <si>
    <t>Comments</t>
  </si>
  <si>
    <t>Test Case state (Pass/Fail/No run)</t>
  </si>
  <si>
    <t>Steps to reproduce</t>
  </si>
  <si>
    <t>Projekt name</t>
  </si>
  <si>
    <t>SW version</t>
  </si>
  <si>
    <t>Dorina Pátyerkó</t>
  </si>
  <si>
    <t>Conduit</t>
  </si>
  <si>
    <t>Tamás Józsa</t>
  </si>
  <si>
    <t>V3.0</t>
  </si>
  <si>
    <t>Prepare the Docker compose environment</t>
  </si>
  <si>
    <t>Google Chrome Version 92.0.4515.131 (Official Build) (64-bit)</t>
  </si>
  <si>
    <t>Windows 10 Enterprise (64-bit) 21H1 19043.1165 OS build</t>
  </si>
  <si>
    <t>AMD Ryzen 5 4500U with Radeon Graphics 2.38 GHz, 8 GB RAM</t>
  </si>
  <si>
    <t>Navigate to http://localhost:1667/#/</t>
  </si>
  <si>
    <t>Not needed</t>
  </si>
  <si>
    <t>Settings menu</t>
  </si>
  <si>
    <t>Needed</t>
  </si>
  <si>
    <t>User Acceptance Validation</t>
  </si>
  <si>
    <t xml:space="preserve">Test Case Reference </t>
  </si>
  <si>
    <t>Design Document Reference</t>
  </si>
  <si>
    <t>Use Case Reference</t>
  </si>
  <si>
    <t>Requirement Description</t>
  </si>
  <si>
    <t>Category/Functional Activity</t>
  </si>
  <si>
    <t>BR#</t>
  </si>
  <si>
    <t>Target Implementation Date</t>
  </si>
  <si>
    <t>QA Lead</t>
  </si>
  <si>
    <t>Business Analyst Lead</t>
  </si>
  <si>
    <t>Project Manager</t>
  </si>
  <si>
    <t>Business Area</t>
  </si>
  <si>
    <t>Project Name</t>
  </si>
  <si>
    <t>Requirements Traceability Matrix</t>
  </si>
  <si>
    <t>Simple Traceability Matrix</t>
  </si>
  <si>
    <t>Requirement covered?</t>
  </si>
  <si>
    <t>No of Test Cases per Req</t>
  </si>
  <si>
    <t>Number of uses per Test Case per Req</t>
  </si>
  <si>
    <t>Req ID</t>
  </si>
  <si>
    <t>Covered requirement</t>
  </si>
  <si>
    <t>Requirements not covered</t>
  </si>
  <si>
    <t>Coverage</t>
  </si>
  <si>
    <t>Total:</t>
  </si>
  <si>
    <t>To use:</t>
  </si>
  <si>
    <t>1) Change the Req ID to the ID of your requirement</t>
  </si>
  <si>
    <t>2) Change the Test Case ID to one that matches your own</t>
  </si>
  <si>
    <t>3) Enter an 'x' into each square where your test case tests out a specific requirement</t>
  </si>
  <si>
    <t>As this template may change, it is highly recommended that you access a blank template for each new project and not merely use one from a previous project by editing the content.</t>
  </si>
  <si>
    <t>Important Notice</t>
  </si>
  <si>
    <t xml:space="preserve"> 1.  This Template Guidelines section is for reference purposes only.  It should be printed and deleted prior to completing the final document.
 2.  Enter the project # (if applicable) and name in the page header and the Project Owning Line of Business Name in the page footer; e.g.
      Technology Information Group, Home and Consumer Finance Group, Private Client Services, etc.
 3.  Note that the included blue &lt; &gt; bracketed text is NOT to be included in your final document.  Its purpose is to either provide
      guidance for completing requested information or to show where text is to be input.
 4.  This Requirements Traceability template is designed for use with technology projects as it traces Test Plans/Results back to systems and architecture
      designs to the original business requirements.  For non-technology projects, the sub-headings under Design Solution would need to be changed
      to accommodate the type(s) of design documentation created for the project.
 5.  The Req ID# corresponds to the Requirements Identification number from the Business Requirements Document (BRD) or Use Cases if iterative
      development is the chosen design approach.
 6.  Design Solutions for mapping include the Detailed Technical System Specifications document(s) as well as various Systems Architecture 
Specifications (SAS), Application Architecture  Specifications (AAS), Logical Design documents, etc. and the various created for the project.  
There may not be a unique ID# and description for each requirement analyzed in the Detailed Technical Specifications document(s).  Expand the 
number of columns (increase page size to Legal) as needed and/or separate the single table into additional tables to accomodate all FSDs.
 7.  If there are multiple Test Plans for the same Requirement, then expand these columns as well.  Note that these are the more detailed
      test plans that are created from the Master Test Plan.
 8.  If you have addtional notations for the information included on the Matrix, then include them within the Comments section.
 9.  Once the Requirements Traceability template is completed and after the project has been closed, this document is to be retained with other 
project documentation in accordance with the PMO standards and the business line's records schedule, storage and destruction requirements.</t>
  </si>
  <si>
    <t>Template Completion</t>
  </si>
  <si>
    <t xml:space="preserve">This Requirements Traceability template includes data input fields that support internal controls and processes, corporate policies and risk mitigation principles, governance drivers, and/or project management control standards and proven best practices.  It provides the minimum basic fields required to successfully complete the requirements traceability deliverable in meeting PMO requirements.  The amount of detail included in the template will depend on the size, complexity and type of project.
Each data input field provided in this template should be considered for applicability and relevance to the project at hand.  Depending on the needs of the project and business owner, data input fields can be added, but should not be deleted.  If a provided field in the template does not apply do NOT delete it, but rather mark it as "N/A" (non-applicable) and provide a BRIEF explanation as to why it doesn't apply to the project.  </t>
  </si>
  <si>
    <t>Template
Flexibility</t>
  </si>
  <si>
    <t>It is created once the business requirements are completed and approved in the Requirements Stage of the Execution Phase.  As the product(s) of the project are designed, built and tested, the template is updated and maintained accordingly.
Requirements Traceability is a required deliverable for all projects.  This Requirements Traceability template is provided for use with technology projects.  It can also be utilized for non-technology/business line projects; however, the sub-headings may need to be changed to accommodate the type(s) of design documentation created for the project.</t>
  </si>
  <si>
    <t>When</t>
  </si>
  <si>
    <t>Tracing requirements through testing is owned by the Project Manager.  However, the Business Analyst is responsible for insuring that the template is created and maintained.  The Project Team provides necessary input.</t>
  </si>
  <si>
    <t>Ownership</t>
  </si>
  <si>
    <t>The purpose of the Requirements Traceability template is to ensure that all design, build and test documents conform to the components of the business requirements.  The template is used to verify that all requirements are allocated to system components and other deliverables (forward trace).  It is also used to determine the source of documented, implemented and tested system changes (backward trace).
It ensures that all requirements are met and helps to locate affected system components when there is a requirements change.  This ability allows the impact of requirements changes on the system to be determined, thereby facilitating cost, benefit and schedule changes.</t>
  </si>
  <si>
    <t>Purpose</t>
  </si>
  <si>
    <t>Traceability is an activity that establishes a thread that traces or maps business requirements from identification through implementation.  There is a forward and backward element to this activity that verfies that every requirement has been allocated appropriately through design, build (development) and testing.</t>
  </si>
  <si>
    <t>Definition</t>
  </si>
  <si>
    <t>To aid in the completion of a Requirements Traceability template, please adhere to the following guidelines.  For additional assistance regarding templates or project deliverables please refer to the University Services Program Management Office.</t>
  </si>
  <si>
    <t>Requirements Traceability Matrix Template Guidelines</t>
  </si>
  <si>
    <t>Regisztráció</t>
  </si>
  <si>
    <t>Bejelentkezés</t>
  </si>
  <si>
    <t>Adatkezelési nyilatkozat használata</t>
  </si>
  <si>
    <t>Adatok listázása</t>
  </si>
  <si>
    <t>Több oldalas lista bejárása</t>
  </si>
  <si>
    <t>Új adat bevitel</t>
  </si>
  <si>
    <t>Ismételt és sorozatos adatbevitel adatforrásból</t>
  </si>
  <si>
    <t>Meglévő adat módosítás</t>
  </si>
  <si>
    <t>Adat vagy adatok törlése</t>
  </si>
  <si>
    <t>Adatok lementése felületről</t>
  </si>
  <si>
    <t>Kijelentkezés</t>
  </si>
  <si>
    <t>"Sign up" menüpontra kattintás</t>
  </si>
  <si>
    <t>Betöltődik a "http://localhost:1667/#/register" oldal</t>
  </si>
  <si>
    <t>A kitöltés hiba nélkül zajlik.</t>
  </si>
  <si>
    <t>Username: mantissa
Email: man@tissa.com
PW: M4nt1$$4</t>
  </si>
  <si>
    <t>1.) Töltőképernyő
2.) "Welcome! Your registration was successful!" felugró üzenet megjelenése</t>
  </si>
  <si>
    <t>Felugró üdvözlő popup üzeneten belül "OK" gombra kattintás.</t>
  </si>
  <si>
    <t>Popup ablak eltűnik, a user regisztrálást követően automatikusan bejelentkezett állapotba kerül.</t>
  </si>
  <si>
    <t>"Sign up" gombra kattintás</t>
  </si>
  <si>
    <t>Pass</t>
  </si>
  <si>
    <t>None</t>
  </si>
  <si>
    <t>CON_TC_001</t>
  </si>
  <si>
    <t>CON_TC_002</t>
  </si>
  <si>
    <t>Sign in</t>
  </si>
  <si>
    <t>CON_TC_003</t>
  </si>
  <si>
    <t>CON_TC_004</t>
  </si>
  <si>
    <t>CON_TC_005</t>
  </si>
  <si>
    <t>CON_TC_006</t>
  </si>
  <si>
    <t>CON_TC_007</t>
  </si>
  <si>
    <t>CON_TC_008</t>
  </si>
  <si>
    <t>CON_TC_009</t>
  </si>
  <si>
    <t>CON_TC_010</t>
  </si>
  <si>
    <t>CON_TC_011</t>
  </si>
  <si>
    <t>CON_REQ_001</t>
  </si>
  <si>
    <t>CON_REQ_002</t>
  </si>
  <si>
    <t>CON_REQ_003</t>
  </si>
  <si>
    <t>CON_REQ_004</t>
  </si>
  <si>
    <t>CON_REQ_005</t>
  </si>
  <si>
    <t>CON_REQ_006</t>
  </si>
  <si>
    <t>CON_REQ_007</t>
  </si>
  <si>
    <t>CON_REQ_008</t>
  </si>
  <si>
    <t>CON_REQ_009</t>
  </si>
  <si>
    <t>CON_REQ_010</t>
  </si>
  <si>
    <t>CON_REQ_011</t>
  </si>
  <si>
    <t>"Sign in" menüpontra kattintás</t>
  </si>
  <si>
    <t>Betöltődik a "http://localhost:1667/#/login" oldal</t>
  </si>
  <si>
    <t>Exist user (precondition: CON_TC_001, or default test users)</t>
  </si>
  <si>
    <t>Email: testuser1@example.com
PW: Abcd123$</t>
  </si>
  <si>
    <t>"Sign in" gombra kattintás</t>
  </si>
  <si>
    <t>Test QA Leader</t>
  </si>
  <si>
    <t>Test Business Analyst Leader</t>
  </si>
  <si>
    <t>Information technology</t>
  </si>
  <si>
    <t>Sign up menu</t>
  </si>
  <si>
    <t>Sign in menu</t>
  </si>
  <si>
    <t>All pages</t>
  </si>
  <si>
    <t>Incognito browsing mode (new visitor)</t>
  </si>
  <si>
    <t>Megjelenő figyelmeztetés szövegezésének ellenőrzése.</t>
  </si>
  <si>
    <t>"We use cookies to ensure you get the best experience on our website."</t>
  </si>
  <si>
    <t>"Learn More…" linkre kattintás.</t>
  </si>
  <si>
    <t>Betöltődik a "https://www.cookiesandyou.com/" weboldal egy külön tabon.</t>
  </si>
  <si>
    <t>Cookie bar / Adatkezelési nyilatkozat használata</t>
  </si>
  <si>
    <t>"I accept!" gomb megjelenik a cookie bar-on, kattintható állapotban.</t>
  </si>
  <si>
    <t>"I decline!" gomb megjelenik a cookie bar-on, kattintható állapotban.</t>
  </si>
  <si>
    <t>A gomb szövegezése "I decline!", kattintható állapotú a gomb.</t>
  </si>
  <si>
    <t>A gomb szövegezése "I accept!", kattintható állapotú a gomb.</t>
  </si>
  <si>
    <t>Elvárt feltétel teljesült.</t>
  </si>
  <si>
    <t>Sign in with a exist user (precondition: CON_TC_002)</t>
  </si>
  <si>
    <t>Betöltődik a "http://localhost:1667/#/" oldal</t>
  </si>
  <si>
    <t>Egy oldalon szereplő bejegyzések megszámolása.</t>
  </si>
  <si>
    <t>Mindösszesen 11 db bejegyzés szerepelhet egyszerre egy oldalon.</t>
  </si>
  <si>
    <t>A listában szereplő első tétel esetén kattintsunk a szív ikonra.</t>
  </si>
  <si>
    <t>A szív ikon melletti számláló értéke növekszik 1-el, színe zöldre változik.</t>
  </si>
  <si>
    <t>Bal felső sarokban található "conduit" ikonra kattintás.</t>
  </si>
  <si>
    <t>"Global feed" tabra kattintás.</t>
  </si>
  <si>
    <t>"Your feed" tabra kattintás.</t>
  </si>
  <si>
    <t>Betöltődik a "http://localhost:1667/#/my-feed" oldal</t>
  </si>
  <si>
    <t>Bejelentkezést követően legörgetek a lap aljára. Alapértelmezetten 2 oldalnyi tartalomnak kell lennie.</t>
  </si>
  <si>
    <t>A lap alján szerepel egy jelenleg megnyitott 1., és egy kattintható 2. oldalra vezető link</t>
  </si>
  <si>
    <t>Rákattintok a 2. oldalra vezető linkre.</t>
  </si>
  <si>
    <t>Betöltődik a 2. oldalon szereplő tartalom.</t>
  </si>
  <si>
    <t>Betöltődik a "http://localhost:1667/#/editor" oldal</t>
  </si>
  <si>
    <t>Betöltődik a "http://localhost:1667/#/settings" oldal</t>
  </si>
  <si>
    <t>{felhasználó neve} menüpontra kattintás</t>
  </si>
  <si>
    <t>Betöltődik a "http://localhost:1667/#/@{felhasználó neve}/" oldal</t>
  </si>
  <si>
    <t>A felhasználót kilépteti a rendszer.</t>
  </si>
  <si>
    <t>Bejelentkezést követő felületen található menüpontok és navigációs tabok ellenőrzése.</t>
  </si>
  <si>
    <t>Fail</t>
  </si>
  <si>
    <t>Step 2</t>
  </si>
  <si>
    <t>Kijelentkezés és navigációs elemek ellenőrzése</t>
  </si>
  <si>
    <t>"New Article" menüpontra kattintás</t>
  </si>
  <si>
    <t>"Enter tags" mező tartalma legyen "dogecoin", enter leütése</t>
  </si>
  <si>
    <t>"Publish Article" gombra kattintás</t>
  </si>
  <si>
    <t>Az új kulcsszó rögzül kerül a mezőben.</t>
  </si>
  <si>
    <t>"Home" menüpontra kattintás</t>
  </si>
  <si>
    <t>A jóváhagyást követően a "http://localhost:1667/#/articles/doge-mining" oldal töltődik be, az összes megadott érték mentésre került, és megjelenik.</t>
  </si>
  <si>
    <t>A "What's this article about?" mezőbe írt szöveg csak a feedben jelenik meg, valamint a módosítási felületen.</t>
  </si>
  <si>
    <t>Precondition: CON_TC_006</t>
  </si>
  <si>
    <t>"Edit Article" gombra kattintás.</t>
  </si>
  <si>
    <t>Mezőkben megjelenő értékek: 1. "Doge mining?"
2. "Crypto currency and doge?"
3. "Doge doge munch munch?"</t>
  </si>
  <si>
    <t>"Enter tags" mező tartalma legyen "idunno", enter leütése</t>
  </si>
  <si>
    <t>"Publish Article" gombra kattintás.</t>
  </si>
  <si>
    <t>Az módosított értékek helyesen megjelennek a felületen.</t>
  </si>
  <si>
    <t>Ismételten "Edit Article" gombra kattintás.</t>
  </si>
  <si>
    <t>Az értékek helyesen megjelennek a felületen.</t>
  </si>
  <si>
    <t>A "dogecoin" és "idunno" tagekből eltűnt a szövegezés, de a keretjük megmaradt.</t>
  </si>
  <si>
    <t>Step 6</t>
  </si>
  <si>
    <t>"Delete Article" gombra kattintás.</t>
  </si>
  <si>
    <t>Felugró üzenet értesít a tétel törléséről.</t>
  </si>
  <si>
    <t>Visszanavigálok a törölt cikk oldalára a böngésző "vissza" gombjára kattintva.</t>
  </si>
  <si>
    <t>Betölt a "http://localhost:1667/#/articles/doge-mining" oldal egy üres blogpost kerettel.</t>
  </si>
  <si>
    <t>A rendszer értesít arról, hogy a keresett cikk nem található.</t>
  </si>
  <si>
    <t>Javaslat: A rendszer kérjen megerősítést a felugró ablakban a felhasználótól a művelet végrehajtását illetően.</t>
  </si>
  <si>
    <t>"Settings" menüpontra kattintás</t>
  </si>
  <si>
    <t>"Data Export" gombra kattintás</t>
  </si>
  <si>
    <t>Megjelenik egy felugró "Save as…" ablak.</t>
  </si>
  <si>
    <t>Nevezzük el a fájlt "data.txt"-nek, mentés helyének válasszuk ki a Desktopot.</t>
  </si>
  <si>
    <t>Kattintsunk a "Mentés" gombra.</t>
  </si>
  <si>
    <t>Az adatfájl a kiválasztott helyre kerül elmentésre az előző lépésben megadott néven.</t>
  </si>
  <si>
    <t>Not executed</t>
  </si>
  <si>
    <t>A felületen nem található a "Data export" funkció.</t>
  </si>
  <si>
    <t>"Data Import" gombra kattintás</t>
  </si>
  <si>
    <t>Megjelenik egy felugró "Tallózás" ablak.</t>
  </si>
  <si>
    <t>Test file with valid format: "import_data.txt"</t>
  </si>
  <si>
    <t>Válasszuk ki az előkészített "import_data.txt" fájlt.</t>
  </si>
  <si>
    <t>A "Tallózás" ablakban megjelennek a *.txt kiterjesztéssel rendelkező elemek. Sikerül kiválasztani a fájlt.</t>
  </si>
  <si>
    <t>Kattintsunk a "Tallóz" gombra.</t>
  </si>
  <si>
    <t>Az adatfájl tartalmát a rendszer feldolgozza, és bejegyzések formájában jeleníti meg.</t>
  </si>
  <si>
    <t>A felületen nem található a "Data Import" funkció.</t>
  </si>
  <si>
    <t>x</t>
  </si>
  <si>
    <t>Defect</t>
  </si>
  <si>
    <t>Menu bar</t>
  </si>
  <si>
    <t>Main page</t>
  </si>
  <si>
    <t>Main page, My feed</t>
  </si>
  <si>
    <t>New Article</t>
  </si>
  <si>
    <t>Article</t>
  </si>
  <si>
    <t>New user registration (sign up)</t>
  </si>
  <si>
    <t>High</t>
  </si>
  <si>
    <t>Medium</t>
  </si>
  <si>
    <t>Low</t>
  </si>
  <si>
    <t>"Username", "Email" és "Password" mezők kitöltése valid értékekkel.</t>
  </si>
  <si>
    <t>"Email" és "Password" mezők kitöltése valid értékekkel. (Lsd.: Notes)</t>
  </si>
  <si>
    <t>Töltőképernyő jelenik meg egy pillanatra, majd betölt a felület. A felhasználó nickneve megjelenik a "Settings" és "Log out" menüpontok között.</t>
  </si>
  <si>
    <t>"Article Title", "What's this article about?", "Write your article" mezők kitöltése valid értékekkel.</t>
  </si>
  <si>
    <t>1. "Doge mining"
2. "Crypto currency and doge"
3. "Doge doge munch munch"</t>
  </si>
  <si>
    <t>4. "dogecoin"</t>
  </si>
  <si>
    <t>Mezőkben megjelenő értékek: 1. "Doge mining?"
2. "Crypto currency and doge?"
3. "Doge doge munch munch?"
4. "dogecoin" "idunno"</t>
  </si>
  <si>
    <t>Mezőkben megjelenő értékek: 1. Doge mining
2. "Crypto currency and doge"
3. "Doge doge munch munch"
4. "dogecoin"</t>
  </si>
  <si>
    <t>Az első három mező karaktersorozatainak a végéhez hozzáadásra kerül egy "?" karakter.</t>
  </si>
  <si>
    <t>"Publish Article" gombra kattintás. (Adatmezők tartalma ne módosuljon.)</t>
  </si>
  <si>
    <t>Név: "data.txt"
Hely: Desktop</t>
  </si>
  <si>
    <t>Jobb felső sarokban elhelyezkedve található mindösszesen 5 db menüpont. "Home", "New Article", "Settings", {felhasználó neve}, "Log out"
A hírfal fölött található mindösszesen 2 db navigációs fül. "Your Feed", "Global Feed"</t>
  </si>
  <si>
    <t>"Your Feed" fülre kattintás</t>
  </si>
  <si>
    <t>"Global Feed" fülre kattintás</t>
  </si>
  <si>
    <t>"Log out" menüpontra kattintás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</si>
</sst>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4" x14ac:knownFonts="1">
    <font>
      <sz val="10"/>
      <name val="Arial"/>
    </font>
    <font>
      <sz val="8"/>
      <name val="Arial"/>
      <family val="2"/>
    </font>
    <font>
      <sz val="10"/>
      <name val="Arial"/>
      <family val="2"/>
    </font>
    <font>
      <sz val="10"/>
      <name val="Calibri"/>
      <family val="2"/>
    </font>
    <font>
      <sz val="11"/>
      <color theme="1"/>
      <name val="Calibri"/>
      <family val="2"/>
      <scheme val="minor"/>
    </font>
    <font>
      <sz val="8"/>
      <name val="Calibri"/>
      <family val="2"/>
      <scheme val="minor"/>
    </font>
    <font>
      <sz val="10"/>
      <name val="Calibri"/>
      <family val="2"/>
      <scheme val="minor"/>
    </font>
    <font>
      <b/>
      <sz val="8"/>
      <name val="Calibri"/>
      <family val="2"/>
      <scheme val="minor"/>
    </font>
    <font>
      <sz val="10"/>
      <name val="Tahoma"/>
      <family val="2"/>
    </font>
    <font>
      <sz val="10"/>
      <color indexed="53"/>
      <name val="Arial"/>
      <family val="2"/>
    </font>
    <font>
      <sz val="10"/>
      <color indexed="10"/>
      <name val="Arial"/>
      <family val="2"/>
    </font>
    <font>
      <b/>
      <sz val="10"/>
      <name val="Arial"/>
      <family val="2"/>
    </font>
    <font>
      <b/>
      <sz val="9"/>
      <name val="Arial"/>
      <family val="2"/>
    </font>
    <font>
      <sz val="22"/>
      <name val="Tahoma"/>
      <family val="2"/>
    </font>
    <font>
      <b/>
      <sz val="14"/>
      <color indexed="16"/>
      <name val="Arial"/>
      <family val="2"/>
    </font>
    <font>
      <b/>
      <sz val="12"/>
      <name val="Arial"/>
      <family val="2"/>
    </font>
    <font>
      <sz val="10"/>
      <name val="Arial"/>
      <family val="2"/>
      <charset val="238"/>
    </font>
    <font>
      <b/>
      <sz val="10"/>
      <name val="Arial"/>
      <family val="2"/>
      <charset val="238"/>
    </font>
    <font>
      <b/>
      <sz val="11"/>
      <name val="Calibri"/>
      <family val="2"/>
    </font>
    <font>
      <sz val="8"/>
      <name val="Calibri"/>
      <family val="2"/>
      <charset val="238"/>
      <scheme val="minor"/>
    </font>
    <font>
      <sz val="8"/>
      <color theme="1"/>
      <name val="Calibri"/>
      <family val="2"/>
      <charset val="238"/>
      <scheme val="minor"/>
    </font>
    <font>
      <b/>
      <sz val="12"/>
      <name val="Calibri"/>
      <family val="2"/>
      <charset val="238"/>
      <scheme val="minor"/>
    </font>
    <font>
      <b/>
      <sz val="8"/>
      <name val="Calibri"/>
      <family val="2"/>
      <charset val="238"/>
      <scheme val="minor"/>
    </font>
    <font>
      <sz val="10"/>
      <name val="Calibri"/>
      <family val="2"/>
      <charset val="238"/>
      <scheme val="minor"/>
    </font>
  </fonts>
  <fills count="8">
    <fill>
      <patternFill patternType="none"/>
    </fill>
    <fill>
      <patternFill patternType="gray125"/>
    </fill>
    <fill>
      <patternFill patternType="solid">
        <fgColor indexed="44"/>
        <bgColor indexed="64"/>
      </patternFill>
    </fill>
    <fill>
      <patternFill patternType="solid">
        <fgColor rgb="FFFFFFCC"/>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22"/>
        <bgColor indexed="64"/>
      </patternFill>
    </fill>
    <fill>
      <patternFill patternType="solid">
        <fgColor indexed="43"/>
        <bgColor indexed="64"/>
      </patternFill>
    </fill>
  </fills>
  <borders count="2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indexed="64"/>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top style="thin">
        <color rgb="FFB2B2B2"/>
      </top>
      <bottom/>
      <diagonal/>
    </border>
    <border>
      <left/>
      <right style="thin">
        <color rgb="FFB2B2B2"/>
      </right>
      <top style="thin">
        <color rgb="FFB2B2B2"/>
      </top>
      <bottom/>
      <diagonal/>
    </border>
    <border>
      <left style="thin">
        <color rgb="FFB2B2B2"/>
      </left>
      <right/>
      <top/>
      <bottom style="thin">
        <color indexed="64"/>
      </bottom>
      <diagonal/>
    </border>
    <border>
      <left/>
      <right style="thin">
        <color rgb="FFB2B2B2"/>
      </right>
      <top/>
      <bottom style="thin">
        <color indexed="64"/>
      </bottom>
      <diagonal/>
    </border>
    <border>
      <left/>
      <right/>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3" borderId="5" applyNumberFormat="0" applyFont="0" applyAlignment="0" applyProtection="0"/>
    <xf numFmtId="0" fontId="4" fillId="0" borderId="0"/>
  </cellStyleXfs>
  <cellXfs count="118">
    <xf numFmtId="0" fontId="0" fillId="0" borderId="0" xfId="0"/>
    <xf numFmtId="0" fontId="5" fillId="0" borderId="1" xfId="0" applyFont="1" applyBorder="1" applyAlignment="1">
      <alignment vertical="top"/>
    </xf>
    <xf numFmtId="0" fontId="6" fillId="0" borderId="0" xfId="0" applyFont="1"/>
    <xf numFmtId="0" fontId="5" fillId="0" borderId="0" xfId="0" applyFont="1" applyBorder="1" applyAlignment="1">
      <alignment vertical="top" wrapText="1"/>
    </xf>
    <xf numFmtId="0" fontId="5" fillId="0" borderId="0" xfId="0" applyFont="1" applyAlignment="1">
      <alignment vertical="top" wrapText="1"/>
    </xf>
    <xf numFmtId="0" fontId="7" fillId="0" borderId="0" xfId="0" applyFont="1" applyBorder="1" applyAlignment="1">
      <alignment vertical="top" wrapText="1"/>
    </xf>
    <xf numFmtId="0" fontId="7" fillId="0" borderId="0" xfId="0" applyFont="1" applyAlignment="1">
      <alignment vertical="top" wrapText="1"/>
    </xf>
    <xf numFmtId="0" fontId="5" fillId="0" borderId="2" xfId="0" applyFont="1" applyBorder="1" applyAlignment="1">
      <alignment horizontal="center" vertical="top" wrapText="1"/>
    </xf>
    <xf numFmtId="49" fontId="5" fillId="0" borderId="6" xfId="0" applyNumberFormat="1" applyFont="1" applyFill="1" applyBorder="1" applyAlignment="1">
      <alignment horizontal="center" vertical="top"/>
    </xf>
    <xf numFmtId="0" fontId="5" fillId="0" borderId="2" xfId="0" applyFont="1" applyBorder="1" applyAlignment="1">
      <alignment horizontal="center" vertical="center" wrapText="1"/>
    </xf>
    <xf numFmtId="0" fontId="6" fillId="0" borderId="0" xfId="0" applyFont="1" applyAlignment="1">
      <alignment horizontal="center"/>
    </xf>
    <xf numFmtId="0" fontId="6" fillId="0" borderId="0" xfId="0" applyFont="1" applyAlignment="1">
      <alignment horizontal="center"/>
    </xf>
    <xf numFmtId="0" fontId="8" fillId="0" borderId="0" xfId="0" applyFont="1"/>
    <xf numFmtId="0" fontId="9" fillId="0" borderId="2"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horizontal="right" vertical="top" wrapText="1"/>
    </xf>
    <xf numFmtId="0" fontId="10" fillId="0" borderId="2" xfId="0" applyFont="1" applyBorder="1" applyAlignment="1">
      <alignment vertical="top" wrapText="1"/>
    </xf>
    <xf numFmtId="0" fontId="11" fillId="6" borderId="2" xfId="0" applyFont="1" applyFill="1" applyBorder="1" applyAlignment="1">
      <alignment vertical="top" wrapText="1"/>
    </xf>
    <xf numFmtId="0" fontId="12" fillId="0" borderId="2" xfId="0" applyFont="1" applyFill="1" applyBorder="1" applyAlignment="1">
      <alignment horizontal="left" vertical="center" wrapText="1"/>
    </xf>
    <xf numFmtId="0" fontId="13" fillId="0" borderId="18" xfId="0" applyFont="1" applyBorder="1" applyAlignment="1">
      <alignment horizontal="left"/>
    </xf>
    <xf numFmtId="0" fontId="14" fillId="0" borderId="0" xfId="0" applyFont="1"/>
    <xf numFmtId="0" fontId="0" fillId="0" borderId="0" xfId="0" applyBorder="1"/>
    <xf numFmtId="0" fontId="0" fillId="0" borderId="18" xfId="0" applyBorder="1"/>
    <xf numFmtId="0" fontId="3" fillId="7"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xf numFmtId="0" fontId="3" fillId="2" borderId="20" xfId="0" applyFont="1" applyFill="1" applyBorder="1" applyAlignment="1">
      <alignment horizontal="center"/>
    </xf>
    <xf numFmtId="0" fontId="3" fillId="7" borderId="19" xfId="0" applyFont="1" applyFill="1" applyBorder="1" applyAlignment="1">
      <alignment horizontal="center"/>
    </xf>
    <xf numFmtId="0" fontId="0" fillId="0" borderId="17" xfId="0" applyBorder="1" applyAlignment="1">
      <alignment horizontal="center"/>
    </xf>
    <xf numFmtId="0" fontId="0" fillId="0" borderId="22" xfId="0" applyBorder="1"/>
    <xf numFmtId="0" fontId="3" fillId="7" borderId="22" xfId="0" applyFont="1" applyFill="1" applyBorder="1" applyAlignment="1">
      <alignment horizontal="center"/>
    </xf>
    <xf numFmtId="0" fontId="0" fillId="0" borderId="0" xfId="0" applyBorder="1" applyAlignment="1">
      <alignment horizontal="center"/>
    </xf>
    <xf numFmtId="0" fontId="3" fillId="7" borderId="21" xfId="0" applyFont="1" applyFill="1" applyBorder="1" applyAlignment="1">
      <alignment horizontal="center"/>
    </xf>
    <xf numFmtId="0" fontId="0" fillId="0" borderId="18" xfId="0" applyBorder="1" applyAlignment="1">
      <alignment horizontal="center"/>
    </xf>
    <xf numFmtId="0" fontId="0" fillId="0" borderId="21" xfId="0" applyBorder="1"/>
    <xf numFmtId="0" fontId="3" fillId="0" borderId="0" xfId="0" applyFont="1"/>
    <xf numFmtId="0" fontId="18" fillId="0" borderId="0" xfId="0" applyFont="1"/>
    <xf numFmtId="0" fontId="2" fillId="0" borderId="0" xfId="0" applyFont="1"/>
    <xf numFmtId="0" fontId="2" fillId="0" borderId="2" xfId="0" applyFont="1" applyBorder="1" applyAlignment="1">
      <alignment vertical="top" wrapText="1"/>
    </xf>
    <xf numFmtId="0" fontId="11" fillId="0" borderId="2" xfId="0" applyFont="1" applyBorder="1" applyAlignment="1">
      <alignment vertical="top" wrapText="1"/>
    </xf>
    <xf numFmtId="0" fontId="13" fillId="0" borderId="0" xfId="0" applyFont="1" applyBorder="1" applyAlignment="1">
      <alignment horizontal="left"/>
    </xf>
    <xf numFmtId="0" fontId="19" fillId="0" borderId="2" xfId="0" applyFont="1" applyBorder="1"/>
    <xf numFmtId="0" fontId="19" fillId="0" borderId="2" xfId="0" applyFont="1" applyBorder="1" applyAlignment="1">
      <alignment wrapText="1"/>
    </xf>
    <xf numFmtId="0" fontId="19" fillId="0" borderId="2" xfId="0" applyFont="1" applyBorder="1" applyAlignment="1">
      <alignment vertical="top" wrapText="1"/>
    </xf>
    <xf numFmtId="0" fontId="22" fillId="0" borderId="2" xfId="0" applyFont="1" applyBorder="1" applyAlignment="1">
      <alignment horizontal="center" vertical="center" wrapText="1"/>
    </xf>
    <xf numFmtId="0" fontId="5" fillId="0" borderId="1" xfId="0" applyFont="1" applyBorder="1" applyAlignment="1">
      <alignment horizontal="left" vertical="center"/>
    </xf>
    <xf numFmtId="0" fontId="5" fillId="0" borderId="0" xfId="0" applyFont="1" applyAlignment="1">
      <alignment wrapText="1"/>
    </xf>
    <xf numFmtId="0" fontId="19" fillId="0" borderId="2" xfId="0" applyFont="1" applyBorder="1" applyAlignment="1"/>
    <xf numFmtId="0" fontId="16" fillId="0" borderId="17" xfId="0" applyFont="1" applyBorder="1" applyAlignment="1">
      <alignment horizontal="center"/>
    </xf>
    <xf numFmtId="0" fontId="16" fillId="0" borderId="0" xfId="0" applyFont="1" applyBorder="1" applyAlignment="1">
      <alignment horizontal="center"/>
    </xf>
    <xf numFmtId="0" fontId="16" fillId="0" borderId="18" xfId="0" applyFont="1" applyBorder="1" applyAlignment="1">
      <alignment horizontal="center"/>
    </xf>
    <xf numFmtId="0" fontId="7" fillId="4" borderId="5" xfId="1" applyNumberFormat="1" applyFont="1" applyFill="1" applyAlignment="1">
      <alignment vertical="top"/>
    </xf>
    <xf numFmtId="0" fontId="5" fillId="4" borderId="5" xfId="1" applyNumberFormat="1" applyFont="1" applyFill="1" applyAlignment="1">
      <alignment vertical="top"/>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1" xfId="0" applyFont="1" applyBorder="1" applyAlignment="1">
      <alignment vertical="top" wrapText="1"/>
    </xf>
    <xf numFmtId="0" fontId="6" fillId="5" borderId="13" xfId="0" applyFont="1" applyFill="1" applyBorder="1" applyAlignment="1">
      <alignment horizontal="left"/>
    </xf>
    <xf numFmtId="0" fontId="7" fillId="4" borderId="5" xfId="1" applyNumberFormat="1" applyFont="1" applyFill="1" applyAlignment="1">
      <alignment horizontal="center" vertical="top" wrapText="1"/>
    </xf>
    <xf numFmtId="0" fontId="5" fillId="4" borderId="5" xfId="1" applyNumberFormat="1" applyFont="1" applyFill="1" applyAlignment="1">
      <alignment horizontal="center" vertical="top" wrapText="1"/>
    </xf>
    <xf numFmtId="0" fontId="7" fillId="4" borderId="5" xfId="1" applyNumberFormat="1" applyFont="1" applyFill="1" applyAlignment="1">
      <alignment vertical="top" wrapText="1"/>
    </xf>
    <xf numFmtId="0" fontId="5" fillId="4" borderId="5" xfId="1" applyNumberFormat="1" applyFont="1" applyFill="1" applyAlignment="1">
      <alignment vertical="top" wrapText="1"/>
    </xf>
    <xf numFmtId="0" fontId="7" fillId="4" borderId="14" xfId="1" applyNumberFormat="1" applyFont="1" applyFill="1" applyBorder="1" applyAlignment="1">
      <alignment horizontal="center" vertical="top" wrapText="1"/>
    </xf>
    <xf numFmtId="0" fontId="7" fillId="4" borderId="15" xfId="1" applyNumberFormat="1" applyFont="1" applyFill="1" applyBorder="1" applyAlignment="1">
      <alignment horizontal="center" vertical="top" wrapText="1"/>
    </xf>
    <xf numFmtId="0" fontId="7" fillId="4" borderId="16" xfId="1" applyNumberFormat="1" applyFont="1" applyFill="1" applyBorder="1" applyAlignment="1">
      <alignment horizontal="center" vertical="top" wrapText="1"/>
    </xf>
    <xf numFmtId="0" fontId="19" fillId="0" borderId="3"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Border="1" applyAlignment="1">
      <alignment vertical="top" wrapText="1"/>
    </xf>
    <xf numFmtId="0" fontId="5" fillId="4" borderId="7" xfId="1" applyNumberFormat="1" applyFont="1" applyFill="1" applyBorder="1" applyAlignment="1"/>
    <xf numFmtId="0" fontId="19" fillId="0" borderId="2" xfId="0" applyFont="1" applyBorder="1"/>
    <xf numFmtId="0" fontId="7" fillId="4" borderId="7" xfId="1" applyNumberFormat="1" applyFont="1" applyFill="1" applyBorder="1" applyAlignment="1">
      <alignment horizontal="center" vertical="top" wrapText="1"/>
    </xf>
    <xf numFmtId="0" fontId="7" fillId="4" borderId="8" xfId="1" applyNumberFormat="1" applyFont="1" applyFill="1" applyBorder="1" applyAlignment="1">
      <alignment horizontal="center" vertical="top" wrapText="1"/>
    </xf>
    <xf numFmtId="0" fontId="7" fillId="4" borderId="9" xfId="1" applyNumberFormat="1" applyFont="1" applyFill="1" applyBorder="1" applyAlignment="1">
      <alignment horizontal="center" vertical="top" wrapText="1"/>
    </xf>
    <xf numFmtId="0" fontId="7" fillId="4" borderId="10" xfId="1" applyNumberFormat="1" applyFont="1" applyFill="1" applyBorder="1" applyAlignment="1">
      <alignment horizontal="center" vertical="top" wrapText="1"/>
    </xf>
    <xf numFmtId="0" fontId="7" fillId="4" borderId="11" xfId="1" applyNumberFormat="1" applyFont="1" applyFill="1" applyBorder="1" applyAlignment="1">
      <alignment horizontal="center" vertical="top" wrapText="1"/>
    </xf>
    <xf numFmtId="0" fontId="7" fillId="4" borderId="12" xfId="1" applyNumberFormat="1" applyFont="1" applyFill="1" applyBorder="1" applyAlignment="1">
      <alignment horizontal="center" vertical="top"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19" fillId="0" borderId="3" xfId="0" applyFont="1" applyBorder="1" applyAlignment="1">
      <alignment vertical="top" wrapText="1"/>
    </xf>
    <xf numFmtId="0" fontId="19" fillId="0" borderId="4" xfId="0" applyFont="1" applyBorder="1" applyAlignment="1">
      <alignment vertical="top" wrapText="1"/>
    </xf>
    <xf numFmtId="0" fontId="19" fillId="0" borderId="1" xfId="0" applyFont="1" applyBorder="1" applyAlignment="1">
      <alignment vertical="top" wrapText="1"/>
    </xf>
    <xf numFmtId="0" fontId="6" fillId="4" borderId="5" xfId="1" applyNumberFormat="1" applyFont="1" applyFill="1" applyAlignment="1">
      <alignment horizontal="center" vertical="top" wrapText="1"/>
    </xf>
    <xf numFmtId="0" fontId="7" fillId="4" borderId="5" xfId="1" applyNumberFormat="1" applyFont="1" applyFill="1" applyAlignment="1">
      <alignment horizontal="center" vertical="top"/>
    </xf>
    <xf numFmtId="0" fontId="5" fillId="4" borderId="5" xfId="1" applyNumberFormat="1" applyFont="1" applyFill="1" applyAlignment="1">
      <alignment horizontal="center" vertical="top"/>
    </xf>
    <xf numFmtId="0" fontId="7" fillId="4" borderId="0" xfId="0" applyNumberFormat="1" applyFont="1" applyFill="1" applyBorder="1" applyAlignment="1">
      <alignment horizontal="center" vertical="top" wrapText="1"/>
    </xf>
    <xf numFmtId="164" fontId="5" fillId="0" borderId="2" xfId="0" quotePrefix="1" applyNumberFormat="1" applyFont="1" applyBorder="1" applyAlignment="1">
      <alignment horizontal="left" vertical="center" wrapText="1"/>
    </xf>
    <xf numFmtId="164" fontId="5" fillId="0" borderId="2" xfId="0" applyNumberFormat="1" applyFont="1" applyBorder="1" applyAlignment="1">
      <alignment horizontal="left" vertical="center" wrapText="1"/>
    </xf>
    <xf numFmtId="0" fontId="6" fillId="0" borderId="0" xfId="0" applyFont="1" applyAlignment="1">
      <alignment horizontal="center" vertical="center"/>
    </xf>
    <xf numFmtId="0" fontId="6" fillId="0" borderId="0" xfId="0" applyFont="1" applyAlignment="1">
      <alignment horizontal="center"/>
    </xf>
    <xf numFmtId="0" fontId="23" fillId="0" borderId="3" xfId="0" applyFont="1" applyBorder="1" applyAlignment="1">
      <alignment horizontal="center" vertical="center" wrapText="1"/>
    </xf>
    <xf numFmtId="0" fontId="23" fillId="0" borderId="1" xfId="0" applyFont="1" applyBorder="1" applyAlignment="1">
      <alignment horizontal="center" vertical="center" wrapText="1"/>
    </xf>
    <xf numFmtId="0" fontId="20" fillId="0" borderId="3" xfId="2" applyNumberFormat="1" applyFont="1" applyFill="1" applyBorder="1" applyAlignment="1">
      <alignment vertical="top" wrapText="1"/>
    </xf>
    <xf numFmtId="0" fontId="20" fillId="0" borderId="1" xfId="2" applyNumberFormat="1" applyFont="1" applyFill="1" applyBorder="1" applyAlignment="1">
      <alignment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164" fontId="19" fillId="0" borderId="2" xfId="0" quotePrefix="1" applyNumberFormat="1" applyFont="1" applyBorder="1" applyAlignment="1">
      <alignment horizontal="left" vertical="center" wrapText="1"/>
    </xf>
    <xf numFmtId="164" fontId="19" fillId="0" borderId="2" xfId="0" applyNumberFormat="1" applyFont="1" applyBorder="1" applyAlignment="1">
      <alignment horizontal="left" vertical="center" wrapText="1"/>
    </xf>
    <xf numFmtId="0" fontId="5" fillId="0" borderId="0" xfId="0" applyFont="1" applyAlignment="1">
      <alignment horizontal="center" wrapText="1"/>
    </xf>
    <xf numFmtId="10" fontId="17" fillId="0" borderId="0" xfId="0" applyNumberFormat="1" applyFont="1" applyAlignment="1">
      <alignment horizontal="center" vertical="center"/>
    </xf>
    <xf numFmtId="0" fontId="0" fillId="0" borderId="0" xfId="0" applyAlignment="1">
      <alignment horizontal="center"/>
    </xf>
    <xf numFmtId="0" fontId="15" fillId="2" borderId="0" xfId="0" applyFont="1" applyFill="1" applyAlignment="1">
      <alignment horizontal="left"/>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6" fillId="0" borderId="2" xfId="0" applyFont="1" applyBorder="1" applyAlignment="1">
      <alignment horizontal="center" wrapText="1"/>
    </xf>
    <xf numFmtId="0" fontId="0" fillId="0" borderId="2" xfId="0" applyBorder="1" applyAlignment="1">
      <alignment horizontal="center" wrapText="1"/>
    </xf>
    <xf numFmtId="0" fontId="0" fillId="0" borderId="19" xfId="0" applyBorder="1" applyAlignment="1">
      <alignment horizontal="center" wrapText="1"/>
    </xf>
    <xf numFmtId="0" fontId="3" fillId="7" borderId="19" xfId="0" applyFont="1" applyFill="1" applyBorder="1" applyAlignment="1">
      <alignment horizontal="center" wrapText="1"/>
    </xf>
    <xf numFmtId="0" fontId="3" fillId="7" borderId="21" xfId="0" applyFont="1" applyFill="1" applyBorder="1" applyAlignment="1">
      <alignment horizontal="center" wrapText="1"/>
    </xf>
    <xf numFmtId="0" fontId="3" fillId="2" borderId="20" xfId="0" applyFont="1" applyFill="1" applyBorder="1" applyAlignment="1">
      <alignment horizontal="center" vertical="center"/>
    </xf>
    <xf numFmtId="0" fontId="3" fillId="2" borderId="17" xfId="0" applyFont="1" applyFill="1" applyBorder="1" applyAlignment="1">
      <alignment horizontal="center" vertical="center"/>
    </xf>
    <xf numFmtId="14" fontId="12" fillId="0" borderId="2" xfId="0" applyNumberFormat="1" applyFont="1" applyFill="1" applyBorder="1" applyAlignment="1">
      <alignment horizontal="left" vertical="center" wrapText="1"/>
    </xf>
    <xf numFmtId="0" fontId="12" fillId="0" borderId="2"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8" fillId="0" borderId="17" xfId="0" applyFont="1" applyBorder="1" applyAlignment="1">
      <alignment horizontal="left"/>
    </xf>
    <xf numFmtId="0" fontId="14" fillId="0" borderId="4" xfId="0" applyFont="1" applyBorder="1" applyAlignment="1">
      <alignment horizontal="left"/>
    </xf>
    <xf numFmtId="0" fontId="2" fillId="0" borderId="2" xfId="0" applyFont="1" applyBorder="1" applyAlignment="1">
      <alignment vertical="top" wrapText="1"/>
    </xf>
    <xf numFmtId="0" fontId="2" fillId="0" borderId="4" xfId="0" applyFont="1" applyBorder="1" applyAlignment="1">
      <alignment vertical="center" wrapText="1"/>
    </xf>
  </cellXfs>
  <cellStyles count="3">
    <cellStyle name="Jegyzet" xfId="1" builtinId="10"/>
    <cellStyle name="Normál" xfId="0" builtinId="0"/>
    <cellStyle name="Normál 2" xfId="2"/>
  </cellStyles>
  <dxfs count="12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sz="1400" b="0" i="0" u="none" strike="noStrike" baseline="0">
                <a:effectLst/>
              </a:rPr>
              <a:t>Coverage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A0-40C9-A18F-FEC189509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A0-40C9-A18F-FEC189509F0A}"/>
              </c:ext>
            </c:extLst>
          </c:dPt>
          <c:cat>
            <c:strRef>
              <c:f>'Traceability Matrix'!$Q$7:$R$7</c:f>
              <c:strCache>
                <c:ptCount val="2"/>
                <c:pt idx="0">
                  <c:v>Covered requirement</c:v>
                </c:pt>
                <c:pt idx="1">
                  <c:v>Requirements not covered</c:v>
                </c:pt>
              </c:strCache>
            </c:strRef>
          </c:cat>
          <c:val>
            <c:numRef>
              <c:f>'Traceability Matrix'!$Q$8:$R$8</c:f>
              <c:numCache>
                <c:formatCode>General</c:formatCode>
                <c:ptCount val="2"/>
                <c:pt idx="0">
                  <c:v>7</c:v>
                </c:pt>
                <c:pt idx="1">
                  <c:v>4</c:v>
                </c:pt>
              </c:numCache>
            </c:numRef>
          </c:val>
          <c:extLst>
            <c:ext xmlns:c16="http://schemas.microsoft.com/office/drawing/2014/chart" uri="{C3380CC4-5D6E-409C-BE32-E72D297353CC}">
              <c16:uniqueId val="{00000000-0DED-424B-810C-1567A6BE8A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47625</xdr:colOff>
      <xdr:row>10</xdr:row>
      <xdr:rowOff>0</xdr:rowOff>
    </xdr:from>
    <xdr:to>
      <xdr:col>21</xdr:col>
      <xdr:colOff>133350</xdr:colOff>
      <xdr:row>27</xdr:row>
      <xdr:rowOff>123825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E15" sqref="E15"/>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99</v>
      </c>
      <c r="D2" s="53" t="s">
        <v>0</v>
      </c>
      <c r="E2" s="54"/>
      <c r="F2" s="56" t="s">
        <v>213</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111</v>
      </c>
      <c r="G8" s="89"/>
      <c r="I8" s="88" t="s">
        <v>98</v>
      </c>
      <c r="J8" s="88"/>
    </row>
    <row r="9" spans="1:11" x14ac:dyDescent="0.2">
      <c r="A9" s="7">
        <v>2</v>
      </c>
      <c r="B9" s="55" t="s">
        <v>29</v>
      </c>
      <c r="C9" s="56"/>
      <c r="D9" s="57"/>
      <c r="E9" s="3"/>
      <c r="I9" s="88"/>
      <c r="J9" s="88"/>
    </row>
    <row r="10" spans="1:11" ht="13.9" customHeight="1" x14ac:dyDescent="0.2">
      <c r="A10" s="7">
        <v>3</v>
      </c>
      <c r="B10" s="55" t="s">
        <v>28</v>
      </c>
      <c r="C10" s="56"/>
      <c r="D10" s="57"/>
      <c r="E10" s="3"/>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98</v>
      </c>
      <c r="J12" s="89"/>
    </row>
    <row r="13" spans="1:11" x14ac:dyDescent="0.2">
      <c r="A13" s="3"/>
      <c r="B13" s="11"/>
      <c r="C13" s="3"/>
      <c r="D13" s="11"/>
      <c r="E13" s="3"/>
      <c r="F13" s="10"/>
      <c r="G13" s="10"/>
      <c r="I13" s="10"/>
      <c r="J13" s="10"/>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89</v>
      </c>
      <c r="C18" s="67"/>
      <c r="D18" s="68" t="s">
        <v>90</v>
      </c>
      <c r="E18" s="68"/>
      <c r="F18" s="79" t="s">
        <v>143</v>
      </c>
      <c r="G18" s="80"/>
      <c r="H18" s="81"/>
      <c r="I18" s="77" t="s">
        <v>97</v>
      </c>
      <c r="J18" s="78"/>
      <c r="K18" s="43"/>
    </row>
    <row r="19" spans="1:11" ht="34.5" customHeight="1" x14ac:dyDescent="0.2">
      <c r="A19" s="9">
        <v>2</v>
      </c>
      <c r="B19" s="92" t="s">
        <v>217</v>
      </c>
      <c r="C19" s="93"/>
      <c r="D19" s="68" t="s">
        <v>91</v>
      </c>
      <c r="E19" s="68"/>
      <c r="F19" s="79" t="s">
        <v>143</v>
      </c>
      <c r="G19" s="80"/>
      <c r="H19" s="81"/>
      <c r="I19" s="77" t="s">
        <v>97</v>
      </c>
      <c r="J19" s="78"/>
      <c r="K19" s="44" t="s">
        <v>92</v>
      </c>
    </row>
    <row r="20" spans="1:11" ht="34.5" customHeight="1" x14ac:dyDescent="0.2">
      <c r="A20" s="9">
        <v>3</v>
      </c>
      <c r="B20" s="66" t="s">
        <v>96</v>
      </c>
      <c r="C20" s="67"/>
      <c r="D20" s="79" t="s">
        <v>93</v>
      </c>
      <c r="E20" s="81"/>
      <c r="F20" s="79" t="s">
        <v>143</v>
      </c>
      <c r="G20" s="80"/>
      <c r="H20" s="81"/>
      <c r="I20" s="77" t="s">
        <v>97</v>
      </c>
      <c r="J20" s="78"/>
      <c r="K20" s="43"/>
    </row>
    <row r="21" spans="1:11" ht="34.5" customHeight="1" x14ac:dyDescent="0.2">
      <c r="A21" s="9">
        <v>4</v>
      </c>
      <c r="B21" s="68" t="s">
        <v>94</v>
      </c>
      <c r="C21" s="70"/>
      <c r="D21" s="68" t="s">
        <v>95</v>
      </c>
      <c r="E21" s="68"/>
      <c r="F21" s="79" t="s">
        <v>143</v>
      </c>
      <c r="G21" s="80"/>
      <c r="H21" s="81"/>
      <c r="I21" s="77" t="s">
        <v>97</v>
      </c>
      <c r="J21" s="78"/>
      <c r="K21" s="43"/>
    </row>
    <row r="22" spans="1:11" ht="34.5" customHeight="1" x14ac:dyDescent="0.2">
      <c r="A22" s="9">
        <v>5</v>
      </c>
      <c r="B22" s="68"/>
      <c r="C22" s="70"/>
      <c r="D22" s="68"/>
      <c r="E22" s="68"/>
      <c r="F22" s="79"/>
      <c r="G22" s="80"/>
      <c r="H22" s="81"/>
      <c r="I22" s="77"/>
      <c r="J22" s="78"/>
      <c r="K22" s="43"/>
    </row>
    <row r="23" spans="1:11" ht="34.5" customHeight="1" x14ac:dyDescent="0.2">
      <c r="A23" s="9">
        <v>6</v>
      </c>
      <c r="B23" s="68"/>
      <c r="C23" s="70"/>
      <c r="D23" s="68"/>
      <c r="E23" s="68"/>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6">
    <mergeCell ref="I22:J22"/>
    <mergeCell ref="I23:J23"/>
    <mergeCell ref="I24:J24"/>
    <mergeCell ref="I25:J25"/>
    <mergeCell ref="B24:C24"/>
    <mergeCell ref="D24:E24"/>
    <mergeCell ref="F24:H24"/>
    <mergeCell ref="B25:C25"/>
    <mergeCell ref="D25:E25"/>
    <mergeCell ref="F25:H25"/>
    <mergeCell ref="F22:H22"/>
    <mergeCell ref="F23:H23"/>
    <mergeCell ref="F2:J2"/>
    <mergeCell ref="F3:G3"/>
    <mergeCell ref="H3:I3"/>
    <mergeCell ref="B19:C19"/>
    <mergeCell ref="B22:C22"/>
    <mergeCell ref="B21:C21"/>
    <mergeCell ref="D20:E20"/>
    <mergeCell ref="D21:E21"/>
    <mergeCell ref="D22:E22"/>
    <mergeCell ref="D19:E19"/>
    <mergeCell ref="I20:J20"/>
    <mergeCell ref="I21:J21"/>
    <mergeCell ref="I7:J7"/>
    <mergeCell ref="F8:G8"/>
    <mergeCell ref="F20:H20"/>
    <mergeCell ref="F21:H21"/>
    <mergeCell ref="H5:I5"/>
    <mergeCell ref="D16:E17"/>
    <mergeCell ref="I11:J11"/>
    <mergeCell ref="F5:G5"/>
    <mergeCell ref="D5:E5"/>
    <mergeCell ref="B8:D8"/>
    <mergeCell ref="B11:D11"/>
    <mergeCell ref="B10:D10"/>
    <mergeCell ref="B9:D9"/>
    <mergeCell ref="I8:J9"/>
    <mergeCell ref="I12:J12"/>
    <mergeCell ref="F12:G12"/>
    <mergeCell ref="F11:G11"/>
    <mergeCell ref="F7:G7"/>
    <mergeCell ref="K16:K17"/>
    <mergeCell ref="I16:J17"/>
    <mergeCell ref="I18:J18"/>
    <mergeCell ref="I19:J19"/>
    <mergeCell ref="F18:H18"/>
    <mergeCell ref="F19:H19"/>
    <mergeCell ref="F16:H17"/>
    <mergeCell ref="B18:C18"/>
    <mergeCell ref="D18:E18"/>
    <mergeCell ref="B16:C17"/>
    <mergeCell ref="B20:C20"/>
    <mergeCell ref="B23:C23"/>
    <mergeCell ref="D23:E23"/>
    <mergeCell ref="A1:B1"/>
    <mergeCell ref="D1:E1"/>
    <mergeCell ref="B12:D12"/>
    <mergeCell ref="A15:C15"/>
    <mergeCell ref="A16:A17"/>
    <mergeCell ref="A5:B5"/>
    <mergeCell ref="A7:D7"/>
    <mergeCell ref="A2:B2"/>
    <mergeCell ref="A3:B3"/>
    <mergeCell ref="D3:E3"/>
    <mergeCell ref="D2:E2"/>
  </mergeCells>
  <phoneticPr fontId="1" type="noConversion"/>
  <conditionalFormatting sqref="J5">
    <cfRule type="containsText" dxfId="122" priority="12" stopIfTrue="1" operator="containsText" text="Pass">
      <formula>NOT(ISERROR(SEARCH("Pass",J5)))</formula>
    </cfRule>
    <cfRule type="containsText" dxfId="121" priority="13" stopIfTrue="1" operator="containsText" text="Fail">
      <formula>NOT(ISERROR(SEARCH("Fail",J5)))</formula>
    </cfRule>
  </conditionalFormatting>
  <conditionalFormatting sqref="I18:I21">
    <cfRule type="containsText" dxfId="120" priority="10" stopIfTrue="1" operator="containsText" text="Fail">
      <formula>NOT(ISERROR(SEARCH("Fail",I18)))</formula>
    </cfRule>
    <cfRule type="containsText" dxfId="119" priority="11" stopIfTrue="1" operator="containsText" text="Pass">
      <formula>NOT(ISERROR(SEARCH("Pass",I18)))</formula>
    </cfRule>
  </conditionalFormatting>
  <conditionalFormatting sqref="I22:I25">
    <cfRule type="containsText" dxfId="118" priority="4" stopIfTrue="1" operator="containsText" text="Fail">
      <formula>NOT(ISERROR(SEARCH("Fail",I22)))</formula>
    </cfRule>
    <cfRule type="containsText" dxfId="117" priority="5" stopIfTrue="1" operator="containsText" text="Pass">
      <formula>NOT(ISERROR(SEARCH("Pass",I22)))</formula>
    </cfRule>
  </conditionalFormatting>
  <conditionalFormatting sqref="F12">
    <cfRule type="containsText" dxfId="116" priority="2" stopIfTrue="1" operator="containsText" text="High">
      <formula>NOT(ISERROR(SEARCH("High",F12)))</formula>
    </cfRule>
    <cfRule type="containsText" dxfId="115" priority="3" stopIfTrue="1" operator="containsText" text="Low">
      <formula>NOT(ISERROR(SEARCH("Low",F12)))</formula>
    </cfRule>
    <cfRule type="containsText" dxfId="114" priority="1" operator="containsText" text="Medium">
      <formula>NOT(ISERROR(SEARCH("Medium",F12)))</formula>
    </cfRule>
  </conditionalFormatting>
  <pageMargins left="0.75" right="0.75" top="1" bottom="1" header="0.5" footer="0.5"/>
  <pageSetup orientation="portrait" horizontalDpi="4294967293" vertic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L11" sqref="L11"/>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109</v>
      </c>
      <c r="D2" s="53" t="s">
        <v>0</v>
      </c>
      <c r="E2" s="54"/>
      <c r="F2" s="56" t="s">
        <v>87</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164</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120</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216</v>
      </c>
      <c r="G12" s="91"/>
      <c r="I12" s="89" t="s">
        <v>165</v>
      </c>
      <c r="J12" s="89"/>
    </row>
    <row r="13" spans="1:11" x14ac:dyDescent="0.2">
      <c r="A13" s="7">
        <v>6</v>
      </c>
      <c r="B13" s="55" t="s">
        <v>124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190</v>
      </c>
      <c r="C18" s="67"/>
      <c r="D18" s="68" t="s">
        <v>159</v>
      </c>
      <c r="E18" s="68"/>
      <c r="F18" s="79"/>
      <c r="G18" s="80"/>
      <c r="H18" s="81"/>
      <c r="I18" s="77" t="s">
        <v>97</v>
      </c>
      <c r="J18" s="78"/>
      <c r="K18" s="43"/>
    </row>
    <row r="19" spans="1:11" ht="34.5" customHeight="1" x14ac:dyDescent="0.2">
      <c r="A19" s="9">
        <v>2</v>
      </c>
      <c r="B19" s="66" t="s">
        <v>191</v>
      </c>
      <c r="C19" s="67"/>
      <c r="D19" s="68" t="s">
        <v>192</v>
      </c>
      <c r="E19" s="68"/>
      <c r="F19" s="79" t="s">
        <v>197</v>
      </c>
      <c r="G19" s="80"/>
      <c r="H19" s="81"/>
      <c r="I19" s="77" t="s">
        <v>164</v>
      </c>
      <c r="J19" s="78"/>
      <c r="K19" s="44"/>
    </row>
    <row r="20" spans="1:11" ht="34.5" customHeight="1" x14ac:dyDescent="0.2">
      <c r="A20" s="9">
        <v>3</v>
      </c>
      <c r="B20" s="66" t="s">
        <v>193</v>
      </c>
      <c r="C20" s="67"/>
      <c r="D20" s="79" t="s">
        <v>227</v>
      </c>
      <c r="E20" s="81"/>
      <c r="F20" s="79"/>
      <c r="G20" s="80"/>
      <c r="H20" s="81"/>
      <c r="I20" s="77" t="s">
        <v>196</v>
      </c>
      <c r="J20" s="78"/>
      <c r="K20" s="43"/>
    </row>
    <row r="21" spans="1:11" ht="34.5" customHeight="1" x14ac:dyDescent="0.2">
      <c r="A21" s="9">
        <v>4</v>
      </c>
      <c r="B21" s="68" t="s">
        <v>194</v>
      </c>
      <c r="C21" s="70"/>
      <c r="D21" s="68" t="s">
        <v>195</v>
      </c>
      <c r="E21" s="68"/>
      <c r="F21" s="79"/>
      <c r="G21" s="80"/>
      <c r="H21" s="81"/>
      <c r="I21" s="77" t="s">
        <v>196</v>
      </c>
      <c r="J21" s="78"/>
      <c r="K21" s="43"/>
    </row>
    <row r="22" spans="1:11" ht="34.5" customHeight="1" x14ac:dyDescent="0.2">
      <c r="A22" s="9">
        <v>5</v>
      </c>
      <c r="B22" s="68"/>
      <c r="C22" s="70"/>
      <c r="D22" s="68"/>
      <c r="E22" s="68"/>
      <c r="F22" s="79"/>
      <c r="G22" s="80"/>
      <c r="H22" s="81"/>
      <c r="I22" s="77"/>
      <c r="J22" s="78"/>
      <c r="K22" s="43"/>
    </row>
    <row r="23" spans="1:11" ht="34.5" customHeight="1" x14ac:dyDescent="0.2">
      <c r="A23" s="9">
        <v>6</v>
      </c>
      <c r="B23" s="68"/>
      <c r="C23" s="70"/>
      <c r="D23" s="68"/>
      <c r="E23" s="68"/>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10"/>
    <mergeCell ref="A5:B5"/>
    <mergeCell ref="D5:E5"/>
    <mergeCell ref="F5:G5"/>
    <mergeCell ref="H5:I5"/>
    <mergeCell ref="A7:D7"/>
    <mergeCell ref="F7:G7"/>
    <mergeCell ref="I7:J7"/>
    <mergeCell ref="B8:D8"/>
    <mergeCell ref="F8:G8"/>
    <mergeCell ref="B9:D9"/>
    <mergeCell ref="B10:D10"/>
  </mergeCells>
  <conditionalFormatting sqref="J5">
    <cfRule type="containsText" dxfId="31" priority="8" stopIfTrue="1" operator="containsText" text="Pass">
      <formula>NOT(ISERROR(SEARCH("Pass",J5)))</formula>
    </cfRule>
    <cfRule type="containsText" dxfId="30" priority="9" stopIfTrue="1" operator="containsText" text="Fail">
      <formula>NOT(ISERROR(SEARCH("Fail",J5)))</formula>
    </cfRule>
  </conditionalFormatting>
  <conditionalFormatting sqref="I18:I21">
    <cfRule type="containsText" dxfId="29" priority="6" stopIfTrue="1" operator="containsText" text="Fail">
      <formula>NOT(ISERROR(SEARCH("Fail",I18)))</formula>
    </cfRule>
    <cfRule type="containsText" dxfId="28" priority="7" stopIfTrue="1" operator="containsText" text="Pass">
      <formula>NOT(ISERROR(SEARCH("Pass",I18)))</formula>
    </cfRule>
  </conditionalFormatting>
  <conditionalFormatting sqref="I22:I25">
    <cfRule type="containsText" dxfId="27" priority="4" stopIfTrue="1" operator="containsText" text="Fail">
      <formula>NOT(ISERROR(SEARCH("Fail",I22)))</formula>
    </cfRule>
    <cfRule type="containsText" dxfId="26" priority="5" stopIfTrue="1" operator="containsText" text="Pass">
      <formula>NOT(ISERROR(SEARCH("Pass",I22)))</formula>
    </cfRule>
  </conditionalFormatting>
  <conditionalFormatting sqref="F12">
    <cfRule type="containsText" dxfId="25" priority="1" operator="containsText" text="Medium">
      <formula>NOT(ISERROR(SEARCH("Medium",F12)))</formula>
    </cfRule>
    <cfRule type="containsText" dxfId="24" priority="2" stopIfTrue="1" operator="containsText" text="High">
      <formula>NOT(ISERROR(SEARCH("High",F12)))</formula>
    </cfRule>
    <cfRule type="containsText" dxfId="23"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160" zoomScaleNormal="160" workbookViewId="0">
      <selection activeCell="F18" sqref="F18:H18"/>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110</v>
      </c>
      <c r="D2" s="53" t="s">
        <v>0</v>
      </c>
      <c r="E2" s="54"/>
      <c r="F2" s="56" t="s">
        <v>166</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121</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98</v>
      </c>
      <c r="J12" s="89"/>
    </row>
    <row r="13" spans="1:11" x14ac:dyDescent="0.2">
      <c r="A13" s="7">
        <v>6</v>
      </c>
      <c r="B13" s="55" t="s">
        <v>144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57.75" customHeight="1" x14ac:dyDescent="0.2">
      <c r="A18" s="9">
        <v>1</v>
      </c>
      <c r="B18" s="66" t="s">
        <v>163</v>
      </c>
      <c r="C18" s="67"/>
      <c r="D18" s="68" t="s">
        <v>228</v>
      </c>
      <c r="E18" s="68"/>
      <c r="F18" s="79" t="s">
        <v>143</v>
      </c>
      <c r="G18" s="80"/>
      <c r="H18" s="81"/>
      <c r="I18" s="77" t="s">
        <v>97</v>
      </c>
      <c r="J18" s="78"/>
      <c r="K18" s="43"/>
    </row>
    <row r="19" spans="1:11" ht="34.5" customHeight="1" x14ac:dyDescent="0.2">
      <c r="A19" s="9">
        <v>2</v>
      </c>
      <c r="B19" s="92" t="s">
        <v>229</v>
      </c>
      <c r="C19" s="93"/>
      <c r="D19" s="68" t="s">
        <v>153</v>
      </c>
      <c r="E19" s="68"/>
      <c r="F19" s="79" t="s">
        <v>143</v>
      </c>
      <c r="G19" s="80"/>
      <c r="H19" s="81"/>
      <c r="I19" s="77" t="s">
        <v>97</v>
      </c>
      <c r="J19" s="78"/>
      <c r="K19" s="45"/>
    </row>
    <row r="20" spans="1:11" ht="34.5" customHeight="1" x14ac:dyDescent="0.2">
      <c r="A20" s="9">
        <v>3</v>
      </c>
      <c r="B20" s="92" t="s">
        <v>230</v>
      </c>
      <c r="C20" s="93"/>
      <c r="D20" s="68" t="s">
        <v>145</v>
      </c>
      <c r="E20" s="68"/>
      <c r="F20" s="79" t="s">
        <v>143</v>
      </c>
      <c r="G20" s="80"/>
      <c r="H20" s="81"/>
      <c r="I20" s="77" t="s">
        <v>97</v>
      </c>
      <c r="J20" s="78"/>
      <c r="K20" s="43"/>
    </row>
    <row r="21" spans="1:11" ht="34.5" customHeight="1" x14ac:dyDescent="0.2">
      <c r="A21" s="9">
        <v>4</v>
      </c>
      <c r="B21" s="92" t="s">
        <v>171</v>
      </c>
      <c r="C21" s="93"/>
      <c r="D21" s="68" t="s">
        <v>123</v>
      </c>
      <c r="E21" s="68"/>
      <c r="F21" s="79" t="s">
        <v>143</v>
      </c>
      <c r="G21" s="80"/>
      <c r="H21" s="81"/>
      <c r="I21" s="77" t="s">
        <v>97</v>
      </c>
      <c r="J21" s="78"/>
      <c r="K21" s="43"/>
    </row>
    <row r="22" spans="1:11" ht="34.5" customHeight="1" x14ac:dyDescent="0.2">
      <c r="A22" s="9">
        <v>5</v>
      </c>
      <c r="B22" s="66" t="s">
        <v>167</v>
      </c>
      <c r="C22" s="67"/>
      <c r="D22" s="68" t="s">
        <v>158</v>
      </c>
      <c r="E22" s="68"/>
      <c r="F22" s="79" t="s">
        <v>143</v>
      </c>
      <c r="G22" s="80"/>
      <c r="H22" s="81"/>
      <c r="I22" s="77" t="s">
        <v>97</v>
      </c>
      <c r="J22" s="78"/>
      <c r="K22" s="43"/>
    </row>
    <row r="23" spans="1:11" ht="34.5" customHeight="1" x14ac:dyDescent="0.2">
      <c r="A23" s="9">
        <v>6</v>
      </c>
      <c r="B23" s="66" t="s">
        <v>190</v>
      </c>
      <c r="C23" s="67"/>
      <c r="D23" s="79" t="s">
        <v>159</v>
      </c>
      <c r="E23" s="81"/>
      <c r="F23" s="79" t="s">
        <v>143</v>
      </c>
      <c r="G23" s="80"/>
      <c r="H23" s="81"/>
      <c r="I23" s="77" t="s">
        <v>97</v>
      </c>
      <c r="J23" s="78"/>
      <c r="K23" s="43"/>
    </row>
    <row r="24" spans="1:11" ht="34.5" customHeight="1" x14ac:dyDescent="0.2">
      <c r="A24" s="9">
        <v>7</v>
      </c>
      <c r="B24" s="66" t="s">
        <v>160</v>
      </c>
      <c r="C24" s="67"/>
      <c r="D24" s="79" t="s">
        <v>161</v>
      </c>
      <c r="E24" s="81"/>
      <c r="F24" s="79" t="s">
        <v>143</v>
      </c>
      <c r="G24" s="80"/>
      <c r="H24" s="81"/>
      <c r="I24" s="77" t="s">
        <v>97</v>
      </c>
      <c r="J24" s="78"/>
      <c r="K24" s="43"/>
    </row>
    <row r="25" spans="1:11" ht="34.5" customHeight="1" x14ac:dyDescent="0.2">
      <c r="A25" s="9">
        <v>8</v>
      </c>
      <c r="B25" s="92" t="s">
        <v>231</v>
      </c>
      <c r="C25" s="93"/>
      <c r="D25" s="68" t="s">
        <v>162</v>
      </c>
      <c r="E25" s="81"/>
      <c r="F25" s="79" t="s">
        <v>143</v>
      </c>
      <c r="G25" s="80"/>
      <c r="H25" s="81"/>
      <c r="I25" s="77" t="s">
        <v>97</v>
      </c>
      <c r="J25" s="78"/>
      <c r="K25" s="43"/>
    </row>
  </sheetData>
  <mergeCells count="67">
    <mergeCell ref="A3:B3"/>
    <mergeCell ref="D3:E3"/>
    <mergeCell ref="F3:G3"/>
    <mergeCell ref="H3:I3"/>
    <mergeCell ref="A1:B1"/>
    <mergeCell ref="D1:E1"/>
    <mergeCell ref="A2:B2"/>
    <mergeCell ref="D2:E2"/>
    <mergeCell ref="F2:J2"/>
    <mergeCell ref="I11:J11"/>
    <mergeCell ref="I8:J10"/>
    <mergeCell ref="A5:B5"/>
    <mergeCell ref="D5:E5"/>
    <mergeCell ref="F5:G5"/>
    <mergeCell ref="H5:I5"/>
    <mergeCell ref="A7:D7"/>
    <mergeCell ref="F7:G7"/>
    <mergeCell ref="I7:J7"/>
    <mergeCell ref="B8:D8"/>
    <mergeCell ref="F8:G8"/>
    <mergeCell ref="B9:D9"/>
    <mergeCell ref="B10:D10"/>
    <mergeCell ref="B11:D11"/>
    <mergeCell ref="F11:G11"/>
    <mergeCell ref="B19:C19"/>
    <mergeCell ref="D19:E19"/>
    <mergeCell ref="F19:H19"/>
    <mergeCell ref="I19:J19"/>
    <mergeCell ref="B12:D12"/>
    <mergeCell ref="F12:G12"/>
    <mergeCell ref="I12:J12"/>
    <mergeCell ref="B13:D13"/>
    <mergeCell ref="A15:C15"/>
    <mergeCell ref="A16:A17"/>
    <mergeCell ref="B16:C17"/>
    <mergeCell ref="D16:E17"/>
    <mergeCell ref="F16:H17"/>
    <mergeCell ref="I16:J17"/>
    <mergeCell ref="K16:K17"/>
    <mergeCell ref="B18:C18"/>
    <mergeCell ref="D18:E18"/>
    <mergeCell ref="F18:H18"/>
    <mergeCell ref="I18:J18"/>
    <mergeCell ref="B23:C23"/>
    <mergeCell ref="D23:E23"/>
    <mergeCell ref="F23:H23"/>
    <mergeCell ref="I23:J23"/>
    <mergeCell ref="B20:C20"/>
    <mergeCell ref="D20:E20"/>
    <mergeCell ref="F20:H20"/>
    <mergeCell ref="I20:J20"/>
    <mergeCell ref="I21:J21"/>
    <mergeCell ref="F21:H21"/>
    <mergeCell ref="D21:E21"/>
    <mergeCell ref="B21:C21"/>
    <mergeCell ref="I25:J25"/>
    <mergeCell ref="F25:H25"/>
    <mergeCell ref="D25:E25"/>
    <mergeCell ref="B25:C25"/>
    <mergeCell ref="B24:C24"/>
    <mergeCell ref="D24:E24"/>
    <mergeCell ref="F24:H24"/>
    <mergeCell ref="I24:J24"/>
    <mergeCell ref="B22:C22"/>
    <mergeCell ref="D22:E22"/>
    <mergeCell ref="F22:H22"/>
    <mergeCell ref="I22:J22"/>
  </mergeCells>
  <conditionalFormatting sqref="J5">
    <cfRule type="containsText" dxfId="22" priority="34" stopIfTrue="1" operator="containsText" text="Pass">
      <formula>NOT(ISERROR(SEARCH("Pass",J5)))</formula>
    </cfRule>
    <cfRule type="containsText" dxfId="21" priority="35" stopIfTrue="1" operator="containsText" text="Fail">
      <formula>NOT(ISERROR(SEARCH("Fail",J5)))</formula>
    </cfRule>
  </conditionalFormatting>
  <conditionalFormatting sqref="I18">
    <cfRule type="containsText" dxfId="20" priority="28" stopIfTrue="1" operator="containsText" text="Fail">
      <formula>NOT(ISERROR(SEARCH("Fail",I18)))</formula>
    </cfRule>
    <cfRule type="containsText" dxfId="19" priority="29" stopIfTrue="1" operator="containsText" text="Pass">
      <formula>NOT(ISERROR(SEARCH("Pass",I18)))</formula>
    </cfRule>
  </conditionalFormatting>
  <conditionalFormatting sqref="I19">
    <cfRule type="containsText" dxfId="18" priority="26" stopIfTrue="1" operator="containsText" text="Fail">
      <formula>NOT(ISERROR(SEARCH("Fail",I19)))</formula>
    </cfRule>
    <cfRule type="containsText" dxfId="17" priority="27" stopIfTrue="1" operator="containsText" text="Pass">
      <formula>NOT(ISERROR(SEARCH("Pass",I19)))</formula>
    </cfRule>
  </conditionalFormatting>
  <conditionalFormatting sqref="I25">
    <cfRule type="containsText" dxfId="16" priority="14" stopIfTrue="1" operator="containsText" text="Fail">
      <formula>NOT(ISERROR(SEARCH("Fail",I25)))</formula>
    </cfRule>
    <cfRule type="containsText" dxfId="15" priority="15" stopIfTrue="1" operator="containsText" text="Pass">
      <formula>NOT(ISERROR(SEARCH("Pass",I25)))</formula>
    </cfRule>
  </conditionalFormatting>
  <conditionalFormatting sqref="I24">
    <cfRule type="containsText" dxfId="14" priority="12" stopIfTrue="1" operator="containsText" text="Fail">
      <formula>NOT(ISERROR(SEARCH("Fail",I24)))</formula>
    </cfRule>
    <cfRule type="containsText" dxfId="13" priority="13" stopIfTrue="1" operator="containsText" text="Pass">
      <formula>NOT(ISERROR(SEARCH("Pass",I24)))</formula>
    </cfRule>
  </conditionalFormatting>
  <conditionalFormatting sqref="I23">
    <cfRule type="containsText" dxfId="12" priority="10" stopIfTrue="1" operator="containsText" text="Fail">
      <formula>NOT(ISERROR(SEARCH("Fail",I23)))</formula>
    </cfRule>
    <cfRule type="containsText" dxfId="11" priority="11" stopIfTrue="1" operator="containsText" text="Pass">
      <formula>NOT(ISERROR(SEARCH("Pass",I23)))</formula>
    </cfRule>
  </conditionalFormatting>
  <conditionalFormatting sqref="I22">
    <cfRule type="containsText" dxfId="10" priority="8" stopIfTrue="1" operator="containsText" text="Fail">
      <formula>NOT(ISERROR(SEARCH("Fail",I22)))</formula>
    </cfRule>
    <cfRule type="containsText" dxfId="9" priority="9" stopIfTrue="1" operator="containsText" text="Pass">
      <formula>NOT(ISERROR(SEARCH("Pass",I22)))</formula>
    </cfRule>
  </conditionalFormatting>
  <conditionalFormatting sqref="I21">
    <cfRule type="containsText" dxfId="8" priority="6" stopIfTrue="1" operator="containsText" text="Fail">
      <formula>NOT(ISERROR(SEARCH("Fail",I21)))</formula>
    </cfRule>
    <cfRule type="containsText" dxfId="7" priority="7" stopIfTrue="1" operator="containsText" text="Pass">
      <formula>NOT(ISERROR(SEARCH("Pass",I21)))</formula>
    </cfRule>
  </conditionalFormatting>
  <conditionalFormatting sqref="I20">
    <cfRule type="containsText" dxfId="6" priority="4" stopIfTrue="1" operator="containsText" text="Fail">
      <formula>NOT(ISERROR(SEARCH("Fail",I20)))</formula>
    </cfRule>
    <cfRule type="containsText" dxfId="5" priority="5" stopIfTrue="1" operator="containsText" text="Pass">
      <formula>NOT(ISERROR(SEARCH("Pass",I20)))</formula>
    </cfRule>
  </conditionalFormatting>
  <conditionalFormatting sqref="F12">
    <cfRule type="containsText" dxfId="4" priority="1" operator="containsText" text="Medium">
      <formula>NOT(ISERROR(SEARCH("Medium",F12)))</formula>
    </cfRule>
    <cfRule type="containsText" dxfId="3" priority="2" stopIfTrue="1" operator="containsText" text="High">
      <formula>NOT(ISERROR(SEARCH("High",F12)))</formula>
    </cfRule>
    <cfRule type="containsText" dxfId="2"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8"/>
  <sheetViews>
    <sheetView workbookViewId="0">
      <selection activeCell="N31" sqref="N31"/>
    </sheetView>
  </sheetViews>
  <sheetFormatPr defaultRowHeight="12.75" x14ac:dyDescent="0.2"/>
  <cols>
    <col min="1" max="1" width="1.85546875" customWidth="1"/>
    <col min="2" max="14" width="12.28515625" customWidth="1"/>
    <col min="15" max="15" width="12" customWidth="1"/>
    <col min="17" max="17" width="14.42578125" customWidth="1"/>
    <col min="18" max="18" width="16.28515625" customWidth="1"/>
  </cols>
  <sheetData>
    <row r="2" spans="2:19" ht="15.75" x14ac:dyDescent="0.25">
      <c r="B2" s="101" t="s">
        <v>49</v>
      </c>
      <c r="C2" s="101"/>
      <c r="D2" s="101"/>
      <c r="E2" s="101"/>
      <c r="F2" s="101"/>
      <c r="G2" s="101"/>
      <c r="H2" s="101"/>
      <c r="I2" s="101"/>
      <c r="J2" s="101"/>
      <c r="K2" s="101"/>
      <c r="L2" s="101"/>
      <c r="M2" s="101"/>
      <c r="N2" s="101"/>
    </row>
    <row r="4" spans="2:19" ht="15" customHeight="1" x14ac:dyDescent="0.2">
      <c r="D4" s="102" t="s">
        <v>6</v>
      </c>
      <c r="E4" s="103"/>
      <c r="F4" s="103"/>
      <c r="G4" s="103"/>
      <c r="H4" s="103"/>
      <c r="I4" s="103"/>
      <c r="J4" s="103"/>
      <c r="K4" s="103"/>
      <c r="L4" s="103"/>
      <c r="M4" s="103"/>
      <c r="N4" s="103"/>
      <c r="O4" s="104" t="s">
        <v>50</v>
      </c>
    </row>
    <row r="5" spans="2:19" ht="15" customHeight="1" x14ac:dyDescent="0.2">
      <c r="D5" s="23" t="s">
        <v>99</v>
      </c>
      <c r="E5" s="23" t="s">
        <v>100</v>
      </c>
      <c r="F5" s="23" t="s">
        <v>102</v>
      </c>
      <c r="G5" s="23" t="s">
        <v>103</v>
      </c>
      <c r="H5" s="23" t="s">
        <v>104</v>
      </c>
      <c r="I5" s="23" t="s">
        <v>105</v>
      </c>
      <c r="J5" s="23" t="s">
        <v>106</v>
      </c>
      <c r="K5" s="23" t="s">
        <v>107</v>
      </c>
      <c r="L5" s="23" t="s">
        <v>108</v>
      </c>
      <c r="M5" s="23" t="s">
        <v>109</v>
      </c>
      <c r="N5" s="23" t="s">
        <v>110</v>
      </c>
      <c r="O5" s="105"/>
    </row>
    <row r="6" spans="2:19" ht="18.75" customHeight="1" x14ac:dyDescent="0.2">
      <c r="C6" s="107" t="s">
        <v>51</v>
      </c>
      <c r="D6" s="109" t="s">
        <v>52</v>
      </c>
      <c r="E6" s="110"/>
      <c r="F6" s="110"/>
      <c r="G6" s="110"/>
      <c r="H6" s="110"/>
      <c r="I6" s="110"/>
      <c r="J6" s="110"/>
      <c r="K6" s="110"/>
      <c r="L6" s="110"/>
      <c r="M6" s="110"/>
      <c r="N6" s="110"/>
      <c r="O6" s="105"/>
    </row>
    <row r="7" spans="2:19" ht="25.5" x14ac:dyDescent="0.2">
      <c r="B7" s="24" t="s">
        <v>53</v>
      </c>
      <c r="C7" s="108"/>
      <c r="D7" s="25">
        <f t="shared" ref="D7:N7" si="0">COUNTIF(D8:D18,"x")</f>
        <v>1</v>
      </c>
      <c r="E7" s="26">
        <f t="shared" si="0"/>
        <v>1</v>
      </c>
      <c r="F7" s="26">
        <f t="shared" si="0"/>
        <v>1</v>
      </c>
      <c r="G7" s="26">
        <f t="shared" si="0"/>
        <v>1</v>
      </c>
      <c r="H7" s="26">
        <f t="shared" si="0"/>
        <v>1</v>
      </c>
      <c r="I7" s="26">
        <f t="shared" si="0"/>
        <v>1</v>
      </c>
      <c r="J7" s="26">
        <f t="shared" si="0"/>
        <v>0</v>
      </c>
      <c r="K7" s="26">
        <f t="shared" si="0"/>
        <v>0</v>
      </c>
      <c r="L7" s="26">
        <f t="shared" si="0"/>
        <v>0</v>
      </c>
      <c r="M7" s="26">
        <f t="shared" si="0"/>
        <v>0</v>
      </c>
      <c r="N7" s="26">
        <f t="shared" si="0"/>
        <v>1</v>
      </c>
      <c r="O7" s="106"/>
      <c r="Q7" s="27" t="s">
        <v>54</v>
      </c>
      <c r="R7" s="27" t="s">
        <v>55</v>
      </c>
      <c r="S7" t="s">
        <v>56</v>
      </c>
    </row>
    <row r="8" spans="2:19" ht="12.75" customHeight="1" x14ac:dyDescent="0.2">
      <c r="B8" s="28" t="s">
        <v>111</v>
      </c>
      <c r="C8" s="29">
        <f>COUNTIF(D8:N8,"x")</f>
        <v>1</v>
      </c>
      <c r="D8" s="50" t="s">
        <v>206</v>
      </c>
      <c r="E8" s="30"/>
      <c r="F8" s="30"/>
      <c r="G8" s="30"/>
      <c r="H8" s="30"/>
      <c r="I8" s="30"/>
      <c r="J8" s="30"/>
      <c r="K8" s="30"/>
      <c r="L8" s="30"/>
      <c r="M8" s="30"/>
      <c r="N8" s="30"/>
      <c r="O8" s="31" t="str">
        <f>IF(C8&gt;0,"YES","NO")</f>
        <v>YES</v>
      </c>
      <c r="Q8">
        <f>COUNTIF(O8:O18,"YES")</f>
        <v>7</v>
      </c>
      <c r="R8">
        <f>COUNTIF(O8:O18,"NO")</f>
        <v>4</v>
      </c>
      <c r="S8" s="99">
        <f>Q8/Q9</f>
        <v>0.63636363636363635</v>
      </c>
    </row>
    <row r="9" spans="2:19" x14ac:dyDescent="0.2">
      <c r="B9" s="28" t="s">
        <v>112</v>
      </c>
      <c r="C9" s="32">
        <f t="shared" ref="C9:C18" si="1">COUNTIF(D9:N9,"x")</f>
        <v>1</v>
      </c>
      <c r="D9" s="33"/>
      <c r="E9" s="51" t="s">
        <v>206</v>
      </c>
      <c r="F9" s="33"/>
      <c r="G9" s="33"/>
      <c r="H9" s="33"/>
      <c r="I9" s="33"/>
      <c r="J9" s="33"/>
      <c r="K9" s="33"/>
      <c r="L9" s="33"/>
      <c r="M9" s="33"/>
      <c r="N9" s="33"/>
      <c r="O9" s="31" t="str">
        <f t="shared" ref="O9:O18" si="2">IF(C9&gt;0,"YES","NO")</f>
        <v>YES</v>
      </c>
      <c r="P9" t="s">
        <v>57</v>
      </c>
      <c r="Q9" s="100">
        <f>SUM(Q8,R8)</f>
        <v>11</v>
      </c>
      <c r="R9" s="100"/>
      <c r="S9" s="99"/>
    </row>
    <row r="10" spans="2:19" x14ac:dyDescent="0.2">
      <c r="B10" s="28" t="s">
        <v>113</v>
      </c>
      <c r="C10" s="32">
        <f t="shared" si="1"/>
        <v>1</v>
      </c>
      <c r="D10" s="33"/>
      <c r="E10" s="33"/>
      <c r="F10" s="51" t="s">
        <v>206</v>
      </c>
      <c r="G10" s="33"/>
      <c r="H10" s="33"/>
      <c r="I10" s="33"/>
      <c r="J10" s="33"/>
      <c r="K10" s="33"/>
      <c r="L10" s="33"/>
      <c r="M10" s="33"/>
      <c r="N10" s="33"/>
      <c r="O10" s="31" t="str">
        <f t="shared" si="2"/>
        <v>YES</v>
      </c>
    </row>
    <row r="11" spans="2:19" x14ac:dyDescent="0.2">
      <c r="B11" s="28" t="s">
        <v>114</v>
      </c>
      <c r="C11" s="32">
        <f t="shared" si="1"/>
        <v>1</v>
      </c>
      <c r="D11" s="33"/>
      <c r="E11" s="33"/>
      <c r="F11" s="33"/>
      <c r="G11" s="51" t="s">
        <v>206</v>
      </c>
      <c r="H11" s="33"/>
      <c r="I11" s="33"/>
      <c r="J11" s="33"/>
      <c r="K11" s="33"/>
      <c r="L11" s="33"/>
      <c r="M11" s="33"/>
      <c r="N11" s="33"/>
      <c r="O11" s="31" t="str">
        <f t="shared" si="2"/>
        <v>YES</v>
      </c>
    </row>
    <row r="12" spans="2:19" x14ac:dyDescent="0.2">
      <c r="B12" s="28" t="s">
        <v>115</v>
      </c>
      <c r="C12" s="32">
        <f t="shared" si="1"/>
        <v>1</v>
      </c>
      <c r="D12" s="33"/>
      <c r="E12" s="33"/>
      <c r="F12" s="33"/>
      <c r="G12" s="33"/>
      <c r="H12" s="51" t="s">
        <v>206</v>
      </c>
      <c r="I12" s="33"/>
      <c r="J12" s="33"/>
      <c r="K12" s="33"/>
      <c r="L12" s="33"/>
      <c r="M12" s="33"/>
      <c r="N12" s="33"/>
      <c r="O12" s="31" t="str">
        <f t="shared" si="2"/>
        <v>YES</v>
      </c>
    </row>
    <row r="13" spans="2:19" x14ac:dyDescent="0.2">
      <c r="B13" s="28" t="s">
        <v>116</v>
      </c>
      <c r="C13" s="32">
        <f t="shared" si="1"/>
        <v>1</v>
      </c>
      <c r="D13" s="33"/>
      <c r="E13" s="33"/>
      <c r="F13" s="33"/>
      <c r="G13" s="33"/>
      <c r="H13" s="33"/>
      <c r="I13" s="51" t="s">
        <v>206</v>
      </c>
      <c r="J13" s="33"/>
      <c r="K13" s="33"/>
      <c r="L13" s="33"/>
      <c r="M13" s="33"/>
      <c r="N13" s="33"/>
      <c r="O13" s="31" t="str">
        <f t="shared" si="2"/>
        <v>YES</v>
      </c>
    </row>
    <row r="14" spans="2:19" x14ac:dyDescent="0.2">
      <c r="B14" s="28" t="s">
        <v>117</v>
      </c>
      <c r="C14" s="32">
        <f t="shared" si="1"/>
        <v>0</v>
      </c>
      <c r="D14" s="33"/>
      <c r="E14" s="33"/>
      <c r="F14" s="33"/>
      <c r="G14" s="33"/>
      <c r="H14" s="33"/>
      <c r="I14" s="33"/>
      <c r="J14" s="33"/>
      <c r="K14" s="33"/>
      <c r="L14" s="33"/>
      <c r="M14" s="33"/>
      <c r="N14" s="33"/>
      <c r="O14" s="31" t="str">
        <f t="shared" si="2"/>
        <v>NO</v>
      </c>
    </row>
    <row r="15" spans="2:19" x14ac:dyDescent="0.2">
      <c r="B15" s="28" t="s">
        <v>118</v>
      </c>
      <c r="C15" s="32">
        <f t="shared" si="1"/>
        <v>0</v>
      </c>
      <c r="D15" s="33"/>
      <c r="E15" s="33"/>
      <c r="F15" s="33"/>
      <c r="G15" s="33"/>
      <c r="H15" s="33"/>
      <c r="I15" s="33"/>
      <c r="J15" s="33"/>
      <c r="K15" s="33"/>
      <c r="L15" s="33"/>
      <c r="M15" s="33"/>
      <c r="N15" s="33"/>
      <c r="O15" s="31" t="str">
        <f t="shared" si="2"/>
        <v>NO</v>
      </c>
    </row>
    <row r="16" spans="2:19" x14ac:dyDescent="0.2">
      <c r="B16" s="28" t="s">
        <v>119</v>
      </c>
      <c r="C16" s="32">
        <f t="shared" si="1"/>
        <v>0</v>
      </c>
      <c r="D16" s="33"/>
      <c r="E16" s="33"/>
      <c r="F16" s="33"/>
      <c r="G16" s="33"/>
      <c r="H16" s="33"/>
      <c r="I16" s="33"/>
      <c r="J16" s="33"/>
      <c r="K16" s="33"/>
      <c r="L16" s="33"/>
      <c r="M16" s="33"/>
      <c r="N16" s="33"/>
      <c r="O16" s="31" t="str">
        <f t="shared" si="2"/>
        <v>NO</v>
      </c>
    </row>
    <row r="17" spans="2:15" x14ac:dyDescent="0.2">
      <c r="B17" s="28" t="s">
        <v>120</v>
      </c>
      <c r="C17" s="32">
        <f t="shared" si="1"/>
        <v>0</v>
      </c>
      <c r="D17" s="33"/>
      <c r="E17" s="33"/>
      <c r="F17" s="33"/>
      <c r="G17" s="33"/>
      <c r="H17" s="33"/>
      <c r="I17" s="33"/>
      <c r="J17" s="33"/>
      <c r="K17" s="33"/>
      <c r="L17" s="33"/>
      <c r="M17" s="33"/>
      <c r="N17" s="33"/>
      <c r="O17" s="31" t="str">
        <f t="shared" si="2"/>
        <v>NO</v>
      </c>
    </row>
    <row r="18" spans="2:15" x14ac:dyDescent="0.2">
      <c r="B18" s="28" t="s">
        <v>121</v>
      </c>
      <c r="C18" s="34">
        <f t="shared" si="1"/>
        <v>1</v>
      </c>
      <c r="D18" s="35"/>
      <c r="E18" s="35"/>
      <c r="F18" s="35"/>
      <c r="G18" s="35"/>
      <c r="H18" s="35"/>
      <c r="I18" s="35"/>
      <c r="J18" s="35"/>
      <c r="K18" s="35"/>
      <c r="L18" s="35"/>
      <c r="M18" s="35"/>
      <c r="N18" s="52" t="s">
        <v>206</v>
      </c>
      <c r="O18" s="36" t="str">
        <f t="shared" si="2"/>
        <v>YES</v>
      </c>
    </row>
    <row r="19" spans="2:15" x14ac:dyDescent="0.2">
      <c r="B19" s="37"/>
      <c r="C19" s="37"/>
      <c r="D19" s="37"/>
      <c r="E19" s="37"/>
      <c r="F19" s="37"/>
      <c r="G19" s="37"/>
      <c r="H19" s="37"/>
      <c r="I19" s="37"/>
      <c r="J19" s="37"/>
      <c r="K19" s="37"/>
      <c r="L19" s="37"/>
      <c r="M19" s="37"/>
      <c r="N19" s="37"/>
    </row>
    <row r="20" spans="2:15" ht="15" x14ac:dyDescent="0.25">
      <c r="B20" s="38" t="s">
        <v>58</v>
      </c>
      <c r="C20" s="37"/>
      <c r="D20" s="37"/>
      <c r="E20" s="37"/>
      <c r="F20" s="37"/>
      <c r="G20" s="37"/>
      <c r="H20" s="37"/>
      <c r="I20" s="37"/>
      <c r="J20" s="37"/>
      <c r="K20" s="37"/>
      <c r="L20" s="37"/>
      <c r="M20" s="37"/>
      <c r="N20" s="37"/>
    </row>
    <row r="21" spans="2:15" x14ac:dyDescent="0.2">
      <c r="B21" s="37" t="s">
        <v>59</v>
      </c>
      <c r="C21" s="37"/>
      <c r="D21" s="37"/>
      <c r="E21" s="37"/>
      <c r="F21" s="37"/>
      <c r="G21" s="37"/>
      <c r="H21" s="37"/>
      <c r="I21" s="37"/>
      <c r="J21" s="37"/>
      <c r="K21" s="37"/>
      <c r="L21" s="37"/>
      <c r="M21" s="37"/>
      <c r="N21" s="37"/>
    </row>
    <row r="22" spans="2:15" x14ac:dyDescent="0.2">
      <c r="B22" s="37" t="s">
        <v>60</v>
      </c>
      <c r="C22" s="37"/>
      <c r="D22" s="37"/>
      <c r="E22" s="37"/>
      <c r="F22" s="37"/>
      <c r="G22" s="37"/>
      <c r="H22" s="37"/>
      <c r="I22" s="37"/>
      <c r="J22" s="37"/>
      <c r="K22" s="37"/>
      <c r="L22" s="37"/>
      <c r="M22" s="37"/>
      <c r="N22" s="37"/>
    </row>
    <row r="23" spans="2:15" x14ac:dyDescent="0.2">
      <c r="B23" s="37" t="s">
        <v>61</v>
      </c>
      <c r="C23" s="37"/>
      <c r="D23" s="37"/>
      <c r="E23" s="37"/>
      <c r="F23" s="37"/>
      <c r="G23" s="37"/>
      <c r="H23" s="37"/>
      <c r="I23" s="37"/>
      <c r="J23" s="37"/>
      <c r="K23" s="37"/>
      <c r="L23" s="37"/>
      <c r="M23" s="37"/>
      <c r="N23" s="37"/>
    </row>
    <row r="24" spans="2:15" x14ac:dyDescent="0.2">
      <c r="B24" s="37"/>
      <c r="C24" s="37"/>
      <c r="D24" s="37"/>
      <c r="E24" s="37"/>
      <c r="F24" s="37"/>
      <c r="G24" s="37"/>
      <c r="H24" s="37"/>
      <c r="I24" s="37"/>
      <c r="J24" s="37"/>
      <c r="K24" s="37"/>
      <c r="L24" s="37"/>
      <c r="M24" s="37"/>
      <c r="N24" s="37"/>
    </row>
    <row r="25" spans="2:15" x14ac:dyDescent="0.2">
      <c r="B25" s="37"/>
      <c r="C25" s="37"/>
      <c r="D25" s="37"/>
      <c r="E25" s="37"/>
      <c r="F25" s="37"/>
      <c r="G25" s="37"/>
      <c r="H25" s="37"/>
      <c r="I25" s="37"/>
      <c r="J25" s="37"/>
      <c r="K25" s="37"/>
      <c r="L25" s="37"/>
      <c r="M25" s="37"/>
      <c r="N25" s="37"/>
    </row>
    <row r="26" spans="2:15" x14ac:dyDescent="0.2">
      <c r="B26" s="37"/>
      <c r="C26" s="37"/>
      <c r="D26" s="37"/>
      <c r="E26" s="37"/>
      <c r="F26" s="37"/>
      <c r="G26" s="37"/>
      <c r="H26" s="37"/>
      <c r="I26" s="37"/>
      <c r="J26" s="37"/>
      <c r="K26" s="37"/>
      <c r="L26" s="37"/>
      <c r="M26" s="37"/>
      <c r="N26" s="37"/>
    </row>
    <row r="27" spans="2:15" x14ac:dyDescent="0.2">
      <c r="B27" s="37"/>
      <c r="C27" s="37"/>
      <c r="D27" s="37"/>
      <c r="E27" s="37"/>
      <c r="F27" s="37"/>
      <c r="G27" s="37"/>
      <c r="H27" s="37"/>
      <c r="I27" s="37"/>
      <c r="J27" s="37"/>
      <c r="K27" s="37"/>
      <c r="L27" s="37"/>
      <c r="M27" s="37"/>
      <c r="N27" s="37"/>
    </row>
    <row r="28" spans="2:15" x14ac:dyDescent="0.2">
      <c r="B28" s="37"/>
      <c r="C28" s="37"/>
      <c r="D28" s="37"/>
      <c r="E28" s="37"/>
      <c r="F28" s="37"/>
      <c r="G28" s="37"/>
      <c r="H28" s="37"/>
      <c r="I28" s="37"/>
      <c r="J28" s="37"/>
      <c r="K28" s="37"/>
      <c r="L28" s="37"/>
      <c r="M28" s="37"/>
      <c r="N28" s="37"/>
    </row>
  </sheetData>
  <mergeCells count="7">
    <mergeCell ref="S8:S9"/>
    <mergeCell ref="Q9:R9"/>
    <mergeCell ref="B2:N2"/>
    <mergeCell ref="D4:N4"/>
    <mergeCell ref="O4:O7"/>
    <mergeCell ref="C6:C7"/>
    <mergeCell ref="D6:N6"/>
  </mergeCells>
  <conditionalFormatting sqref="O8:O18">
    <cfRule type="containsText" dxfId="1" priority="1" stopIfTrue="1" operator="containsText" text="NO">
      <formula>NOT(ISERROR(SEARCH("NO",O8)))</formula>
    </cfRule>
    <cfRule type="containsText" dxfId="0" priority="2" stopIfTrue="1" operator="containsText" text="YES">
      <formula>NOT(ISERROR(SEARCH("YES",O8)))</formula>
    </cfRule>
  </conditionalFormatting>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0"/>
  <sheetViews>
    <sheetView view="pageLayout" zoomScale="115" zoomScaleNormal="100" zoomScalePageLayoutView="115" workbookViewId="0">
      <selection activeCell="C21" sqref="C21"/>
    </sheetView>
  </sheetViews>
  <sheetFormatPr defaultRowHeight="12.75" x14ac:dyDescent="0.2"/>
  <cols>
    <col min="1" max="1" width="20.28515625" customWidth="1"/>
    <col min="2" max="2" width="20.42578125" customWidth="1"/>
    <col min="3" max="3" width="48.85546875" customWidth="1"/>
    <col min="4" max="4" width="11.5703125" customWidth="1"/>
    <col min="5" max="5" width="15" customWidth="1"/>
    <col min="6" max="6" width="13.5703125" customWidth="1"/>
    <col min="7" max="7" width="22.7109375" customWidth="1"/>
    <col min="8" max="8" width="25.85546875" customWidth="1"/>
  </cols>
  <sheetData>
    <row r="1" spans="1:8" s="21" customFormat="1" ht="38.25" customHeight="1" x14ac:dyDescent="0.2">
      <c r="A1" s="22"/>
      <c r="B1" s="22"/>
      <c r="C1" s="22"/>
      <c r="D1" s="22"/>
      <c r="E1" s="22"/>
      <c r="F1" s="22"/>
      <c r="G1" s="22"/>
      <c r="H1" s="22"/>
    </row>
    <row r="2" spans="1:8" ht="24.75" customHeight="1" x14ac:dyDescent="0.35">
      <c r="A2" s="20" t="s">
        <v>48</v>
      </c>
      <c r="B2" s="19"/>
      <c r="C2" s="19"/>
      <c r="D2" s="19"/>
      <c r="E2" s="19"/>
      <c r="F2" s="19"/>
      <c r="G2" s="19"/>
      <c r="H2" s="19"/>
    </row>
    <row r="3" spans="1:8" ht="11.25" customHeight="1" x14ac:dyDescent="0.2">
      <c r="A3" s="114"/>
      <c r="B3" s="114"/>
      <c r="C3" s="114"/>
      <c r="D3" s="114"/>
      <c r="E3" s="114"/>
      <c r="F3" s="114"/>
      <c r="G3" s="114"/>
      <c r="H3" s="114"/>
    </row>
    <row r="4" spans="1:8" ht="18.75" customHeight="1" x14ac:dyDescent="0.2">
      <c r="A4" s="113" t="s">
        <v>47</v>
      </c>
      <c r="B4" s="113"/>
      <c r="C4" s="18" t="s">
        <v>24</v>
      </c>
      <c r="D4" s="113" t="s">
        <v>46</v>
      </c>
      <c r="E4" s="113"/>
      <c r="F4" s="112" t="s">
        <v>129</v>
      </c>
      <c r="G4" s="112"/>
      <c r="H4" s="112"/>
    </row>
    <row r="5" spans="1:8" ht="18.75" customHeight="1" x14ac:dyDescent="0.2">
      <c r="A5" s="113" t="s">
        <v>45</v>
      </c>
      <c r="B5" s="113"/>
      <c r="C5" s="18" t="s">
        <v>25</v>
      </c>
      <c r="D5" s="113" t="s">
        <v>44</v>
      </c>
      <c r="E5" s="113"/>
      <c r="F5" s="112" t="s">
        <v>128</v>
      </c>
      <c r="G5" s="112"/>
      <c r="H5" s="112"/>
    </row>
    <row r="6" spans="1:8" ht="18.75" customHeight="1" x14ac:dyDescent="0.2">
      <c r="A6" s="113" t="s">
        <v>43</v>
      </c>
      <c r="B6" s="113"/>
      <c r="C6" s="18" t="s">
        <v>127</v>
      </c>
      <c r="D6" s="113" t="s">
        <v>42</v>
      </c>
      <c r="E6" s="113"/>
      <c r="F6" s="111">
        <v>44422</v>
      </c>
      <c r="G6" s="112"/>
      <c r="H6" s="112"/>
    </row>
    <row r="7" spans="1:8" ht="38.25" x14ac:dyDescent="0.2">
      <c r="A7" s="17" t="s">
        <v>41</v>
      </c>
      <c r="B7" s="17" t="s">
        <v>40</v>
      </c>
      <c r="C7" s="17" t="s">
        <v>39</v>
      </c>
      <c r="D7" s="17" t="s">
        <v>38</v>
      </c>
      <c r="E7" s="17" t="s">
        <v>37</v>
      </c>
      <c r="F7" s="17" t="s">
        <v>36</v>
      </c>
      <c r="G7" s="17" t="s">
        <v>35</v>
      </c>
      <c r="H7" s="17" t="s">
        <v>18</v>
      </c>
    </row>
    <row r="8" spans="1:8" x14ac:dyDescent="0.2">
      <c r="A8" s="15" t="s">
        <v>111</v>
      </c>
      <c r="B8" s="40" t="s">
        <v>130</v>
      </c>
      <c r="C8" s="40" t="s">
        <v>78</v>
      </c>
      <c r="D8" s="14"/>
      <c r="E8" s="14"/>
      <c r="F8" s="14" t="s">
        <v>99</v>
      </c>
      <c r="G8" s="14" t="s">
        <v>34</v>
      </c>
      <c r="H8" s="16"/>
    </row>
    <row r="9" spans="1:8" x14ac:dyDescent="0.2">
      <c r="A9" s="15" t="s">
        <v>112</v>
      </c>
      <c r="B9" s="40" t="s">
        <v>131</v>
      </c>
      <c r="C9" s="40" t="s">
        <v>79</v>
      </c>
      <c r="D9" s="14"/>
      <c r="E9" s="14"/>
      <c r="F9" s="40" t="s">
        <v>100</v>
      </c>
      <c r="G9" s="14" t="s">
        <v>34</v>
      </c>
      <c r="H9" s="14"/>
    </row>
    <row r="10" spans="1:8" x14ac:dyDescent="0.2">
      <c r="A10" s="15" t="s">
        <v>113</v>
      </c>
      <c r="B10" s="40" t="s">
        <v>132</v>
      </c>
      <c r="C10" s="40" t="s">
        <v>80</v>
      </c>
      <c r="D10" s="14"/>
      <c r="E10" s="14"/>
      <c r="F10" s="40" t="s">
        <v>102</v>
      </c>
      <c r="G10" s="40" t="s">
        <v>32</v>
      </c>
      <c r="H10" s="14"/>
    </row>
    <row r="11" spans="1:8" x14ac:dyDescent="0.2">
      <c r="A11" s="15" t="s">
        <v>114</v>
      </c>
      <c r="B11" s="40" t="s">
        <v>210</v>
      </c>
      <c r="C11" s="40" t="s">
        <v>81</v>
      </c>
      <c r="D11" s="14"/>
      <c r="E11" s="14"/>
      <c r="F11" s="40" t="s">
        <v>103</v>
      </c>
      <c r="G11" s="40" t="s">
        <v>32</v>
      </c>
      <c r="H11" s="14"/>
    </row>
    <row r="12" spans="1:8" x14ac:dyDescent="0.2">
      <c r="A12" s="15" t="s">
        <v>115</v>
      </c>
      <c r="B12" s="40" t="s">
        <v>209</v>
      </c>
      <c r="C12" s="40" t="s">
        <v>82</v>
      </c>
      <c r="D12" s="14"/>
      <c r="E12" s="14"/>
      <c r="F12" s="40" t="s">
        <v>104</v>
      </c>
      <c r="G12" s="40" t="s">
        <v>34</v>
      </c>
      <c r="H12" s="14"/>
    </row>
    <row r="13" spans="1:8" x14ac:dyDescent="0.2">
      <c r="A13" s="15" t="s">
        <v>116</v>
      </c>
      <c r="B13" s="40" t="s">
        <v>211</v>
      </c>
      <c r="C13" s="40" t="s">
        <v>83</v>
      </c>
      <c r="D13" s="14"/>
      <c r="E13" s="14"/>
      <c r="F13" s="40" t="s">
        <v>105</v>
      </c>
      <c r="G13" s="40" t="s">
        <v>32</v>
      </c>
      <c r="H13" s="14"/>
    </row>
    <row r="14" spans="1:8" x14ac:dyDescent="0.2">
      <c r="A14" s="15" t="s">
        <v>117</v>
      </c>
      <c r="B14" s="40" t="s">
        <v>33</v>
      </c>
      <c r="C14" s="40" t="s">
        <v>84</v>
      </c>
      <c r="D14" s="14"/>
      <c r="E14" s="14"/>
      <c r="F14" s="40" t="s">
        <v>106</v>
      </c>
      <c r="G14" s="14" t="s">
        <v>32</v>
      </c>
      <c r="H14" s="14" t="s">
        <v>207</v>
      </c>
    </row>
    <row r="15" spans="1:8" x14ac:dyDescent="0.2">
      <c r="A15" s="15" t="s">
        <v>118</v>
      </c>
      <c r="B15" s="40" t="s">
        <v>212</v>
      </c>
      <c r="C15" s="40" t="s">
        <v>85</v>
      </c>
      <c r="D15" s="14"/>
      <c r="E15" s="14"/>
      <c r="F15" s="40" t="s">
        <v>107</v>
      </c>
      <c r="G15" s="40" t="s">
        <v>34</v>
      </c>
      <c r="H15" s="40" t="s">
        <v>207</v>
      </c>
    </row>
    <row r="16" spans="1:8" x14ac:dyDescent="0.2">
      <c r="A16" s="15" t="s">
        <v>119</v>
      </c>
      <c r="B16" s="40" t="s">
        <v>212</v>
      </c>
      <c r="C16" s="40" t="s">
        <v>86</v>
      </c>
      <c r="D16" s="14"/>
      <c r="E16" s="14"/>
      <c r="F16" s="40" t="s">
        <v>108</v>
      </c>
      <c r="G16" s="40" t="s">
        <v>34</v>
      </c>
      <c r="H16" s="40" t="s">
        <v>207</v>
      </c>
    </row>
    <row r="17" spans="1:8" x14ac:dyDescent="0.2">
      <c r="A17" s="15" t="s">
        <v>120</v>
      </c>
      <c r="B17" s="40" t="s">
        <v>33</v>
      </c>
      <c r="C17" s="40" t="s">
        <v>87</v>
      </c>
      <c r="D17" s="14"/>
      <c r="E17" s="14"/>
      <c r="F17" s="40" t="s">
        <v>109</v>
      </c>
      <c r="G17" s="40" t="s">
        <v>32</v>
      </c>
      <c r="H17" s="40" t="s">
        <v>207</v>
      </c>
    </row>
    <row r="18" spans="1:8" x14ac:dyDescent="0.2">
      <c r="A18" s="15" t="s">
        <v>121</v>
      </c>
      <c r="B18" s="14" t="s">
        <v>208</v>
      </c>
      <c r="C18" s="40" t="s">
        <v>88</v>
      </c>
      <c r="D18" s="14"/>
      <c r="E18" s="14"/>
      <c r="F18" s="40" t="s">
        <v>110</v>
      </c>
      <c r="G18" s="40" t="s">
        <v>34</v>
      </c>
      <c r="H18" s="14"/>
    </row>
    <row r="19" spans="1:8" x14ac:dyDescent="0.2">
      <c r="A19" s="15"/>
      <c r="B19" s="14"/>
      <c r="C19" s="14"/>
      <c r="D19" s="14"/>
      <c r="E19" s="14"/>
      <c r="F19" s="14"/>
      <c r="G19" s="14"/>
      <c r="H19" s="13"/>
    </row>
    <row r="20" spans="1:8" x14ac:dyDescent="0.2">
      <c r="A20" s="15"/>
      <c r="B20" s="14"/>
      <c r="C20" s="14"/>
      <c r="D20" s="14"/>
      <c r="E20" s="14"/>
      <c r="F20" s="14"/>
      <c r="G20" s="14"/>
      <c r="H20" s="13"/>
    </row>
    <row r="21" spans="1:8" x14ac:dyDescent="0.2">
      <c r="A21" s="15"/>
      <c r="B21" s="14"/>
      <c r="C21" s="14"/>
      <c r="D21" s="14"/>
      <c r="E21" s="14"/>
      <c r="F21" s="14"/>
      <c r="G21" s="14"/>
      <c r="H21" s="14"/>
    </row>
    <row r="22" spans="1:8" x14ac:dyDescent="0.2">
      <c r="A22" s="15"/>
      <c r="B22" s="14"/>
      <c r="C22" s="14"/>
      <c r="D22" s="14"/>
      <c r="E22" s="14"/>
      <c r="F22" s="14"/>
      <c r="G22" s="14"/>
      <c r="H22" s="14"/>
    </row>
    <row r="23" spans="1:8" x14ac:dyDescent="0.2">
      <c r="A23" s="15"/>
      <c r="B23" s="14"/>
      <c r="C23" s="14"/>
      <c r="D23" s="14"/>
      <c r="E23" s="14"/>
      <c r="F23" s="14"/>
      <c r="G23" s="14"/>
      <c r="H23" s="14"/>
    </row>
    <row r="24" spans="1:8" x14ac:dyDescent="0.2">
      <c r="A24" s="15"/>
      <c r="B24" s="14"/>
      <c r="C24" s="14"/>
      <c r="D24" s="14"/>
      <c r="E24" s="14"/>
      <c r="F24" s="14"/>
      <c r="G24" s="14"/>
      <c r="H24" s="13"/>
    </row>
    <row r="25" spans="1:8" x14ac:dyDescent="0.2">
      <c r="A25" s="15"/>
      <c r="B25" s="14"/>
      <c r="C25" s="14"/>
      <c r="D25" s="14"/>
      <c r="E25" s="14"/>
      <c r="F25" s="14"/>
      <c r="G25" s="14"/>
      <c r="H25" s="14"/>
    </row>
    <row r="26" spans="1:8" x14ac:dyDescent="0.2">
      <c r="A26" s="15"/>
      <c r="B26" s="14"/>
      <c r="C26" s="14"/>
      <c r="D26" s="14"/>
      <c r="E26" s="14"/>
      <c r="F26" s="14"/>
      <c r="G26" s="14"/>
      <c r="H26" s="14"/>
    </row>
    <row r="27" spans="1:8" x14ac:dyDescent="0.2">
      <c r="A27" s="15"/>
      <c r="B27" s="14"/>
      <c r="C27" s="14"/>
      <c r="D27" s="14"/>
      <c r="E27" s="14"/>
      <c r="F27" s="14"/>
      <c r="G27" s="14"/>
      <c r="H27" s="14"/>
    </row>
    <row r="28" spans="1:8" x14ac:dyDescent="0.2">
      <c r="A28" s="15"/>
      <c r="B28" s="14"/>
      <c r="C28" s="14"/>
      <c r="D28" s="14"/>
      <c r="E28" s="14"/>
      <c r="F28" s="14"/>
      <c r="G28" s="14"/>
      <c r="H28" s="14"/>
    </row>
    <row r="29" spans="1:8" x14ac:dyDescent="0.2">
      <c r="A29" s="15"/>
      <c r="B29" s="14"/>
      <c r="C29" s="14"/>
      <c r="D29" s="14"/>
      <c r="E29" s="14"/>
      <c r="F29" s="14"/>
      <c r="G29" s="14"/>
      <c r="H29" s="14"/>
    </row>
    <row r="30" spans="1:8" x14ac:dyDescent="0.2">
      <c r="A30" s="15"/>
      <c r="B30" s="14"/>
      <c r="C30" s="14"/>
      <c r="D30" s="14"/>
      <c r="E30" s="14"/>
      <c r="F30" s="14"/>
      <c r="G30" s="14"/>
      <c r="H30" s="14"/>
    </row>
    <row r="31" spans="1:8" x14ac:dyDescent="0.2">
      <c r="A31" s="15"/>
      <c r="B31" s="14"/>
      <c r="C31" s="14"/>
      <c r="D31" s="14"/>
      <c r="E31" s="14"/>
      <c r="F31" s="14"/>
      <c r="G31" s="14"/>
      <c r="H31" s="13"/>
    </row>
    <row r="32" spans="1:8" x14ac:dyDescent="0.2">
      <c r="A32" s="15"/>
      <c r="B32" s="14"/>
      <c r="C32" s="14"/>
      <c r="D32" s="14"/>
      <c r="E32" s="14"/>
      <c r="F32" s="14"/>
      <c r="G32" s="14"/>
      <c r="H32" s="14"/>
    </row>
    <row r="33" spans="1:8" x14ac:dyDescent="0.2">
      <c r="A33" s="15"/>
      <c r="B33" s="14"/>
      <c r="C33" s="14"/>
      <c r="D33" s="14"/>
      <c r="E33" s="14"/>
      <c r="F33" s="14"/>
      <c r="G33" s="14"/>
      <c r="H33" s="14"/>
    </row>
    <row r="34" spans="1:8" x14ac:dyDescent="0.2">
      <c r="A34" s="15"/>
      <c r="B34" s="14"/>
      <c r="C34" s="14"/>
      <c r="D34" s="14"/>
      <c r="E34" s="14"/>
      <c r="F34" s="14"/>
      <c r="G34" s="14"/>
      <c r="H34" s="14"/>
    </row>
    <row r="35" spans="1:8" x14ac:dyDescent="0.2">
      <c r="A35" s="15"/>
      <c r="B35" s="14"/>
      <c r="C35" s="14"/>
      <c r="D35" s="14"/>
      <c r="E35" s="14"/>
      <c r="F35" s="14"/>
      <c r="G35" s="14"/>
      <c r="H35" s="13"/>
    </row>
    <row r="36" spans="1:8" x14ac:dyDescent="0.2">
      <c r="A36" s="12"/>
      <c r="B36" s="12"/>
      <c r="C36" s="12"/>
      <c r="D36" s="12"/>
      <c r="E36" s="12"/>
      <c r="F36" s="12"/>
      <c r="G36" s="12"/>
      <c r="H36" s="12"/>
    </row>
    <row r="37" spans="1:8" x14ac:dyDescent="0.2">
      <c r="A37" s="12"/>
      <c r="B37" s="12"/>
      <c r="C37" s="12"/>
      <c r="D37" s="12"/>
      <c r="E37" s="12"/>
      <c r="F37" s="12"/>
      <c r="G37" s="12"/>
      <c r="H37" s="12"/>
    </row>
    <row r="38" spans="1:8" x14ac:dyDescent="0.2">
      <c r="A38" s="12"/>
      <c r="B38" s="12"/>
      <c r="C38" s="12"/>
      <c r="D38" s="12"/>
      <c r="E38" s="12"/>
      <c r="F38" s="12"/>
      <c r="G38" s="12"/>
      <c r="H38" s="12"/>
    </row>
    <row r="39" spans="1:8" x14ac:dyDescent="0.2">
      <c r="A39" s="12"/>
      <c r="B39" s="12"/>
      <c r="C39" s="12"/>
      <c r="D39" s="12"/>
      <c r="E39" s="12"/>
      <c r="F39" s="12"/>
      <c r="G39" s="12"/>
      <c r="H39" s="12"/>
    </row>
    <row r="40" spans="1:8" x14ac:dyDescent="0.2">
      <c r="A40" s="12"/>
      <c r="B40" s="12"/>
      <c r="C40" s="12"/>
      <c r="D40" s="12"/>
      <c r="E40" s="12"/>
      <c r="F40" s="12"/>
      <c r="G40" s="12"/>
      <c r="H40" s="12"/>
    </row>
    <row r="41" spans="1:8" x14ac:dyDescent="0.2">
      <c r="A41" s="12"/>
      <c r="B41" s="12"/>
      <c r="C41" s="12"/>
      <c r="D41" s="12"/>
      <c r="E41" s="12"/>
      <c r="F41" s="12"/>
      <c r="G41" s="12"/>
      <c r="H41" s="12"/>
    </row>
    <row r="42" spans="1:8" x14ac:dyDescent="0.2">
      <c r="A42" s="12"/>
      <c r="B42" s="12"/>
      <c r="C42" s="12"/>
      <c r="D42" s="12"/>
      <c r="E42" s="12"/>
      <c r="F42" s="12"/>
      <c r="G42" s="12"/>
      <c r="H42" s="12"/>
    </row>
    <row r="43" spans="1:8" x14ac:dyDescent="0.2">
      <c r="A43" s="12"/>
      <c r="B43" s="12"/>
      <c r="C43" s="12"/>
      <c r="D43" s="12"/>
      <c r="E43" s="12"/>
      <c r="F43" s="12"/>
      <c r="G43" s="12"/>
      <c r="H43" s="12"/>
    </row>
    <row r="44" spans="1:8" x14ac:dyDescent="0.2">
      <c r="A44" s="12"/>
      <c r="B44" s="12"/>
      <c r="C44" s="12"/>
      <c r="D44" s="12"/>
      <c r="E44" s="12"/>
      <c r="F44" s="12"/>
      <c r="G44" s="12"/>
      <c r="H44" s="12"/>
    </row>
    <row r="45" spans="1:8" x14ac:dyDescent="0.2">
      <c r="A45" s="12"/>
      <c r="B45" s="12"/>
      <c r="C45" s="12"/>
      <c r="D45" s="12"/>
      <c r="E45" s="12"/>
      <c r="F45" s="12"/>
      <c r="G45" s="12"/>
      <c r="H45" s="12"/>
    </row>
    <row r="46" spans="1:8" x14ac:dyDescent="0.2">
      <c r="A46" s="12"/>
      <c r="B46" s="12"/>
      <c r="C46" s="12"/>
      <c r="D46" s="12"/>
      <c r="E46" s="12"/>
      <c r="F46" s="12"/>
      <c r="G46" s="12"/>
      <c r="H46" s="12"/>
    </row>
    <row r="47" spans="1:8" x14ac:dyDescent="0.2">
      <c r="A47" s="12"/>
      <c r="B47" s="12"/>
      <c r="C47" s="12"/>
      <c r="D47" s="12"/>
      <c r="E47" s="12"/>
      <c r="F47" s="12"/>
      <c r="G47" s="12"/>
      <c r="H47" s="12"/>
    </row>
    <row r="48" spans="1:8" x14ac:dyDescent="0.2">
      <c r="A48" s="12"/>
      <c r="B48" s="12"/>
      <c r="C48" s="12"/>
      <c r="D48" s="12"/>
      <c r="E48" s="12"/>
      <c r="F48" s="12"/>
      <c r="G48" s="12"/>
      <c r="H48" s="12"/>
    </row>
    <row r="49" spans="1:8" x14ac:dyDescent="0.2">
      <c r="A49" s="12"/>
      <c r="B49" s="12"/>
      <c r="C49" s="12"/>
      <c r="D49" s="12"/>
      <c r="E49" s="12"/>
      <c r="F49" s="12"/>
      <c r="G49" s="12"/>
      <c r="H49" s="12"/>
    </row>
    <row r="50" spans="1:8" x14ac:dyDescent="0.2">
      <c r="A50" s="12"/>
      <c r="B50" s="12"/>
      <c r="C50" s="12"/>
      <c r="D50" s="12"/>
      <c r="E50" s="12"/>
      <c r="F50" s="12"/>
      <c r="G50" s="12"/>
      <c r="H50" s="12"/>
    </row>
    <row r="51" spans="1:8" x14ac:dyDescent="0.2">
      <c r="A51" s="12"/>
      <c r="B51" s="12"/>
      <c r="C51" s="12"/>
      <c r="D51" s="12"/>
      <c r="E51" s="12"/>
      <c r="F51" s="12"/>
      <c r="G51" s="12"/>
      <c r="H51" s="12"/>
    </row>
    <row r="52" spans="1:8" x14ac:dyDescent="0.2">
      <c r="A52" s="12"/>
      <c r="B52" s="12"/>
      <c r="C52" s="12"/>
      <c r="D52" s="12"/>
      <c r="E52" s="12"/>
      <c r="F52" s="12"/>
      <c r="G52" s="12"/>
      <c r="H52" s="12"/>
    </row>
    <row r="53" spans="1:8" x14ac:dyDescent="0.2">
      <c r="A53" s="12"/>
      <c r="B53" s="12"/>
      <c r="C53" s="12"/>
      <c r="D53" s="12"/>
      <c r="E53" s="12"/>
      <c r="F53" s="12"/>
      <c r="G53" s="12"/>
      <c r="H53" s="12"/>
    </row>
    <row r="54" spans="1:8" x14ac:dyDescent="0.2">
      <c r="A54" s="12"/>
      <c r="B54" s="12"/>
      <c r="C54" s="12"/>
      <c r="D54" s="12"/>
      <c r="E54" s="12"/>
      <c r="F54" s="12"/>
      <c r="G54" s="12"/>
      <c r="H54" s="12"/>
    </row>
    <row r="55" spans="1:8" x14ac:dyDescent="0.2">
      <c r="A55" s="12"/>
      <c r="B55" s="12"/>
      <c r="C55" s="12"/>
      <c r="D55" s="12"/>
      <c r="E55" s="12"/>
      <c r="F55" s="12"/>
      <c r="G55" s="12"/>
      <c r="H55" s="12"/>
    </row>
    <row r="56" spans="1:8" x14ac:dyDescent="0.2">
      <c r="A56" s="12"/>
      <c r="B56" s="12"/>
      <c r="C56" s="12"/>
      <c r="D56" s="12"/>
      <c r="E56" s="12"/>
      <c r="F56" s="12"/>
      <c r="G56" s="12"/>
      <c r="H56" s="12"/>
    </row>
    <row r="57" spans="1:8" x14ac:dyDescent="0.2">
      <c r="A57" s="12"/>
      <c r="B57" s="12"/>
      <c r="C57" s="12"/>
      <c r="D57" s="12"/>
      <c r="E57" s="12"/>
      <c r="F57" s="12"/>
      <c r="G57" s="12"/>
      <c r="H57" s="12"/>
    </row>
    <row r="58" spans="1:8" x14ac:dyDescent="0.2">
      <c r="A58" s="12"/>
      <c r="B58" s="12"/>
      <c r="C58" s="12"/>
      <c r="D58" s="12"/>
      <c r="E58" s="12"/>
      <c r="F58" s="12"/>
      <c r="G58" s="12"/>
      <c r="H58" s="12"/>
    </row>
    <row r="59" spans="1:8" x14ac:dyDescent="0.2">
      <c r="A59" s="12"/>
      <c r="B59" s="12"/>
      <c r="C59" s="12"/>
      <c r="D59" s="12"/>
      <c r="E59" s="12"/>
      <c r="F59" s="12"/>
      <c r="G59" s="12"/>
      <c r="H59" s="12"/>
    </row>
    <row r="60" spans="1:8" x14ac:dyDescent="0.2">
      <c r="A60" s="12"/>
      <c r="B60" s="12"/>
      <c r="C60" s="12"/>
      <c r="D60" s="12"/>
      <c r="E60" s="12"/>
      <c r="F60" s="12"/>
      <c r="G60" s="12"/>
      <c r="H60" s="12"/>
    </row>
    <row r="61" spans="1:8" x14ac:dyDescent="0.2">
      <c r="A61" s="12"/>
      <c r="B61" s="12"/>
      <c r="C61" s="12"/>
      <c r="D61" s="12"/>
      <c r="E61" s="12"/>
      <c r="F61" s="12"/>
      <c r="G61" s="12"/>
      <c r="H61" s="12"/>
    </row>
    <row r="62" spans="1:8" x14ac:dyDescent="0.2">
      <c r="A62" s="12"/>
      <c r="B62" s="12"/>
      <c r="C62" s="12"/>
      <c r="D62" s="12"/>
      <c r="E62" s="12"/>
      <c r="F62" s="12"/>
      <c r="G62" s="12"/>
      <c r="H62" s="12"/>
    </row>
    <row r="63" spans="1:8" x14ac:dyDescent="0.2">
      <c r="A63" s="12"/>
      <c r="B63" s="12"/>
      <c r="C63" s="12"/>
      <c r="D63" s="12"/>
      <c r="E63" s="12"/>
      <c r="F63" s="12"/>
      <c r="G63" s="12"/>
      <c r="H63" s="12"/>
    </row>
    <row r="64" spans="1:8" x14ac:dyDescent="0.2">
      <c r="A64" s="12"/>
      <c r="B64" s="12"/>
      <c r="C64" s="12"/>
      <c r="D64" s="12"/>
      <c r="E64" s="12"/>
      <c r="F64" s="12"/>
      <c r="G64" s="12"/>
      <c r="H64" s="12"/>
    </row>
    <row r="65" spans="1:8" x14ac:dyDescent="0.2">
      <c r="A65" s="12"/>
      <c r="B65" s="12"/>
      <c r="C65" s="12"/>
      <c r="D65" s="12"/>
      <c r="E65" s="12"/>
      <c r="F65" s="12"/>
      <c r="G65" s="12"/>
      <c r="H65" s="12"/>
    </row>
    <row r="66" spans="1:8" x14ac:dyDescent="0.2">
      <c r="A66" s="12"/>
      <c r="B66" s="12"/>
      <c r="C66" s="12"/>
      <c r="D66" s="12"/>
      <c r="E66" s="12"/>
      <c r="F66" s="12"/>
      <c r="G66" s="12"/>
      <c r="H66" s="12"/>
    </row>
    <row r="67" spans="1:8" x14ac:dyDescent="0.2">
      <c r="A67" s="12"/>
      <c r="B67" s="12"/>
      <c r="C67" s="12"/>
      <c r="D67" s="12"/>
      <c r="E67" s="12"/>
      <c r="F67" s="12"/>
      <c r="G67" s="12"/>
      <c r="H67" s="12"/>
    </row>
    <row r="68" spans="1:8" x14ac:dyDescent="0.2">
      <c r="A68" s="12"/>
      <c r="B68" s="12"/>
      <c r="C68" s="12"/>
      <c r="D68" s="12"/>
      <c r="E68" s="12"/>
      <c r="F68" s="12"/>
      <c r="G68" s="12"/>
      <c r="H68" s="12"/>
    </row>
    <row r="69" spans="1:8" x14ac:dyDescent="0.2">
      <c r="A69" s="12"/>
      <c r="B69" s="12"/>
      <c r="C69" s="12"/>
      <c r="D69" s="12"/>
      <c r="E69" s="12"/>
      <c r="F69" s="12"/>
      <c r="G69" s="12"/>
      <c r="H69" s="12"/>
    </row>
    <row r="70" spans="1:8" x14ac:dyDescent="0.2">
      <c r="A70" s="12"/>
      <c r="B70" s="12"/>
      <c r="C70" s="12"/>
      <c r="D70" s="12"/>
      <c r="E70" s="12"/>
      <c r="F70" s="12"/>
      <c r="G70" s="12"/>
      <c r="H70" s="12"/>
    </row>
    <row r="71" spans="1:8" x14ac:dyDescent="0.2">
      <c r="A71" s="12"/>
      <c r="B71" s="12"/>
      <c r="C71" s="12"/>
      <c r="D71" s="12"/>
      <c r="E71" s="12"/>
      <c r="F71" s="12"/>
      <c r="G71" s="12"/>
      <c r="H71" s="12"/>
    </row>
    <row r="72" spans="1:8" x14ac:dyDescent="0.2">
      <c r="A72" s="12"/>
      <c r="B72" s="12"/>
      <c r="C72" s="12"/>
      <c r="D72" s="12"/>
      <c r="E72" s="12"/>
      <c r="F72" s="12"/>
      <c r="G72" s="12"/>
      <c r="H72" s="12"/>
    </row>
    <row r="73" spans="1:8" x14ac:dyDescent="0.2">
      <c r="A73" s="12"/>
      <c r="B73" s="12"/>
      <c r="C73" s="12"/>
      <c r="D73" s="12"/>
      <c r="E73" s="12"/>
      <c r="F73" s="12"/>
      <c r="G73" s="12"/>
      <c r="H73" s="12"/>
    </row>
    <row r="74" spans="1:8" x14ac:dyDescent="0.2">
      <c r="A74" s="12"/>
      <c r="B74" s="12"/>
      <c r="C74" s="12"/>
      <c r="D74" s="12"/>
      <c r="E74" s="12"/>
      <c r="F74" s="12"/>
      <c r="G74" s="12"/>
      <c r="H74" s="12"/>
    </row>
    <row r="75" spans="1:8" x14ac:dyDescent="0.2">
      <c r="A75" s="12"/>
      <c r="B75" s="12"/>
      <c r="C75" s="12"/>
      <c r="D75" s="12"/>
      <c r="E75" s="12"/>
      <c r="F75" s="12"/>
      <c r="G75" s="12"/>
      <c r="H75" s="12"/>
    </row>
    <row r="76" spans="1:8" x14ac:dyDescent="0.2">
      <c r="A76" s="12"/>
      <c r="B76" s="12"/>
      <c r="C76" s="12"/>
      <c r="D76" s="12"/>
      <c r="E76" s="12"/>
      <c r="F76" s="12"/>
      <c r="G76" s="12"/>
      <c r="H76" s="12"/>
    </row>
    <row r="77" spans="1:8" x14ac:dyDescent="0.2">
      <c r="A77" s="12"/>
      <c r="B77" s="12"/>
      <c r="C77" s="12"/>
      <c r="D77" s="12"/>
      <c r="E77" s="12"/>
      <c r="F77" s="12"/>
      <c r="G77" s="12"/>
      <c r="H77" s="12"/>
    </row>
    <row r="78" spans="1:8" x14ac:dyDescent="0.2">
      <c r="A78" s="12"/>
      <c r="B78" s="12"/>
      <c r="C78" s="12"/>
      <c r="D78" s="12"/>
      <c r="E78" s="12"/>
      <c r="F78" s="12"/>
      <c r="G78" s="12"/>
      <c r="H78" s="12"/>
    </row>
    <row r="79" spans="1:8" x14ac:dyDescent="0.2">
      <c r="A79" s="12"/>
      <c r="B79" s="12"/>
      <c r="C79" s="12"/>
      <c r="D79" s="12"/>
      <c r="E79" s="12"/>
      <c r="F79" s="12"/>
      <c r="G79" s="12"/>
      <c r="H79" s="12"/>
    </row>
    <row r="80" spans="1:8" x14ac:dyDescent="0.2">
      <c r="A80" s="12"/>
      <c r="B80" s="12"/>
      <c r="C80" s="12"/>
      <c r="D80" s="12"/>
      <c r="E80" s="12"/>
      <c r="F80" s="12"/>
      <c r="G80" s="12"/>
      <c r="H80" s="12"/>
    </row>
    <row r="81" spans="1:8" x14ac:dyDescent="0.2">
      <c r="A81" s="12"/>
      <c r="B81" s="12"/>
      <c r="C81" s="12"/>
      <c r="D81" s="12"/>
      <c r="E81" s="12"/>
      <c r="F81" s="12"/>
      <c r="G81" s="12"/>
      <c r="H81" s="12"/>
    </row>
    <row r="82" spans="1:8" x14ac:dyDescent="0.2">
      <c r="A82" s="12"/>
      <c r="B82" s="12"/>
      <c r="C82" s="12"/>
      <c r="D82" s="12"/>
      <c r="E82" s="12"/>
      <c r="F82" s="12"/>
      <c r="G82" s="12"/>
      <c r="H82" s="12"/>
    </row>
    <row r="83" spans="1:8" x14ac:dyDescent="0.2">
      <c r="A83" s="12"/>
      <c r="B83" s="12"/>
      <c r="C83" s="12"/>
      <c r="D83" s="12"/>
      <c r="E83" s="12"/>
      <c r="F83" s="12"/>
      <c r="G83" s="12"/>
      <c r="H83" s="12"/>
    </row>
    <row r="84" spans="1:8" x14ac:dyDescent="0.2">
      <c r="A84" s="12"/>
      <c r="B84" s="12"/>
      <c r="C84" s="12"/>
      <c r="D84" s="12"/>
      <c r="E84" s="12"/>
      <c r="F84" s="12"/>
      <c r="G84" s="12"/>
      <c r="H84" s="12"/>
    </row>
    <row r="85" spans="1:8" x14ac:dyDescent="0.2">
      <c r="A85" s="12"/>
      <c r="B85" s="12"/>
      <c r="C85" s="12"/>
      <c r="D85" s="12"/>
      <c r="E85" s="12"/>
      <c r="F85" s="12"/>
      <c r="G85" s="12"/>
      <c r="H85" s="12"/>
    </row>
    <row r="86" spans="1:8" x14ac:dyDescent="0.2">
      <c r="A86" s="12"/>
      <c r="B86" s="12"/>
      <c r="C86" s="12"/>
      <c r="D86" s="12"/>
      <c r="E86" s="12"/>
      <c r="F86" s="12"/>
      <c r="G86" s="12"/>
      <c r="H86" s="12"/>
    </row>
    <row r="87" spans="1:8" x14ac:dyDescent="0.2">
      <c r="A87" s="12"/>
      <c r="B87" s="12"/>
      <c r="C87" s="12"/>
      <c r="D87" s="12"/>
      <c r="E87" s="12"/>
      <c r="F87" s="12"/>
      <c r="G87" s="12"/>
      <c r="H87" s="12"/>
    </row>
    <row r="88" spans="1:8" x14ac:dyDescent="0.2">
      <c r="A88" s="12"/>
      <c r="B88" s="12"/>
      <c r="C88" s="12"/>
      <c r="D88" s="12"/>
      <c r="E88" s="12"/>
      <c r="F88" s="12"/>
      <c r="G88" s="12"/>
      <c r="H88" s="12"/>
    </row>
    <row r="89" spans="1:8" x14ac:dyDescent="0.2">
      <c r="A89" s="12"/>
      <c r="B89" s="12"/>
      <c r="C89" s="12"/>
      <c r="D89" s="12"/>
      <c r="E89" s="12"/>
      <c r="F89" s="12"/>
      <c r="G89" s="12"/>
      <c r="H89" s="12"/>
    </row>
    <row r="90" spans="1:8" x14ac:dyDescent="0.2">
      <c r="A90" s="12"/>
      <c r="B90" s="12"/>
      <c r="C90" s="12"/>
      <c r="D90" s="12"/>
      <c r="E90" s="12"/>
      <c r="F90" s="12"/>
      <c r="G90" s="12"/>
      <c r="H90" s="12"/>
    </row>
  </sheetData>
  <mergeCells count="10">
    <mergeCell ref="F6:H6"/>
    <mergeCell ref="A6:B6"/>
    <mergeCell ref="D6:E6"/>
    <mergeCell ref="A3:H3"/>
    <mergeCell ref="A4:B4"/>
    <mergeCell ref="A5:B5"/>
    <mergeCell ref="D4:E4"/>
    <mergeCell ref="D5:E5"/>
    <mergeCell ref="F4:H4"/>
    <mergeCell ref="F5:H5"/>
  </mergeCells>
  <pageMargins left="0.55000000000000004" right="0.55000000000000004" top="0.55000000000000004" bottom="0.55000000000000004" header="0.5" footer="0.35"/>
  <pageSetup scale="72" orientation="landscape" horizontalDpi="1200" verticalDpi="1200" r:id="rId1"/>
  <headerFooter alignWithMargins="0">
    <oddFooter>&amp;R&amp;9Page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Normal="100" workbookViewId="0">
      <selection activeCell="B4" sqref="B4:E4"/>
    </sheetView>
  </sheetViews>
  <sheetFormatPr defaultRowHeight="12.75" x14ac:dyDescent="0.2"/>
  <cols>
    <col min="1" max="1" width="15.140625" customWidth="1"/>
    <col min="2" max="2" width="20.42578125" customWidth="1"/>
    <col min="3" max="3" width="48.85546875" customWidth="1"/>
    <col min="4" max="4" width="11.5703125" customWidth="1"/>
    <col min="5" max="5" width="15" customWidth="1"/>
    <col min="6" max="6" width="13.42578125" customWidth="1"/>
    <col min="7" max="7" width="13.5703125" customWidth="1"/>
    <col min="8" max="8" width="13.85546875" customWidth="1"/>
    <col min="9" max="9" width="25.85546875" customWidth="1"/>
  </cols>
  <sheetData>
    <row r="1" spans="1:9" s="21" customFormat="1" ht="41.25" customHeight="1" x14ac:dyDescent="0.2">
      <c r="A1" s="22"/>
      <c r="B1" s="22"/>
      <c r="C1" s="22"/>
      <c r="D1" s="22"/>
      <c r="E1" s="22"/>
    </row>
    <row r="2" spans="1:9" s="21" customFormat="1" ht="24.75" customHeight="1" x14ac:dyDescent="0.35">
      <c r="A2" s="115" t="s">
        <v>77</v>
      </c>
      <c r="B2" s="115"/>
      <c r="C2" s="115"/>
      <c r="D2" s="115"/>
      <c r="E2" s="115"/>
      <c r="F2" s="42"/>
      <c r="G2" s="42"/>
      <c r="H2" s="42"/>
      <c r="I2" s="42"/>
    </row>
    <row r="3" spans="1:9" ht="35.25" customHeight="1" x14ac:dyDescent="0.2">
      <c r="A3" s="117" t="s">
        <v>76</v>
      </c>
      <c r="B3" s="117"/>
      <c r="C3" s="117"/>
      <c r="D3" s="117"/>
      <c r="E3" s="117"/>
      <c r="F3" s="12"/>
      <c r="G3" s="12"/>
      <c r="H3" s="12"/>
      <c r="I3" s="12"/>
    </row>
    <row r="4" spans="1:9" ht="41.25" customHeight="1" x14ac:dyDescent="0.2">
      <c r="A4" s="41" t="s">
        <v>75</v>
      </c>
      <c r="B4" s="116" t="s">
        <v>74</v>
      </c>
      <c r="C4" s="116"/>
      <c r="D4" s="116"/>
      <c r="E4" s="116"/>
      <c r="F4" s="12"/>
      <c r="G4" s="12"/>
      <c r="H4" s="12"/>
      <c r="I4" s="12"/>
    </row>
    <row r="5" spans="1:9" ht="106.5" customHeight="1" x14ac:dyDescent="0.2">
      <c r="A5" s="41" t="s">
        <v>73</v>
      </c>
      <c r="B5" s="116" t="s">
        <v>72</v>
      </c>
      <c r="C5" s="116"/>
      <c r="D5" s="116"/>
      <c r="E5" s="116"/>
      <c r="F5" s="12"/>
      <c r="G5" s="12"/>
      <c r="H5" s="12"/>
      <c r="I5" s="12"/>
    </row>
    <row r="6" spans="1:9" ht="35.25" customHeight="1" x14ac:dyDescent="0.2">
      <c r="A6" s="41" t="s">
        <v>71</v>
      </c>
      <c r="B6" s="116" t="s">
        <v>70</v>
      </c>
      <c r="C6" s="116"/>
      <c r="D6" s="116"/>
      <c r="E6" s="116"/>
      <c r="F6" s="12"/>
      <c r="G6" s="12"/>
      <c r="H6" s="12"/>
      <c r="I6" s="12"/>
    </row>
    <row r="7" spans="1:9" ht="106.5" customHeight="1" x14ac:dyDescent="0.2">
      <c r="A7" s="41" t="s">
        <v>69</v>
      </c>
      <c r="B7" s="116" t="s">
        <v>68</v>
      </c>
      <c r="C7" s="116"/>
      <c r="D7" s="116"/>
      <c r="E7" s="116"/>
      <c r="F7" s="12"/>
      <c r="G7" s="12"/>
      <c r="H7" s="12"/>
      <c r="I7" s="12"/>
    </row>
    <row r="8" spans="1:9" ht="134.25" customHeight="1" x14ac:dyDescent="0.2">
      <c r="A8" s="41" t="s">
        <v>67</v>
      </c>
      <c r="B8" s="116" t="s">
        <v>66</v>
      </c>
      <c r="C8" s="116"/>
      <c r="D8" s="116"/>
      <c r="E8" s="116"/>
      <c r="F8" s="12"/>
      <c r="G8" s="12"/>
      <c r="H8" s="12"/>
      <c r="I8" s="12"/>
    </row>
    <row r="9" spans="1:9" ht="324" customHeight="1" x14ac:dyDescent="0.2">
      <c r="A9" s="41" t="s">
        <v>65</v>
      </c>
      <c r="B9" s="116" t="s">
        <v>64</v>
      </c>
      <c r="C9" s="116"/>
      <c r="D9" s="116"/>
      <c r="E9" s="116"/>
      <c r="F9" s="12"/>
      <c r="G9" s="12"/>
      <c r="H9" s="12"/>
      <c r="I9" s="12"/>
    </row>
    <row r="10" spans="1:9" ht="32.25" customHeight="1" x14ac:dyDescent="0.2">
      <c r="A10" s="41" t="s">
        <v>63</v>
      </c>
      <c r="B10" s="116" t="s">
        <v>62</v>
      </c>
      <c r="C10" s="116"/>
      <c r="D10" s="116"/>
      <c r="E10" s="116"/>
      <c r="F10" s="12"/>
      <c r="G10" s="12"/>
      <c r="H10" s="12"/>
      <c r="I10" s="12"/>
    </row>
    <row r="11" spans="1:9" x14ac:dyDescent="0.2">
      <c r="A11" s="39"/>
      <c r="B11" s="39"/>
      <c r="C11" s="39"/>
      <c r="D11" s="39"/>
      <c r="E11" s="39"/>
      <c r="F11" s="12"/>
      <c r="G11" s="12"/>
      <c r="H11" s="12"/>
      <c r="I11" s="12"/>
    </row>
    <row r="12" spans="1:9" x14ac:dyDescent="0.2">
      <c r="A12" s="39"/>
      <c r="B12" s="39"/>
      <c r="C12" s="39"/>
      <c r="D12" s="39"/>
      <c r="E12" s="39"/>
      <c r="F12" s="12"/>
      <c r="G12" s="12"/>
      <c r="H12" s="12"/>
      <c r="I12" s="12"/>
    </row>
    <row r="13" spans="1:9" x14ac:dyDescent="0.2">
      <c r="A13" s="12"/>
      <c r="B13" s="12"/>
      <c r="C13" s="12"/>
      <c r="D13" s="12"/>
      <c r="E13" s="12"/>
      <c r="F13" s="12"/>
      <c r="G13" s="12"/>
      <c r="H13" s="12"/>
      <c r="I13" s="12"/>
    </row>
    <row r="14" spans="1:9" x14ac:dyDescent="0.2">
      <c r="A14" s="12"/>
      <c r="B14" s="12"/>
      <c r="C14" s="12"/>
      <c r="D14" s="12"/>
      <c r="E14" s="12"/>
      <c r="F14" s="12"/>
      <c r="G14" s="12"/>
      <c r="H14" s="12"/>
      <c r="I14" s="12"/>
    </row>
    <row r="15" spans="1:9" x14ac:dyDescent="0.2">
      <c r="A15" s="12"/>
      <c r="B15" s="12"/>
      <c r="C15" s="12"/>
      <c r="D15" s="12"/>
      <c r="E15" s="12"/>
      <c r="F15" s="12"/>
      <c r="G15" s="12"/>
      <c r="H15" s="12"/>
      <c r="I15" s="12"/>
    </row>
    <row r="16" spans="1:9" x14ac:dyDescent="0.2">
      <c r="A16" s="12"/>
      <c r="B16" s="12"/>
      <c r="C16" s="12"/>
      <c r="D16" s="12"/>
      <c r="E16" s="12"/>
      <c r="F16" s="12"/>
      <c r="G16" s="12"/>
      <c r="H16" s="12"/>
      <c r="I16" s="12"/>
    </row>
    <row r="17" spans="1:9" x14ac:dyDescent="0.2">
      <c r="A17" s="12"/>
      <c r="B17" s="12"/>
      <c r="C17" s="12"/>
      <c r="D17" s="12"/>
      <c r="E17" s="12"/>
      <c r="F17" s="12"/>
      <c r="G17" s="12"/>
      <c r="H17" s="12"/>
      <c r="I17" s="12"/>
    </row>
    <row r="18" spans="1:9" x14ac:dyDescent="0.2">
      <c r="A18" s="12"/>
      <c r="B18" s="12"/>
      <c r="C18" s="12"/>
      <c r="D18" s="12"/>
      <c r="E18" s="12"/>
      <c r="F18" s="12"/>
      <c r="G18" s="12"/>
      <c r="H18" s="12"/>
      <c r="I18" s="12"/>
    </row>
    <row r="19" spans="1:9" x14ac:dyDescent="0.2">
      <c r="A19" s="12"/>
      <c r="B19" s="12"/>
      <c r="C19" s="12"/>
      <c r="D19" s="12"/>
      <c r="E19" s="12"/>
      <c r="F19" s="12"/>
      <c r="G19" s="12"/>
      <c r="H19" s="12"/>
      <c r="I19" s="12"/>
    </row>
    <row r="20" spans="1:9" x14ac:dyDescent="0.2">
      <c r="A20" s="12"/>
      <c r="B20" s="12"/>
      <c r="C20" s="12"/>
      <c r="D20" s="12"/>
      <c r="E20" s="12"/>
      <c r="F20" s="12"/>
      <c r="G20" s="12"/>
      <c r="H20" s="12"/>
      <c r="I20" s="12"/>
    </row>
    <row r="21" spans="1:9" x14ac:dyDescent="0.2">
      <c r="A21" s="12"/>
      <c r="B21" s="12"/>
      <c r="C21" s="12"/>
      <c r="D21" s="12"/>
      <c r="E21" s="12"/>
      <c r="F21" s="12"/>
      <c r="G21" s="12"/>
      <c r="H21" s="12"/>
      <c r="I21" s="12"/>
    </row>
    <row r="22" spans="1:9" x14ac:dyDescent="0.2">
      <c r="A22" s="12"/>
      <c r="B22" s="12"/>
      <c r="C22" s="12"/>
      <c r="D22" s="12"/>
      <c r="E22" s="12"/>
      <c r="F22" s="12"/>
      <c r="G22" s="12"/>
      <c r="H22" s="12"/>
      <c r="I22" s="12"/>
    </row>
    <row r="23" spans="1:9" x14ac:dyDescent="0.2">
      <c r="A23" s="12"/>
      <c r="B23" s="12"/>
      <c r="C23" s="12"/>
      <c r="D23" s="12"/>
      <c r="E23" s="12"/>
      <c r="F23" s="12"/>
      <c r="G23" s="12"/>
      <c r="H23" s="12"/>
      <c r="I23" s="12"/>
    </row>
    <row r="24" spans="1:9" x14ac:dyDescent="0.2">
      <c r="A24" s="12"/>
      <c r="B24" s="12"/>
      <c r="C24" s="12"/>
      <c r="D24" s="12"/>
      <c r="E24" s="12"/>
      <c r="F24" s="12"/>
      <c r="G24" s="12"/>
      <c r="H24" s="12"/>
      <c r="I24" s="12"/>
    </row>
    <row r="25" spans="1:9" x14ac:dyDescent="0.2">
      <c r="A25" s="12"/>
      <c r="B25" s="12"/>
      <c r="C25" s="12"/>
      <c r="D25" s="12"/>
      <c r="E25" s="12"/>
      <c r="F25" s="12"/>
      <c r="G25" s="12"/>
      <c r="H25" s="12"/>
      <c r="I25" s="12"/>
    </row>
    <row r="26" spans="1:9" x14ac:dyDescent="0.2">
      <c r="A26" s="12"/>
      <c r="B26" s="12"/>
      <c r="C26" s="12"/>
      <c r="D26" s="12"/>
      <c r="E26" s="12"/>
      <c r="F26" s="12"/>
      <c r="G26" s="12"/>
      <c r="H26" s="12"/>
      <c r="I26" s="12"/>
    </row>
    <row r="27" spans="1:9" x14ac:dyDescent="0.2">
      <c r="A27" s="12"/>
      <c r="B27" s="12"/>
      <c r="C27" s="12"/>
      <c r="D27" s="12"/>
      <c r="E27" s="12"/>
      <c r="F27" s="12"/>
      <c r="G27" s="12"/>
      <c r="H27" s="12"/>
      <c r="I27" s="12"/>
    </row>
    <row r="28" spans="1:9" x14ac:dyDescent="0.2">
      <c r="A28" s="12"/>
      <c r="B28" s="12"/>
      <c r="C28" s="12"/>
      <c r="D28" s="12"/>
      <c r="E28" s="12"/>
      <c r="F28" s="12"/>
      <c r="G28" s="12"/>
      <c r="H28" s="12"/>
      <c r="I28" s="12"/>
    </row>
    <row r="29" spans="1:9" x14ac:dyDescent="0.2">
      <c r="A29" s="12"/>
      <c r="B29" s="12"/>
      <c r="C29" s="12"/>
      <c r="D29" s="12"/>
      <c r="E29" s="12"/>
      <c r="F29" s="12"/>
      <c r="G29" s="12"/>
      <c r="H29" s="12"/>
      <c r="I29" s="12"/>
    </row>
    <row r="30" spans="1:9" x14ac:dyDescent="0.2">
      <c r="A30" s="12"/>
      <c r="B30" s="12"/>
      <c r="C30" s="12"/>
      <c r="D30" s="12"/>
      <c r="E30" s="12"/>
      <c r="F30" s="12"/>
      <c r="G30" s="12"/>
      <c r="H30" s="12"/>
      <c r="I30" s="12"/>
    </row>
    <row r="31" spans="1:9" x14ac:dyDescent="0.2">
      <c r="A31" s="12"/>
      <c r="B31" s="12"/>
      <c r="C31" s="12"/>
      <c r="D31" s="12"/>
      <c r="E31" s="12"/>
      <c r="F31" s="12"/>
      <c r="G31" s="12"/>
      <c r="H31" s="12"/>
      <c r="I31" s="12"/>
    </row>
    <row r="32" spans="1:9" x14ac:dyDescent="0.2">
      <c r="A32" s="12"/>
      <c r="B32" s="12"/>
      <c r="C32" s="12"/>
      <c r="D32" s="12"/>
      <c r="E32" s="12"/>
      <c r="F32" s="12"/>
      <c r="G32" s="12"/>
      <c r="H32" s="12"/>
      <c r="I32" s="12"/>
    </row>
    <row r="33" spans="1:9" x14ac:dyDescent="0.2">
      <c r="A33" s="12"/>
      <c r="B33" s="12"/>
      <c r="C33" s="12"/>
      <c r="D33" s="12"/>
      <c r="E33" s="12"/>
      <c r="F33" s="12"/>
      <c r="G33" s="12"/>
      <c r="H33" s="12"/>
      <c r="I33" s="12"/>
    </row>
    <row r="34" spans="1:9" x14ac:dyDescent="0.2">
      <c r="A34" s="12"/>
      <c r="B34" s="12"/>
      <c r="C34" s="12"/>
      <c r="D34" s="12"/>
      <c r="E34" s="12"/>
      <c r="F34" s="12"/>
      <c r="G34" s="12"/>
      <c r="H34" s="12"/>
      <c r="I34" s="12"/>
    </row>
    <row r="35" spans="1:9" x14ac:dyDescent="0.2">
      <c r="A35" s="12"/>
      <c r="B35" s="12"/>
      <c r="C35" s="12"/>
      <c r="D35" s="12"/>
      <c r="E35" s="12"/>
      <c r="F35" s="12"/>
      <c r="G35" s="12"/>
      <c r="H35" s="12"/>
      <c r="I35" s="12"/>
    </row>
    <row r="36" spans="1:9" x14ac:dyDescent="0.2">
      <c r="A36" s="12"/>
      <c r="B36" s="12"/>
      <c r="C36" s="12"/>
      <c r="D36" s="12"/>
      <c r="E36" s="12"/>
      <c r="F36" s="12"/>
      <c r="G36" s="12"/>
      <c r="H36" s="12"/>
      <c r="I36" s="12"/>
    </row>
    <row r="37" spans="1:9" x14ac:dyDescent="0.2">
      <c r="A37" s="12"/>
      <c r="B37" s="12"/>
      <c r="C37" s="12"/>
      <c r="D37" s="12"/>
      <c r="E37" s="12"/>
      <c r="F37" s="12"/>
      <c r="G37" s="12"/>
      <c r="H37" s="12"/>
      <c r="I37" s="12"/>
    </row>
    <row r="38" spans="1:9" x14ac:dyDescent="0.2">
      <c r="A38" s="12"/>
      <c r="B38" s="12"/>
      <c r="C38" s="12"/>
      <c r="D38" s="12"/>
      <c r="E38" s="12"/>
      <c r="F38" s="12"/>
      <c r="G38" s="12"/>
      <c r="H38" s="12"/>
      <c r="I38" s="12"/>
    </row>
    <row r="39" spans="1:9" x14ac:dyDescent="0.2">
      <c r="A39" s="12"/>
      <c r="B39" s="12"/>
      <c r="C39" s="12"/>
      <c r="D39" s="12"/>
      <c r="E39" s="12"/>
      <c r="F39" s="12"/>
      <c r="G39" s="12"/>
      <c r="H39" s="12"/>
      <c r="I39" s="12"/>
    </row>
    <row r="40" spans="1:9" x14ac:dyDescent="0.2">
      <c r="A40" s="12"/>
      <c r="B40" s="12"/>
      <c r="C40" s="12"/>
      <c r="D40" s="12"/>
      <c r="E40" s="12"/>
      <c r="F40" s="12"/>
      <c r="G40" s="12"/>
      <c r="H40" s="12"/>
      <c r="I40" s="12"/>
    </row>
    <row r="41" spans="1:9" x14ac:dyDescent="0.2">
      <c r="A41" s="12"/>
      <c r="B41" s="12"/>
      <c r="C41" s="12"/>
      <c r="D41" s="12"/>
      <c r="E41" s="12"/>
      <c r="F41" s="12"/>
      <c r="G41" s="12"/>
      <c r="H41" s="12"/>
      <c r="I41" s="12"/>
    </row>
  </sheetData>
  <mergeCells count="9">
    <mergeCell ref="A2:E2"/>
    <mergeCell ref="B7:E7"/>
    <mergeCell ref="B8:E8"/>
    <mergeCell ref="B10:E10"/>
    <mergeCell ref="B9:E9"/>
    <mergeCell ref="A3:E3"/>
    <mergeCell ref="B4:E4"/>
    <mergeCell ref="B5:E5"/>
    <mergeCell ref="B6:E6"/>
  </mergeCells>
  <pageMargins left="0.75" right="0.75" top="1" bottom="1" header="0.5" footer="0.5"/>
  <pageSetup scale="8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ustomWidth="1"/>
    <col min="11" max="11" width="21.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100</v>
      </c>
      <c r="D2" s="53" t="s">
        <v>0</v>
      </c>
      <c r="E2" s="54"/>
      <c r="F2" s="56" t="s">
        <v>101</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96">
        <v>44423</v>
      </c>
      <c r="G5" s="9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112</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98</v>
      </c>
      <c r="J12" s="89"/>
    </row>
    <row r="13" spans="1:11" x14ac:dyDescent="0.2">
      <c r="A13" s="7">
        <v>6</v>
      </c>
      <c r="B13" s="55" t="s">
        <v>124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122</v>
      </c>
      <c r="C18" s="67"/>
      <c r="D18" s="68" t="s">
        <v>123</v>
      </c>
      <c r="E18" s="68"/>
      <c r="F18" s="79" t="s">
        <v>143</v>
      </c>
      <c r="G18" s="80"/>
      <c r="H18" s="81"/>
      <c r="I18" s="77" t="s">
        <v>97</v>
      </c>
      <c r="J18" s="78"/>
      <c r="K18" s="43"/>
    </row>
    <row r="19" spans="1:11" ht="34.5" customHeight="1" x14ac:dyDescent="0.2">
      <c r="A19" s="9">
        <v>2</v>
      </c>
      <c r="B19" s="92" t="s">
        <v>218</v>
      </c>
      <c r="C19" s="93"/>
      <c r="D19" s="68" t="s">
        <v>91</v>
      </c>
      <c r="E19" s="68"/>
      <c r="F19" s="79" t="s">
        <v>143</v>
      </c>
      <c r="G19" s="80"/>
      <c r="H19" s="81"/>
      <c r="I19" s="77" t="s">
        <v>97</v>
      </c>
      <c r="J19" s="78"/>
      <c r="K19" s="45" t="s">
        <v>125</v>
      </c>
    </row>
    <row r="20" spans="1:11" ht="34.5" customHeight="1" x14ac:dyDescent="0.2">
      <c r="A20" s="9">
        <v>3</v>
      </c>
      <c r="B20" s="66" t="s">
        <v>126</v>
      </c>
      <c r="C20" s="67"/>
      <c r="D20" s="79" t="s">
        <v>219</v>
      </c>
      <c r="E20" s="81"/>
      <c r="F20" s="79" t="s">
        <v>143</v>
      </c>
      <c r="G20" s="80"/>
      <c r="H20" s="81"/>
      <c r="I20" s="77" t="s">
        <v>97</v>
      </c>
      <c r="J20" s="78"/>
      <c r="K20" s="43"/>
    </row>
    <row r="21" spans="1:11" ht="34.5" customHeight="1" x14ac:dyDescent="0.2">
      <c r="A21" s="9">
        <v>4</v>
      </c>
      <c r="B21" s="79"/>
      <c r="C21" s="81"/>
      <c r="D21" s="79"/>
      <c r="E21" s="81"/>
      <c r="F21" s="79"/>
      <c r="G21" s="80"/>
      <c r="H21" s="81"/>
      <c r="I21" s="77"/>
      <c r="J21" s="78"/>
      <c r="K21" s="43"/>
    </row>
    <row r="22" spans="1:11" ht="34.5" customHeight="1" x14ac:dyDescent="0.2">
      <c r="A22" s="9">
        <v>5</v>
      </c>
      <c r="B22" s="79"/>
      <c r="C22" s="81"/>
      <c r="D22" s="79"/>
      <c r="E22" s="81"/>
      <c r="F22" s="79"/>
      <c r="G22" s="80"/>
      <c r="H22" s="81"/>
      <c r="I22" s="77"/>
      <c r="J22" s="78"/>
      <c r="K22" s="43"/>
    </row>
    <row r="23" spans="1:11" ht="34.5" customHeight="1" x14ac:dyDescent="0.2">
      <c r="A23" s="9">
        <v>6</v>
      </c>
      <c r="B23" s="79"/>
      <c r="C23" s="81"/>
      <c r="D23" s="79"/>
      <c r="E23" s="81"/>
      <c r="F23" s="79"/>
      <c r="G23" s="80"/>
      <c r="H23" s="81"/>
      <c r="I23" s="77"/>
      <c r="J23" s="78"/>
      <c r="K23" s="43"/>
    </row>
    <row r="24" spans="1:11" ht="34.5" customHeight="1" x14ac:dyDescent="0.2">
      <c r="A24" s="9">
        <v>7</v>
      </c>
      <c r="B24" s="79"/>
      <c r="C24" s="81"/>
      <c r="D24" s="79"/>
      <c r="E24" s="81"/>
      <c r="F24" s="79"/>
      <c r="G24" s="80"/>
      <c r="H24" s="81"/>
      <c r="I24" s="77"/>
      <c r="J24" s="78"/>
      <c r="K24" s="43"/>
    </row>
    <row r="25" spans="1:11" ht="34.5" customHeight="1" x14ac:dyDescent="0.2">
      <c r="A25" s="9">
        <v>8</v>
      </c>
      <c r="B25" s="79"/>
      <c r="C25" s="81"/>
      <c r="D25" s="79"/>
      <c r="E25" s="81"/>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10"/>
    <mergeCell ref="A5:B5"/>
    <mergeCell ref="D5:E5"/>
    <mergeCell ref="F5:G5"/>
    <mergeCell ref="H5:I5"/>
    <mergeCell ref="A7:D7"/>
    <mergeCell ref="F7:G7"/>
    <mergeCell ref="I7:J7"/>
    <mergeCell ref="B8:D8"/>
    <mergeCell ref="F8:G8"/>
    <mergeCell ref="B9:D9"/>
    <mergeCell ref="B10:D10"/>
  </mergeCells>
  <conditionalFormatting sqref="J5">
    <cfRule type="containsText" dxfId="113" priority="8" stopIfTrue="1" operator="containsText" text="Pass">
      <formula>NOT(ISERROR(SEARCH("Pass",J5)))</formula>
    </cfRule>
    <cfRule type="containsText" dxfId="112" priority="9" stopIfTrue="1" operator="containsText" text="Fail">
      <formula>NOT(ISERROR(SEARCH("Fail",J5)))</formula>
    </cfRule>
  </conditionalFormatting>
  <conditionalFormatting sqref="I18:I21">
    <cfRule type="containsText" dxfId="111" priority="6" stopIfTrue="1" operator="containsText" text="Fail">
      <formula>NOT(ISERROR(SEARCH("Fail",I18)))</formula>
    </cfRule>
    <cfRule type="containsText" dxfId="110" priority="7" stopIfTrue="1" operator="containsText" text="Pass">
      <formula>NOT(ISERROR(SEARCH("Pass",I18)))</formula>
    </cfRule>
  </conditionalFormatting>
  <conditionalFormatting sqref="I22:I25">
    <cfRule type="containsText" dxfId="109" priority="4" stopIfTrue="1" operator="containsText" text="Fail">
      <formula>NOT(ISERROR(SEARCH("Fail",I22)))</formula>
    </cfRule>
    <cfRule type="containsText" dxfId="108" priority="5" stopIfTrue="1" operator="containsText" text="Pass">
      <formula>NOT(ISERROR(SEARCH("Pass",I22)))</formula>
    </cfRule>
  </conditionalFormatting>
  <conditionalFormatting sqref="F12">
    <cfRule type="containsText" dxfId="107" priority="1" operator="containsText" text="Medium">
      <formula>NOT(ISERROR(SEARCH("Medium",F12)))</formula>
    </cfRule>
    <cfRule type="containsText" dxfId="106" priority="2" stopIfTrue="1" operator="containsText" text="High">
      <formula>NOT(ISERROR(SEARCH("High",F12)))</formula>
    </cfRule>
    <cfRule type="containsText" dxfId="105"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102</v>
      </c>
      <c r="D2" s="53" t="s">
        <v>0</v>
      </c>
      <c r="E2" s="54"/>
      <c r="F2" s="56" t="s">
        <v>138</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113</v>
      </c>
      <c r="G8" s="89"/>
      <c r="I8" s="89"/>
      <c r="J8" s="89"/>
    </row>
    <row r="9" spans="1:11" x14ac:dyDescent="0.2">
      <c r="A9" s="7">
        <v>2</v>
      </c>
      <c r="B9" s="55" t="s">
        <v>29</v>
      </c>
      <c r="C9" s="56"/>
      <c r="D9" s="57"/>
      <c r="E9" s="3"/>
      <c r="I9" s="89"/>
      <c r="J9" s="89"/>
    </row>
    <row r="10" spans="1:11" ht="13.9" customHeight="1" x14ac:dyDescent="0.2">
      <c r="A10" s="7">
        <v>3</v>
      </c>
      <c r="B10" s="55" t="s">
        <v>28</v>
      </c>
      <c r="C10" s="56"/>
      <c r="D10" s="57"/>
      <c r="E10" s="3"/>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98</v>
      </c>
      <c r="J12" s="89"/>
    </row>
    <row r="13" spans="1:11" x14ac:dyDescent="0.2">
      <c r="A13" s="7">
        <v>6</v>
      </c>
      <c r="B13" s="55" t="s">
        <v>133</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134</v>
      </c>
      <c r="C18" s="67"/>
      <c r="D18" s="68" t="s">
        <v>135</v>
      </c>
      <c r="E18" s="68"/>
      <c r="F18" s="79" t="s">
        <v>143</v>
      </c>
      <c r="G18" s="80"/>
      <c r="H18" s="81"/>
      <c r="I18" s="77" t="s">
        <v>97</v>
      </c>
      <c r="J18" s="78"/>
      <c r="K18" s="43"/>
    </row>
    <row r="19" spans="1:11" ht="34.5" customHeight="1" x14ac:dyDescent="0.2">
      <c r="A19" s="9">
        <v>2</v>
      </c>
      <c r="B19" s="92" t="s">
        <v>140</v>
      </c>
      <c r="C19" s="93"/>
      <c r="D19" s="68" t="s">
        <v>141</v>
      </c>
      <c r="E19" s="68"/>
      <c r="F19" s="79" t="s">
        <v>143</v>
      </c>
      <c r="G19" s="80"/>
      <c r="H19" s="81"/>
      <c r="I19" s="77" t="s">
        <v>97</v>
      </c>
      <c r="J19" s="78"/>
      <c r="K19" s="44"/>
    </row>
    <row r="20" spans="1:11" ht="34.5" customHeight="1" x14ac:dyDescent="0.2">
      <c r="A20" s="9">
        <v>3</v>
      </c>
      <c r="B20" s="92" t="s">
        <v>139</v>
      </c>
      <c r="C20" s="93"/>
      <c r="D20" s="68" t="s">
        <v>142</v>
      </c>
      <c r="E20" s="68"/>
      <c r="F20" s="79" t="s">
        <v>143</v>
      </c>
      <c r="G20" s="80"/>
      <c r="H20" s="81"/>
      <c r="I20" s="77" t="s">
        <v>97</v>
      </c>
      <c r="J20" s="78"/>
      <c r="K20" s="43"/>
    </row>
    <row r="21" spans="1:11" ht="34.5" customHeight="1" x14ac:dyDescent="0.2">
      <c r="A21" s="9">
        <v>4</v>
      </c>
      <c r="B21" s="92" t="s">
        <v>136</v>
      </c>
      <c r="C21" s="93"/>
      <c r="D21" s="68" t="s">
        <v>137</v>
      </c>
      <c r="E21" s="68"/>
      <c r="F21" s="79" t="s">
        <v>143</v>
      </c>
      <c r="G21" s="80"/>
      <c r="H21" s="81"/>
      <c r="I21" s="77" t="s">
        <v>97</v>
      </c>
      <c r="J21" s="78"/>
      <c r="K21" s="43"/>
    </row>
    <row r="22" spans="1:11" ht="34.5" customHeight="1" x14ac:dyDescent="0.2">
      <c r="A22" s="9">
        <v>5</v>
      </c>
      <c r="B22" s="68"/>
      <c r="C22" s="70"/>
      <c r="D22" s="68"/>
      <c r="E22" s="68"/>
      <c r="F22" s="79"/>
      <c r="G22" s="80"/>
      <c r="H22" s="81"/>
      <c r="I22" s="77"/>
      <c r="J22" s="78"/>
      <c r="K22" s="43"/>
    </row>
    <row r="23" spans="1:11" ht="34.5" customHeight="1" x14ac:dyDescent="0.2">
      <c r="A23" s="9">
        <v>6</v>
      </c>
      <c r="B23" s="68"/>
      <c r="C23" s="70"/>
      <c r="D23" s="68"/>
      <c r="E23" s="68"/>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9"/>
    <mergeCell ref="A5:B5"/>
    <mergeCell ref="D5:E5"/>
    <mergeCell ref="F5:G5"/>
    <mergeCell ref="H5:I5"/>
    <mergeCell ref="A7:D7"/>
    <mergeCell ref="F7:G7"/>
    <mergeCell ref="I7:J7"/>
    <mergeCell ref="B8:D8"/>
    <mergeCell ref="F8:G8"/>
    <mergeCell ref="B9:D9"/>
  </mergeCells>
  <conditionalFormatting sqref="J5">
    <cfRule type="containsText" dxfId="104" priority="8" stopIfTrue="1" operator="containsText" text="Pass">
      <formula>NOT(ISERROR(SEARCH("Pass",J5)))</formula>
    </cfRule>
    <cfRule type="containsText" dxfId="103" priority="9" stopIfTrue="1" operator="containsText" text="Fail">
      <formula>NOT(ISERROR(SEARCH("Fail",J5)))</formula>
    </cfRule>
  </conditionalFormatting>
  <conditionalFormatting sqref="I18:I21">
    <cfRule type="containsText" dxfId="102" priority="6" stopIfTrue="1" operator="containsText" text="Fail">
      <formula>NOT(ISERROR(SEARCH("Fail",I18)))</formula>
    </cfRule>
    <cfRule type="containsText" dxfId="101" priority="7" stopIfTrue="1" operator="containsText" text="Pass">
      <formula>NOT(ISERROR(SEARCH("Pass",I18)))</formula>
    </cfRule>
  </conditionalFormatting>
  <conditionalFormatting sqref="I22:I25">
    <cfRule type="containsText" dxfId="100" priority="4" stopIfTrue="1" operator="containsText" text="Fail">
      <formula>NOT(ISERROR(SEARCH("Fail",I22)))</formula>
    </cfRule>
    <cfRule type="containsText" dxfId="99" priority="5" stopIfTrue="1" operator="containsText" text="Pass">
      <formula>NOT(ISERROR(SEARCH("Pass",I22)))</formula>
    </cfRule>
  </conditionalFormatting>
  <conditionalFormatting sqref="F12">
    <cfRule type="containsText" dxfId="98" priority="1" operator="containsText" text="Medium">
      <formula>NOT(ISERROR(SEARCH("Medium",F12)))</formula>
    </cfRule>
    <cfRule type="containsText" dxfId="97" priority="2" stopIfTrue="1" operator="containsText" text="High">
      <formula>NOT(ISERROR(SEARCH("High",F12)))</formula>
    </cfRule>
    <cfRule type="containsText" dxfId="96"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103</v>
      </c>
      <c r="D2" s="53" t="s">
        <v>0</v>
      </c>
      <c r="E2" s="54"/>
      <c r="F2" s="56" t="s">
        <v>81</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114</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98</v>
      </c>
      <c r="J12" s="89"/>
    </row>
    <row r="13" spans="1:11" x14ac:dyDescent="0.2">
      <c r="A13" s="7">
        <v>6</v>
      </c>
      <c r="B13" s="55" t="s">
        <v>144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150</v>
      </c>
      <c r="C18" s="67"/>
      <c r="D18" s="68" t="s">
        <v>145</v>
      </c>
      <c r="E18" s="68"/>
      <c r="F18" s="79" t="s">
        <v>143</v>
      </c>
      <c r="G18" s="80"/>
      <c r="H18" s="81"/>
      <c r="I18" s="77" t="s">
        <v>97</v>
      </c>
      <c r="J18" s="78"/>
      <c r="K18" s="43"/>
    </row>
    <row r="19" spans="1:11" ht="34.5" customHeight="1" x14ac:dyDescent="0.2">
      <c r="A19" s="9">
        <v>2</v>
      </c>
      <c r="B19" s="66" t="s">
        <v>152</v>
      </c>
      <c r="C19" s="67"/>
      <c r="D19" s="68" t="s">
        <v>153</v>
      </c>
      <c r="E19" s="68"/>
      <c r="F19" s="79" t="s">
        <v>143</v>
      </c>
      <c r="G19" s="80"/>
      <c r="H19" s="81"/>
      <c r="I19" s="77" t="s">
        <v>97</v>
      </c>
      <c r="J19" s="78"/>
      <c r="K19" s="45"/>
    </row>
    <row r="20" spans="1:11" ht="34.5" customHeight="1" x14ac:dyDescent="0.2">
      <c r="A20" s="9">
        <v>3</v>
      </c>
      <c r="B20" s="66" t="s">
        <v>151</v>
      </c>
      <c r="C20" s="67"/>
      <c r="D20" s="68" t="s">
        <v>145</v>
      </c>
      <c r="E20" s="68"/>
      <c r="F20" s="79" t="s">
        <v>143</v>
      </c>
      <c r="G20" s="80"/>
      <c r="H20" s="81"/>
      <c r="I20" s="77" t="s">
        <v>97</v>
      </c>
      <c r="J20" s="78"/>
      <c r="K20" s="43"/>
    </row>
    <row r="21" spans="1:11" ht="34.5" customHeight="1" x14ac:dyDescent="0.2">
      <c r="A21" s="9">
        <v>4</v>
      </c>
      <c r="B21" s="66" t="s">
        <v>148</v>
      </c>
      <c r="C21" s="67"/>
      <c r="D21" s="79" t="s">
        <v>149</v>
      </c>
      <c r="E21" s="81"/>
      <c r="F21" s="79" t="s">
        <v>143</v>
      </c>
      <c r="G21" s="80"/>
      <c r="H21" s="81"/>
      <c r="I21" s="77" t="s">
        <v>97</v>
      </c>
      <c r="J21" s="78"/>
      <c r="K21" s="43"/>
    </row>
    <row r="22" spans="1:11" ht="34.5" customHeight="1" x14ac:dyDescent="0.2">
      <c r="A22" s="9">
        <v>5</v>
      </c>
      <c r="B22" s="92" t="s">
        <v>146</v>
      </c>
      <c r="C22" s="93"/>
      <c r="D22" s="68" t="s">
        <v>147</v>
      </c>
      <c r="E22" s="68"/>
      <c r="F22" s="79" t="s">
        <v>143</v>
      </c>
      <c r="G22" s="80"/>
      <c r="H22" s="81"/>
      <c r="I22" s="77" t="s">
        <v>97</v>
      </c>
      <c r="J22" s="78"/>
      <c r="K22" s="43"/>
    </row>
    <row r="23" spans="1:11" ht="34.5" customHeight="1" x14ac:dyDescent="0.2">
      <c r="A23" s="9">
        <v>6</v>
      </c>
      <c r="B23" s="79"/>
      <c r="C23" s="81"/>
      <c r="D23" s="79"/>
      <c r="E23" s="81"/>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19:C19"/>
    <mergeCell ref="D19:E19"/>
    <mergeCell ref="F19:H19"/>
    <mergeCell ref="I19:J19"/>
    <mergeCell ref="B20:C20"/>
    <mergeCell ref="D20:E20"/>
    <mergeCell ref="F20:H20"/>
    <mergeCell ref="I20:J20"/>
    <mergeCell ref="F16:H17"/>
    <mergeCell ref="I16:J17"/>
    <mergeCell ref="B18:C18"/>
    <mergeCell ref="D18:E18"/>
    <mergeCell ref="F18:H18"/>
    <mergeCell ref="I18:J18"/>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A1:B1"/>
    <mergeCell ref="D1:E1"/>
    <mergeCell ref="A2:B2"/>
    <mergeCell ref="D2:E2"/>
    <mergeCell ref="F2:J2"/>
    <mergeCell ref="I21:J21"/>
    <mergeCell ref="F21:H21"/>
    <mergeCell ref="D21:E21"/>
    <mergeCell ref="B21:C21"/>
    <mergeCell ref="A3:B3"/>
    <mergeCell ref="D3:E3"/>
    <mergeCell ref="F3:G3"/>
    <mergeCell ref="H3:I3"/>
    <mergeCell ref="I8:J10"/>
    <mergeCell ref="A5:B5"/>
    <mergeCell ref="D5:E5"/>
    <mergeCell ref="F5:G5"/>
    <mergeCell ref="H5:I5"/>
    <mergeCell ref="A7:D7"/>
    <mergeCell ref="F7:G7"/>
    <mergeCell ref="I7:J7"/>
  </mergeCells>
  <conditionalFormatting sqref="J5">
    <cfRule type="containsText" dxfId="95" priority="20" stopIfTrue="1" operator="containsText" text="Pass">
      <formula>NOT(ISERROR(SEARCH("Pass",J5)))</formula>
    </cfRule>
    <cfRule type="containsText" dxfId="94" priority="21" stopIfTrue="1" operator="containsText" text="Fail">
      <formula>NOT(ISERROR(SEARCH("Fail",J5)))</formula>
    </cfRule>
  </conditionalFormatting>
  <conditionalFormatting sqref="I18">
    <cfRule type="containsText" dxfId="93" priority="18" stopIfTrue="1" operator="containsText" text="Fail">
      <formula>NOT(ISERROR(SEARCH("Fail",I18)))</formula>
    </cfRule>
    <cfRule type="containsText" dxfId="92" priority="19" stopIfTrue="1" operator="containsText" text="Pass">
      <formula>NOT(ISERROR(SEARCH("Pass",I18)))</formula>
    </cfRule>
  </conditionalFormatting>
  <conditionalFormatting sqref="I23:I25">
    <cfRule type="containsText" dxfId="91" priority="16" stopIfTrue="1" operator="containsText" text="Fail">
      <formula>NOT(ISERROR(SEARCH("Fail",I23)))</formula>
    </cfRule>
    <cfRule type="containsText" dxfId="90" priority="17" stopIfTrue="1" operator="containsText" text="Pass">
      <formula>NOT(ISERROR(SEARCH("Pass",I23)))</formula>
    </cfRule>
  </conditionalFormatting>
  <conditionalFormatting sqref="I19">
    <cfRule type="containsText" dxfId="89" priority="12" stopIfTrue="1" operator="containsText" text="Fail">
      <formula>NOT(ISERROR(SEARCH("Fail",I19)))</formula>
    </cfRule>
    <cfRule type="containsText" dxfId="88" priority="13" stopIfTrue="1" operator="containsText" text="Pass">
      <formula>NOT(ISERROR(SEARCH("Pass",I19)))</formula>
    </cfRule>
  </conditionalFormatting>
  <conditionalFormatting sqref="I21">
    <cfRule type="containsText" dxfId="87" priority="8" stopIfTrue="1" operator="containsText" text="Fail">
      <formula>NOT(ISERROR(SEARCH("Fail",I21)))</formula>
    </cfRule>
    <cfRule type="containsText" dxfId="86" priority="9" stopIfTrue="1" operator="containsText" text="Pass">
      <formula>NOT(ISERROR(SEARCH("Pass",I21)))</formula>
    </cfRule>
  </conditionalFormatting>
  <conditionalFormatting sqref="I22">
    <cfRule type="containsText" dxfId="85" priority="6" stopIfTrue="1" operator="containsText" text="Fail">
      <formula>NOT(ISERROR(SEARCH("Fail",I22)))</formula>
    </cfRule>
    <cfRule type="containsText" dxfId="84" priority="7" stopIfTrue="1" operator="containsText" text="Pass">
      <formula>NOT(ISERROR(SEARCH("Pass",I22)))</formula>
    </cfRule>
  </conditionalFormatting>
  <conditionalFormatting sqref="I20">
    <cfRule type="containsText" dxfId="83" priority="4" stopIfTrue="1" operator="containsText" text="Fail">
      <formula>NOT(ISERROR(SEARCH("Fail",I20)))</formula>
    </cfRule>
    <cfRule type="containsText" dxfId="82" priority="5" stopIfTrue="1" operator="containsText" text="Pass">
      <formula>NOT(ISERROR(SEARCH("Pass",I20)))</formula>
    </cfRule>
  </conditionalFormatting>
  <conditionalFormatting sqref="F12">
    <cfRule type="containsText" dxfId="81" priority="1" operator="containsText" text="Medium">
      <formula>NOT(ISERROR(SEARCH("Medium",F12)))</formula>
    </cfRule>
    <cfRule type="containsText" dxfId="80" priority="2" stopIfTrue="1" operator="containsText" text="High">
      <formula>NOT(ISERROR(SEARCH("High",F12)))</formula>
    </cfRule>
    <cfRule type="containsText" dxfId="79"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I8" sqref="I8:J10"/>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104</v>
      </c>
      <c r="D2" s="53" t="s">
        <v>0</v>
      </c>
      <c r="E2" s="54"/>
      <c r="F2" s="56" t="s">
        <v>82</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115</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215</v>
      </c>
      <c r="G12" s="91"/>
      <c r="I12" s="89" t="s">
        <v>98</v>
      </c>
      <c r="J12" s="89"/>
    </row>
    <row r="13" spans="1:11" x14ac:dyDescent="0.2">
      <c r="A13" s="7">
        <v>6</v>
      </c>
      <c r="B13" s="55" t="s">
        <v>144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154</v>
      </c>
      <c r="C18" s="67"/>
      <c r="D18" s="68" t="s">
        <v>155</v>
      </c>
      <c r="E18" s="68"/>
      <c r="F18" s="79" t="s">
        <v>143</v>
      </c>
      <c r="G18" s="80"/>
      <c r="H18" s="81"/>
      <c r="I18" s="77" t="s">
        <v>97</v>
      </c>
      <c r="J18" s="78"/>
      <c r="K18" s="43"/>
    </row>
    <row r="19" spans="1:11" ht="34.5" customHeight="1" x14ac:dyDescent="0.2">
      <c r="A19" s="9">
        <v>2</v>
      </c>
      <c r="B19" s="92" t="s">
        <v>156</v>
      </c>
      <c r="C19" s="93"/>
      <c r="D19" s="68" t="s">
        <v>157</v>
      </c>
      <c r="E19" s="68"/>
      <c r="F19" s="79" t="s">
        <v>143</v>
      </c>
      <c r="G19" s="80"/>
      <c r="H19" s="81"/>
      <c r="I19" s="77" t="s">
        <v>97</v>
      </c>
      <c r="J19" s="78"/>
      <c r="K19" s="44"/>
    </row>
    <row r="20" spans="1:11" ht="34.5" customHeight="1" x14ac:dyDescent="0.2">
      <c r="A20" s="9">
        <v>3</v>
      </c>
      <c r="B20" s="66"/>
      <c r="C20" s="67"/>
      <c r="D20" s="79"/>
      <c r="E20" s="81"/>
      <c r="F20" s="79"/>
      <c r="G20" s="80"/>
      <c r="H20" s="81"/>
      <c r="I20" s="77"/>
      <c r="J20" s="78"/>
      <c r="K20" s="43"/>
    </row>
    <row r="21" spans="1:11" ht="34.5" customHeight="1" x14ac:dyDescent="0.2">
      <c r="A21" s="9">
        <v>4</v>
      </c>
      <c r="B21" s="68"/>
      <c r="C21" s="70"/>
      <c r="D21" s="68"/>
      <c r="E21" s="68"/>
      <c r="F21" s="79"/>
      <c r="G21" s="80"/>
      <c r="H21" s="81"/>
      <c r="I21" s="77"/>
      <c r="J21" s="78"/>
      <c r="K21" s="43"/>
    </row>
    <row r="22" spans="1:11" ht="34.5" customHeight="1" x14ac:dyDescent="0.2">
      <c r="A22" s="9">
        <v>5</v>
      </c>
      <c r="B22" s="68"/>
      <c r="C22" s="70"/>
      <c r="D22" s="68"/>
      <c r="E22" s="68"/>
      <c r="F22" s="79"/>
      <c r="G22" s="80"/>
      <c r="H22" s="81"/>
      <c r="I22" s="77"/>
      <c r="J22" s="78"/>
      <c r="K22" s="43"/>
    </row>
    <row r="23" spans="1:11" ht="34.5" customHeight="1" x14ac:dyDescent="0.2">
      <c r="A23" s="9">
        <v>6</v>
      </c>
      <c r="B23" s="68"/>
      <c r="C23" s="70"/>
      <c r="D23" s="68"/>
      <c r="E23" s="68"/>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10"/>
    <mergeCell ref="A5:B5"/>
    <mergeCell ref="D5:E5"/>
    <mergeCell ref="F5:G5"/>
    <mergeCell ref="H5:I5"/>
    <mergeCell ref="A7:D7"/>
    <mergeCell ref="F7:G7"/>
    <mergeCell ref="I7:J7"/>
    <mergeCell ref="B8:D8"/>
    <mergeCell ref="F8:G8"/>
    <mergeCell ref="B9:D9"/>
    <mergeCell ref="B10:D10"/>
  </mergeCells>
  <conditionalFormatting sqref="J5">
    <cfRule type="containsText" dxfId="78" priority="8" stopIfTrue="1" operator="containsText" text="Pass">
      <formula>NOT(ISERROR(SEARCH("Pass",J5)))</formula>
    </cfRule>
    <cfRule type="containsText" dxfId="77" priority="9" stopIfTrue="1" operator="containsText" text="Fail">
      <formula>NOT(ISERROR(SEARCH("Fail",J5)))</formula>
    </cfRule>
  </conditionalFormatting>
  <conditionalFormatting sqref="I18:I21">
    <cfRule type="containsText" dxfId="76" priority="6" stopIfTrue="1" operator="containsText" text="Fail">
      <formula>NOT(ISERROR(SEARCH("Fail",I18)))</formula>
    </cfRule>
    <cfRule type="containsText" dxfId="75" priority="7" stopIfTrue="1" operator="containsText" text="Pass">
      <formula>NOT(ISERROR(SEARCH("Pass",I18)))</formula>
    </cfRule>
  </conditionalFormatting>
  <conditionalFormatting sqref="I22:I25">
    <cfRule type="containsText" dxfId="74" priority="4" stopIfTrue="1" operator="containsText" text="Fail">
      <formula>NOT(ISERROR(SEARCH("Fail",I22)))</formula>
    </cfRule>
    <cfRule type="containsText" dxfId="73" priority="5" stopIfTrue="1" operator="containsText" text="Pass">
      <formula>NOT(ISERROR(SEARCH("Pass",I22)))</formula>
    </cfRule>
  </conditionalFormatting>
  <conditionalFormatting sqref="F12">
    <cfRule type="containsText" dxfId="72" priority="1" operator="containsText" text="Medium">
      <formula>NOT(ISERROR(SEARCH("Medium",F12)))</formula>
    </cfRule>
    <cfRule type="containsText" dxfId="71" priority="2" stopIfTrue="1" operator="containsText" text="High">
      <formula>NOT(ISERROR(SEARCH("High",F12)))</formula>
    </cfRule>
    <cfRule type="containsText" dxfId="70"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C1" zoomScale="145" zoomScaleNormal="145" workbookViewId="0">
      <selection activeCell="L20" sqref="L20"/>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105</v>
      </c>
      <c r="D2" s="53" t="s">
        <v>0</v>
      </c>
      <c r="E2" s="54"/>
      <c r="F2" s="56" t="s">
        <v>83</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97</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116</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98</v>
      </c>
      <c r="J12" s="89"/>
    </row>
    <row r="13" spans="1:11" x14ac:dyDescent="0.2">
      <c r="A13" s="7">
        <v>6</v>
      </c>
      <c r="B13" s="55" t="s">
        <v>144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167</v>
      </c>
      <c r="C18" s="67"/>
      <c r="D18" s="68" t="s">
        <v>158</v>
      </c>
      <c r="E18" s="68"/>
      <c r="F18" s="79" t="s">
        <v>143</v>
      </c>
      <c r="G18" s="80"/>
      <c r="H18" s="81"/>
      <c r="I18" s="77" t="s">
        <v>97</v>
      </c>
      <c r="J18" s="78"/>
      <c r="K18" s="45"/>
    </row>
    <row r="19" spans="1:11" ht="34.5" customHeight="1" x14ac:dyDescent="0.2">
      <c r="A19" s="9">
        <v>2</v>
      </c>
      <c r="B19" s="92" t="s">
        <v>220</v>
      </c>
      <c r="C19" s="93"/>
      <c r="D19" s="68" t="s">
        <v>91</v>
      </c>
      <c r="E19" s="68"/>
      <c r="F19" s="79" t="s">
        <v>143</v>
      </c>
      <c r="G19" s="80"/>
      <c r="H19" s="81"/>
      <c r="I19" s="77" t="s">
        <v>97</v>
      </c>
      <c r="J19" s="78"/>
      <c r="K19" s="45" t="s">
        <v>221</v>
      </c>
    </row>
    <row r="20" spans="1:11" ht="34.5" customHeight="1" x14ac:dyDescent="0.2">
      <c r="A20" s="9">
        <v>3</v>
      </c>
      <c r="B20" s="66" t="s">
        <v>168</v>
      </c>
      <c r="C20" s="67"/>
      <c r="D20" s="79" t="s">
        <v>170</v>
      </c>
      <c r="E20" s="81"/>
      <c r="F20" s="79" t="s">
        <v>143</v>
      </c>
      <c r="G20" s="80"/>
      <c r="H20" s="81"/>
      <c r="I20" s="77" t="s">
        <v>97</v>
      </c>
      <c r="J20" s="78"/>
      <c r="K20" s="45" t="s">
        <v>222</v>
      </c>
    </row>
    <row r="21" spans="1:11" ht="46.5" customHeight="1" x14ac:dyDescent="0.2">
      <c r="A21" s="9">
        <v>4</v>
      </c>
      <c r="B21" s="66" t="s">
        <v>169</v>
      </c>
      <c r="C21" s="67"/>
      <c r="D21" s="68" t="s">
        <v>172</v>
      </c>
      <c r="E21" s="68"/>
      <c r="F21" s="79" t="s">
        <v>143</v>
      </c>
      <c r="G21" s="80"/>
      <c r="H21" s="81"/>
      <c r="I21" s="77" t="s">
        <v>97</v>
      </c>
      <c r="J21" s="78"/>
      <c r="K21" s="45" t="s">
        <v>173</v>
      </c>
    </row>
    <row r="22" spans="1:11" ht="34.5" customHeight="1" x14ac:dyDescent="0.2">
      <c r="A22" s="9">
        <v>5</v>
      </c>
      <c r="B22" s="66"/>
      <c r="C22" s="67"/>
      <c r="D22" s="68"/>
      <c r="E22" s="68"/>
      <c r="F22" s="79"/>
      <c r="G22" s="80"/>
      <c r="H22" s="81"/>
      <c r="I22" s="77"/>
      <c r="J22" s="78"/>
      <c r="K22" s="45"/>
    </row>
    <row r="23" spans="1:11" ht="34.5" customHeight="1" x14ac:dyDescent="0.2">
      <c r="A23" s="9">
        <v>6</v>
      </c>
      <c r="B23" s="68"/>
      <c r="C23" s="70"/>
      <c r="D23" s="68"/>
      <c r="E23" s="68"/>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10"/>
    <mergeCell ref="A5:B5"/>
    <mergeCell ref="D5:E5"/>
    <mergeCell ref="F5:G5"/>
    <mergeCell ref="H5:I5"/>
    <mergeCell ref="A7:D7"/>
    <mergeCell ref="F7:G7"/>
    <mergeCell ref="I7:J7"/>
    <mergeCell ref="B8:D8"/>
    <mergeCell ref="F8:G8"/>
    <mergeCell ref="B9:D9"/>
    <mergeCell ref="B10:D10"/>
  </mergeCells>
  <conditionalFormatting sqref="J5">
    <cfRule type="containsText" dxfId="69" priority="8" stopIfTrue="1" operator="containsText" text="Pass">
      <formula>NOT(ISERROR(SEARCH("Pass",J5)))</formula>
    </cfRule>
    <cfRule type="containsText" dxfId="68" priority="9" stopIfTrue="1" operator="containsText" text="Fail">
      <formula>NOT(ISERROR(SEARCH("Fail",J5)))</formula>
    </cfRule>
  </conditionalFormatting>
  <conditionalFormatting sqref="I18:I21">
    <cfRule type="containsText" dxfId="67" priority="6" stopIfTrue="1" operator="containsText" text="Fail">
      <formula>NOT(ISERROR(SEARCH("Fail",I18)))</formula>
    </cfRule>
    <cfRule type="containsText" dxfId="66" priority="7" stopIfTrue="1" operator="containsText" text="Pass">
      <formula>NOT(ISERROR(SEARCH("Pass",I18)))</formula>
    </cfRule>
  </conditionalFormatting>
  <conditionalFormatting sqref="I22:I25">
    <cfRule type="containsText" dxfId="65" priority="4" stopIfTrue="1" operator="containsText" text="Fail">
      <formula>NOT(ISERROR(SEARCH("Fail",I22)))</formula>
    </cfRule>
    <cfRule type="containsText" dxfId="64" priority="5" stopIfTrue="1" operator="containsText" text="Pass">
      <formula>NOT(ISERROR(SEARCH("Pass",I22)))</formula>
    </cfRule>
  </conditionalFormatting>
  <conditionalFormatting sqref="F12">
    <cfRule type="containsText" dxfId="63" priority="1" operator="containsText" text="Medium">
      <formula>NOT(ISERROR(SEARCH("Medium",F12)))</formula>
    </cfRule>
    <cfRule type="containsText" dxfId="62" priority="2" stopIfTrue="1" operator="containsText" text="High">
      <formula>NOT(ISERROR(SEARCH("High",F12)))</formula>
    </cfRule>
    <cfRule type="containsText" dxfId="61"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106</v>
      </c>
      <c r="D2" s="53" t="s">
        <v>0</v>
      </c>
      <c r="E2" s="54"/>
      <c r="F2" s="56" t="s">
        <v>84</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164</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117</v>
      </c>
      <c r="G8" s="89"/>
      <c r="I8" s="94" t="s">
        <v>125</v>
      </c>
      <c r="J8" s="95"/>
    </row>
    <row r="9" spans="1:11" x14ac:dyDescent="0.2">
      <c r="A9" s="7">
        <v>2</v>
      </c>
      <c r="B9" s="55" t="s">
        <v>29</v>
      </c>
      <c r="C9" s="56"/>
      <c r="D9" s="57"/>
      <c r="E9" s="3"/>
      <c r="I9" s="95"/>
      <c r="J9" s="95"/>
    </row>
    <row r="10" spans="1:11" ht="13.9" customHeight="1" x14ac:dyDescent="0.2">
      <c r="A10" s="7">
        <v>3</v>
      </c>
      <c r="B10" s="55" t="s">
        <v>28</v>
      </c>
      <c r="C10" s="56"/>
      <c r="D10" s="57"/>
      <c r="E10" s="3"/>
      <c r="I10" s="95"/>
      <c r="J10" s="95"/>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216</v>
      </c>
      <c r="G12" s="91"/>
      <c r="I12" s="89" t="s">
        <v>165</v>
      </c>
      <c r="J12" s="89"/>
    </row>
    <row r="13" spans="1:11" x14ac:dyDescent="0.2">
      <c r="A13" s="7">
        <v>6</v>
      </c>
      <c r="B13" s="55" t="s">
        <v>124</v>
      </c>
      <c r="C13" s="56"/>
      <c r="D13" s="57"/>
      <c r="E13" s="3"/>
      <c r="F13" s="11"/>
      <c r="G13" s="11"/>
      <c r="I13" s="11"/>
      <c r="J13" s="11"/>
    </row>
    <row r="14" spans="1:11" x14ac:dyDescent="0.2">
      <c r="A14" s="7">
        <v>7</v>
      </c>
      <c r="B14" s="55" t="s">
        <v>200</v>
      </c>
      <c r="C14" s="56"/>
      <c r="D14" s="57"/>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34.5" customHeight="1" x14ac:dyDescent="0.2">
      <c r="A18" s="9">
        <v>1</v>
      </c>
      <c r="B18" s="66" t="s">
        <v>190</v>
      </c>
      <c r="C18" s="67"/>
      <c r="D18" s="68" t="s">
        <v>159</v>
      </c>
      <c r="E18" s="68"/>
      <c r="F18" s="79" t="s">
        <v>143</v>
      </c>
      <c r="G18" s="80"/>
      <c r="H18" s="81"/>
      <c r="I18" s="77" t="s">
        <v>97</v>
      </c>
      <c r="J18" s="78"/>
      <c r="K18" s="43"/>
    </row>
    <row r="19" spans="1:11" ht="34.5" customHeight="1" x14ac:dyDescent="0.2">
      <c r="A19" s="9">
        <v>2</v>
      </c>
      <c r="B19" s="66" t="s">
        <v>198</v>
      </c>
      <c r="C19" s="67"/>
      <c r="D19" s="68" t="s">
        <v>199</v>
      </c>
      <c r="E19" s="68"/>
      <c r="F19" s="79" t="s">
        <v>205</v>
      </c>
      <c r="G19" s="80"/>
      <c r="H19" s="81"/>
      <c r="I19" s="77" t="s">
        <v>164</v>
      </c>
      <c r="J19" s="78"/>
      <c r="K19" s="44"/>
    </row>
    <row r="20" spans="1:11" ht="34.5" customHeight="1" x14ac:dyDescent="0.2">
      <c r="A20" s="9">
        <v>3</v>
      </c>
      <c r="B20" s="66" t="s">
        <v>201</v>
      </c>
      <c r="C20" s="67"/>
      <c r="D20" s="79" t="s">
        <v>202</v>
      </c>
      <c r="E20" s="81"/>
      <c r="F20" s="79"/>
      <c r="G20" s="80"/>
      <c r="H20" s="81"/>
      <c r="I20" s="77" t="s">
        <v>196</v>
      </c>
      <c r="J20" s="78"/>
      <c r="K20" s="43"/>
    </row>
    <row r="21" spans="1:11" ht="34.5" customHeight="1" x14ac:dyDescent="0.2">
      <c r="A21" s="9">
        <v>4</v>
      </c>
      <c r="B21" s="68" t="s">
        <v>203</v>
      </c>
      <c r="C21" s="70"/>
      <c r="D21" s="68" t="s">
        <v>204</v>
      </c>
      <c r="E21" s="68"/>
      <c r="F21" s="79"/>
      <c r="G21" s="80"/>
      <c r="H21" s="81"/>
      <c r="I21" s="77" t="s">
        <v>196</v>
      </c>
      <c r="J21" s="78"/>
      <c r="K21" s="43"/>
    </row>
    <row r="22" spans="1:11" ht="34.5" customHeight="1" x14ac:dyDescent="0.2">
      <c r="A22" s="9">
        <v>5</v>
      </c>
      <c r="B22" s="68"/>
      <c r="C22" s="70"/>
      <c r="D22" s="68"/>
      <c r="E22" s="68"/>
      <c r="F22" s="79"/>
      <c r="G22" s="80"/>
      <c r="H22" s="81"/>
      <c r="I22" s="77"/>
      <c r="J22" s="78"/>
      <c r="K22" s="43"/>
    </row>
    <row r="23" spans="1:11" ht="34.5" customHeight="1" x14ac:dyDescent="0.2">
      <c r="A23" s="9">
        <v>6</v>
      </c>
      <c r="B23" s="68"/>
      <c r="C23" s="70"/>
      <c r="D23" s="68"/>
      <c r="E23" s="68"/>
      <c r="F23" s="79"/>
      <c r="G23" s="80"/>
      <c r="H23" s="81"/>
      <c r="I23" s="77"/>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8">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6:K17"/>
    <mergeCell ref="B11:D11"/>
    <mergeCell ref="F11:G11"/>
    <mergeCell ref="I11:J11"/>
    <mergeCell ref="B12:D12"/>
    <mergeCell ref="B13:D13"/>
    <mergeCell ref="A15:C15"/>
    <mergeCell ref="F12:G12"/>
    <mergeCell ref="I12:J12"/>
    <mergeCell ref="B14:D14"/>
    <mergeCell ref="A16:A17"/>
    <mergeCell ref="B16:C17"/>
    <mergeCell ref="D16:E17"/>
    <mergeCell ref="F16:H17"/>
    <mergeCell ref="I16:J17"/>
    <mergeCell ref="A1:B1"/>
    <mergeCell ref="D1:E1"/>
    <mergeCell ref="A2:B2"/>
    <mergeCell ref="D2:E2"/>
    <mergeCell ref="F2:J2"/>
    <mergeCell ref="A3:B3"/>
    <mergeCell ref="D3:E3"/>
    <mergeCell ref="F3:G3"/>
    <mergeCell ref="H3:I3"/>
    <mergeCell ref="I8:J10"/>
    <mergeCell ref="A5:B5"/>
    <mergeCell ref="D5:E5"/>
    <mergeCell ref="F5:G5"/>
    <mergeCell ref="H5:I5"/>
    <mergeCell ref="A7:D7"/>
    <mergeCell ref="F7:G7"/>
    <mergeCell ref="I7:J7"/>
    <mergeCell ref="B8:D8"/>
    <mergeCell ref="F8:G8"/>
    <mergeCell ref="B9:D9"/>
    <mergeCell ref="B10:D10"/>
  </mergeCells>
  <conditionalFormatting sqref="J5">
    <cfRule type="containsText" dxfId="60" priority="10" stopIfTrue="1" operator="containsText" text="Pass">
      <formula>NOT(ISERROR(SEARCH("Pass",J5)))</formula>
    </cfRule>
    <cfRule type="containsText" dxfId="59" priority="11" stopIfTrue="1" operator="containsText" text="Fail">
      <formula>NOT(ISERROR(SEARCH("Fail",J5)))</formula>
    </cfRule>
  </conditionalFormatting>
  <conditionalFormatting sqref="I22:I25">
    <cfRule type="containsText" dxfId="58" priority="6" stopIfTrue="1" operator="containsText" text="Fail">
      <formula>NOT(ISERROR(SEARCH("Fail",I22)))</formula>
    </cfRule>
    <cfRule type="containsText" dxfId="57" priority="7" stopIfTrue="1" operator="containsText" text="Pass">
      <formula>NOT(ISERROR(SEARCH("Pass",I22)))</formula>
    </cfRule>
  </conditionalFormatting>
  <conditionalFormatting sqref="I18:I21">
    <cfRule type="containsText" dxfId="56" priority="4" stopIfTrue="1" operator="containsText" text="Fail">
      <formula>NOT(ISERROR(SEARCH("Fail",I18)))</formula>
    </cfRule>
    <cfRule type="containsText" dxfId="55" priority="5" stopIfTrue="1" operator="containsText" text="Pass">
      <formula>NOT(ISERROR(SEARCH("Pass",I18)))</formula>
    </cfRule>
  </conditionalFormatting>
  <conditionalFormatting sqref="F12">
    <cfRule type="containsText" dxfId="54" priority="1" operator="containsText" text="Medium">
      <formula>NOT(ISERROR(SEARCH("Medium",F12)))</formula>
    </cfRule>
    <cfRule type="containsText" dxfId="53" priority="2" stopIfTrue="1" operator="containsText" text="High">
      <formula>NOT(ISERROR(SEARCH("High",F12)))</formula>
    </cfRule>
    <cfRule type="containsText" dxfId="52"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107</v>
      </c>
      <c r="D2" s="53" t="s">
        <v>0</v>
      </c>
      <c r="E2" s="54"/>
      <c r="F2" s="56" t="s">
        <v>85</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164</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ht="12.75" customHeight="1" x14ac:dyDescent="0.2">
      <c r="A8" s="7">
        <v>1</v>
      </c>
      <c r="B8" s="55" t="s">
        <v>30</v>
      </c>
      <c r="C8" s="56"/>
      <c r="D8" s="57"/>
      <c r="E8" s="3"/>
      <c r="F8" s="89" t="s">
        <v>118</v>
      </c>
      <c r="G8" s="89"/>
      <c r="I8" s="98"/>
      <c r="J8" s="98"/>
    </row>
    <row r="9" spans="1:11" x14ac:dyDescent="0.2">
      <c r="A9" s="7">
        <v>2</v>
      </c>
      <c r="B9" s="55" t="s">
        <v>29</v>
      </c>
      <c r="C9" s="56"/>
      <c r="D9" s="57"/>
      <c r="E9" s="3"/>
      <c r="I9" s="98"/>
      <c r="J9" s="98"/>
    </row>
    <row r="10" spans="1:11" ht="13.9" customHeight="1" x14ac:dyDescent="0.2">
      <c r="A10" s="7">
        <v>3</v>
      </c>
      <c r="B10" s="55" t="s">
        <v>28</v>
      </c>
      <c r="C10" s="56"/>
      <c r="D10" s="57"/>
      <c r="E10" s="3"/>
      <c r="I10" s="48"/>
      <c r="J10" s="48"/>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215</v>
      </c>
      <c r="G12" s="91"/>
      <c r="I12" s="89" t="s">
        <v>183</v>
      </c>
      <c r="J12" s="89"/>
    </row>
    <row r="13" spans="1:11" x14ac:dyDescent="0.2">
      <c r="A13" s="7">
        <v>6</v>
      </c>
      <c r="B13" s="55" t="s">
        <v>174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46.5" customHeight="1" x14ac:dyDescent="0.2">
      <c r="A18" s="9">
        <v>1</v>
      </c>
      <c r="B18" s="66" t="s">
        <v>175</v>
      </c>
      <c r="C18" s="67"/>
      <c r="D18" s="68" t="s">
        <v>224</v>
      </c>
      <c r="E18" s="68"/>
      <c r="F18" s="79" t="s">
        <v>143</v>
      </c>
      <c r="G18" s="80"/>
      <c r="H18" s="81"/>
      <c r="I18" s="77" t="s">
        <v>97</v>
      </c>
      <c r="J18" s="78"/>
      <c r="K18" s="43"/>
    </row>
    <row r="19" spans="1:11" ht="34.5" customHeight="1" x14ac:dyDescent="0.2">
      <c r="A19" s="9">
        <v>2</v>
      </c>
      <c r="B19" s="92" t="s">
        <v>225</v>
      </c>
      <c r="C19" s="93"/>
      <c r="D19" s="68" t="s">
        <v>176</v>
      </c>
      <c r="E19" s="68"/>
      <c r="F19" s="79" t="s">
        <v>143</v>
      </c>
      <c r="G19" s="80"/>
      <c r="H19" s="81"/>
      <c r="I19" s="77" t="s">
        <v>97</v>
      </c>
      <c r="J19" s="78"/>
      <c r="K19" s="44"/>
    </row>
    <row r="20" spans="1:11" ht="34.5" customHeight="1" x14ac:dyDescent="0.2">
      <c r="A20" s="9">
        <v>3</v>
      </c>
      <c r="B20" s="66" t="s">
        <v>177</v>
      </c>
      <c r="C20" s="67"/>
      <c r="D20" s="79" t="s">
        <v>170</v>
      </c>
      <c r="E20" s="81"/>
      <c r="F20" s="79" t="s">
        <v>143</v>
      </c>
      <c r="G20" s="80"/>
      <c r="H20" s="81"/>
      <c r="I20" s="77" t="s">
        <v>97</v>
      </c>
      <c r="J20" s="78"/>
      <c r="K20" s="43"/>
    </row>
    <row r="21" spans="1:11" ht="34.5" customHeight="1" x14ac:dyDescent="0.2">
      <c r="A21" s="9">
        <v>4</v>
      </c>
      <c r="B21" s="66" t="s">
        <v>178</v>
      </c>
      <c r="C21" s="67"/>
      <c r="D21" s="68" t="s">
        <v>179</v>
      </c>
      <c r="E21" s="68"/>
      <c r="F21" s="79" t="s">
        <v>143</v>
      </c>
      <c r="G21" s="80"/>
      <c r="H21" s="81"/>
      <c r="I21" s="77" t="s">
        <v>97</v>
      </c>
      <c r="J21" s="78"/>
      <c r="K21" s="43"/>
    </row>
    <row r="22" spans="1:11" ht="46.5" customHeight="1" x14ac:dyDescent="0.2">
      <c r="A22" s="9">
        <v>5</v>
      </c>
      <c r="B22" s="66" t="s">
        <v>180</v>
      </c>
      <c r="C22" s="67"/>
      <c r="D22" s="68" t="s">
        <v>223</v>
      </c>
      <c r="E22" s="68"/>
      <c r="F22" s="79" t="s">
        <v>143</v>
      </c>
      <c r="G22" s="80"/>
      <c r="H22" s="81"/>
      <c r="I22" s="77" t="s">
        <v>97</v>
      </c>
      <c r="J22" s="78"/>
      <c r="K22" s="43"/>
    </row>
    <row r="23" spans="1:11" ht="34.5" customHeight="1" x14ac:dyDescent="0.2">
      <c r="A23" s="9">
        <v>6</v>
      </c>
      <c r="B23" s="68" t="s">
        <v>226</v>
      </c>
      <c r="C23" s="70"/>
      <c r="D23" s="68" t="s">
        <v>181</v>
      </c>
      <c r="E23" s="68"/>
      <c r="F23" s="79" t="s">
        <v>182</v>
      </c>
      <c r="G23" s="80"/>
      <c r="H23" s="81"/>
      <c r="I23" s="77" t="s">
        <v>164</v>
      </c>
      <c r="J23" s="78"/>
      <c r="K23" s="43"/>
    </row>
    <row r="24" spans="1:11" ht="34.5" customHeight="1" x14ac:dyDescent="0.2">
      <c r="A24" s="9">
        <v>7</v>
      </c>
      <c r="B24" s="68"/>
      <c r="C24" s="70"/>
      <c r="D24" s="68"/>
      <c r="E24" s="68"/>
      <c r="F24" s="79"/>
      <c r="G24" s="80"/>
      <c r="H24" s="81"/>
      <c r="I24" s="77"/>
      <c r="J24" s="78"/>
      <c r="K24" s="43"/>
    </row>
    <row r="25" spans="1:11" ht="34.5" customHeight="1" x14ac:dyDescent="0.2">
      <c r="A25" s="9">
        <v>8</v>
      </c>
      <c r="B25" s="68"/>
      <c r="C25" s="70"/>
      <c r="D25" s="68"/>
      <c r="E25" s="68"/>
      <c r="F25" s="79"/>
      <c r="G25" s="80"/>
      <c r="H25" s="81"/>
      <c r="I25" s="77"/>
      <c r="J25" s="78"/>
      <c r="K25" s="43"/>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9"/>
    <mergeCell ref="A5:B5"/>
    <mergeCell ref="D5:E5"/>
    <mergeCell ref="F5:G5"/>
    <mergeCell ref="H5:I5"/>
    <mergeCell ref="A7:D7"/>
    <mergeCell ref="F7:G7"/>
    <mergeCell ref="I7:J7"/>
    <mergeCell ref="B8:D8"/>
    <mergeCell ref="F8:G8"/>
    <mergeCell ref="B9:D9"/>
  </mergeCells>
  <conditionalFormatting sqref="J5">
    <cfRule type="containsText" dxfId="51" priority="8" stopIfTrue="1" operator="containsText" text="Pass">
      <formula>NOT(ISERROR(SEARCH("Pass",J5)))</formula>
    </cfRule>
    <cfRule type="containsText" dxfId="50" priority="9" stopIfTrue="1" operator="containsText" text="Fail">
      <formula>NOT(ISERROR(SEARCH("Fail",J5)))</formula>
    </cfRule>
  </conditionalFormatting>
  <conditionalFormatting sqref="I18:I21">
    <cfRule type="containsText" dxfId="49" priority="6" stopIfTrue="1" operator="containsText" text="Fail">
      <formula>NOT(ISERROR(SEARCH("Fail",I18)))</formula>
    </cfRule>
    <cfRule type="containsText" dxfId="48" priority="7" stopIfTrue="1" operator="containsText" text="Pass">
      <formula>NOT(ISERROR(SEARCH("Pass",I18)))</formula>
    </cfRule>
  </conditionalFormatting>
  <conditionalFormatting sqref="I22:I25">
    <cfRule type="containsText" dxfId="47" priority="4" stopIfTrue="1" operator="containsText" text="Fail">
      <formula>NOT(ISERROR(SEARCH("Fail",I22)))</formula>
    </cfRule>
    <cfRule type="containsText" dxfId="46" priority="5" stopIfTrue="1" operator="containsText" text="Pass">
      <formula>NOT(ISERROR(SEARCH("Pass",I22)))</formula>
    </cfRule>
  </conditionalFormatting>
  <conditionalFormatting sqref="F12">
    <cfRule type="containsText" dxfId="45" priority="1" operator="containsText" text="Medium">
      <formula>NOT(ISERROR(SEARCH("Medium",F12)))</formula>
    </cfRule>
    <cfRule type="containsText" dxfId="44" priority="2" stopIfTrue="1" operator="containsText" text="High">
      <formula>NOT(ISERROR(SEARCH("High",F12)))</formula>
    </cfRule>
    <cfRule type="containsText" dxfId="43"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22.7109375" style="2" customWidth="1"/>
    <col min="12" max="16384" width="9.140625" style="2"/>
  </cols>
  <sheetData>
    <row r="1" spans="1:11" x14ac:dyDescent="0.2">
      <c r="A1" s="53" t="s">
        <v>21</v>
      </c>
      <c r="B1" s="54"/>
      <c r="C1" s="2" t="s">
        <v>24</v>
      </c>
      <c r="D1" s="53" t="s">
        <v>22</v>
      </c>
      <c r="E1" s="54"/>
      <c r="F1" s="2" t="s">
        <v>26</v>
      </c>
    </row>
    <row r="2" spans="1:11" x14ac:dyDescent="0.2">
      <c r="A2" s="53" t="s">
        <v>6</v>
      </c>
      <c r="B2" s="54"/>
      <c r="C2" s="1" t="s">
        <v>108</v>
      </c>
      <c r="D2" s="53" t="s">
        <v>0</v>
      </c>
      <c r="E2" s="54"/>
      <c r="F2" s="56" t="s">
        <v>86</v>
      </c>
      <c r="G2" s="56"/>
      <c r="H2" s="56"/>
      <c r="I2" s="56"/>
      <c r="J2" s="56"/>
    </row>
    <row r="3" spans="1:11" x14ac:dyDescent="0.2">
      <c r="A3" s="53" t="s">
        <v>7</v>
      </c>
      <c r="B3" s="54"/>
      <c r="C3" s="1" t="s">
        <v>23</v>
      </c>
      <c r="D3" s="53" t="s">
        <v>8</v>
      </c>
      <c r="E3" s="54"/>
      <c r="F3" s="56" t="s">
        <v>25</v>
      </c>
      <c r="G3" s="57"/>
      <c r="H3" s="61" t="s">
        <v>10</v>
      </c>
      <c r="I3" s="54"/>
      <c r="J3" s="8" t="s">
        <v>11</v>
      </c>
    </row>
    <row r="4" spans="1:11" x14ac:dyDescent="0.2">
      <c r="A4" s="3"/>
      <c r="B4" s="3"/>
      <c r="C4" s="3"/>
      <c r="D4" s="3"/>
      <c r="E4" s="4"/>
      <c r="F4" s="4"/>
      <c r="G4" s="4"/>
      <c r="H4" s="4"/>
      <c r="I4" s="4"/>
      <c r="J4" s="4"/>
    </row>
    <row r="5" spans="1:11" x14ac:dyDescent="0.2">
      <c r="A5" s="61" t="s">
        <v>17</v>
      </c>
      <c r="B5" s="62"/>
      <c r="C5" s="47" t="s">
        <v>23</v>
      </c>
      <c r="D5" s="61" t="s">
        <v>1</v>
      </c>
      <c r="E5" s="62"/>
      <c r="F5" s="86">
        <v>44423</v>
      </c>
      <c r="G5" s="87"/>
      <c r="H5" s="61" t="s">
        <v>19</v>
      </c>
      <c r="I5" s="62"/>
      <c r="J5" s="46" t="s">
        <v>164</v>
      </c>
    </row>
    <row r="6" spans="1:11" x14ac:dyDescent="0.2">
      <c r="A6" s="6"/>
      <c r="B6" s="6"/>
      <c r="C6" s="6"/>
      <c r="D6" s="6"/>
      <c r="E6" s="5"/>
      <c r="F6" s="4"/>
      <c r="G6" s="4"/>
      <c r="H6" s="4"/>
      <c r="I6" s="4"/>
      <c r="J6" s="4"/>
    </row>
    <row r="7" spans="1:11" x14ac:dyDescent="0.2">
      <c r="A7" s="63" t="s">
        <v>2</v>
      </c>
      <c r="B7" s="64"/>
      <c r="C7" s="64"/>
      <c r="D7" s="65"/>
      <c r="F7" s="85" t="s">
        <v>12</v>
      </c>
      <c r="G7" s="85"/>
      <c r="I7" s="85" t="s">
        <v>18</v>
      </c>
      <c r="J7" s="85"/>
    </row>
    <row r="8" spans="1:11" x14ac:dyDescent="0.2">
      <c r="A8" s="7">
        <v>1</v>
      </c>
      <c r="B8" s="55" t="s">
        <v>30</v>
      </c>
      <c r="C8" s="56"/>
      <c r="D8" s="57"/>
      <c r="E8" s="3"/>
      <c r="F8" s="89" t="s">
        <v>119</v>
      </c>
      <c r="G8" s="89"/>
      <c r="I8" s="89"/>
      <c r="J8" s="89"/>
    </row>
    <row r="9" spans="1:11" x14ac:dyDescent="0.2">
      <c r="A9" s="7">
        <v>2</v>
      </c>
      <c r="B9" s="55" t="s">
        <v>29</v>
      </c>
      <c r="C9" s="56"/>
      <c r="D9" s="57"/>
      <c r="E9" s="3"/>
      <c r="I9" s="89"/>
      <c r="J9" s="89"/>
    </row>
    <row r="10" spans="1:11" ht="13.9" customHeight="1" x14ac:dyDescent="0.2">
      <c r="A10" s="7">
        <v>3</v>
      </c>
      <c r="B10" s="55" t="s">
        <v>28</v>
      </c>
      <c r="C10" s="56"/>
      <c r="D10" s="57"/>
      <c r="E10" s="3"/>
    </row>
    <row r="11" spans="1:11" x14ac:dyDescent="0.2">
      <c r="A11" s="7">
        <v>4</v>
      </c>
      <c r="B11" s="55" t="s">
        <v>27</v>
      </c>
      <c r="C11" s="56"/>
      <c r="D11" s="57"/>
      <c r="E11" s="3"/>
      <c r="F11" s="85" t="s">
        <v>16</v>
      </c>
      <c r="G11" s="85"/>
      <c r="I11" s="85" t="s">
        <v>15</v>
      </c>
      <c r="J11" s="85"/>
    </row>
    <row r="12" spans="1:11" x14ac:dyDescent="0.2">
      <c r="A12" s="7">
        <v>5</v>
      </c>
      <c r="B12" s="55" t="s">
        <v>31</v>
      </c>
      <c r="C12" s="56"/>
      <c r="D12" s="57"/>
      <c r="E12" s="3"/>
      <c r="F12" s="90" t="s">
        <v>214</v>
      </c>
      <c r="G12" s="91"/>
      <c r="I12" s="89" t="s">
        <v>165</v>
      </c>
      <c r="J12" s="89"/>
    </row>
    <row r="13" spans="1:11" x14ac:dyDescent="0.2">
      <c r="A13" s="7">
        <v>6</v>
      </c>
      <c r="B13" s="55" t="s">
        <v>174</v>
      </c>
      <c r="C13" s="56"/>
      <c r="D13" s="57"/>
      <c r="E13" s="3"/>
      <c r="F13" s="11"/>
      <c r="G13" s="11"/>
      <c r="I13" s="11"/>
      <c r="J13" s="11"/>
    </row>
    <row r="14" spans="1:11" x14ac:dyDescent="0.2">
      <c r="A14" s="3"/>
      <c r="B14" s="3"/>
      <c r="C14" s="3"/>
      <c r="D14" s="3"/>
      <c r="E14" s="3"/>
      <c r="F14" s="3"/>
      <c r="G14" s="3"/>
      <c r="H14" s="3"/>
      <c r="I14" s="3"/>
      <c r="J14" s="3"/>
    </row>
    <row r="15" spans="1:11" x14ac:dyDescent="0.2">
      <c r="A15" s="58" t="s">
        <v>20</v>
      </c>
      <c r="B15" s="58"/>
      <c r="C15" s="58"/>
    </row>
    <row r="16" spans="1:11" ht="13.9" customHeight="1" x14ac:dyDescent="0.2">
      <c r="A16" s="59" t="s">
        <v>3</v>
      </c>
      <c r="B16" s="59" t="s">
        <v>9</v>
      </c>
      <c r="C16" s="60"/>
      <c r="D16" s="83" t="s">
        <v>4</v>
      </c>
      <c r="E16" s="84"/>
      <c r="F16" s="59" t="s">
        <v>5</v>
      </c>
      <c r="G16" s="82"/>
      <c r="H16" s="82"/>
      <c r="I16" s="73" t="s">
        <v>14</v>
      </c>
      <c r="J16" s="74"/>
      <c r="K16" s="71" t="s">
        <v>13</v>
      </c>
    </row>
    <row r="17" spans="1:11" x14ac:dyDescent="0.2">
      <c r="A17" s="60"/>
      <c r="B17" s="69"/>
      <c r="C17" s="69"/>
      <c r="D17" s="54"/>
      <c r="E17" s="54"/>
      <c r="F17" s="82"/>
      <c r="G17" s="82"/>
      <c r="H17" s="82"/>
      <c r="I17" s="75"/>
      <c r="J17" s="76"/>
      <c r="K17" s="72"/>
    </row>
    <row r="18" spans="1:11" ht="46.5" customHeight="1" x14ac:dyDescent="0.2">
      <c r="A18" s="9">
        <v>1</v>
      </c>
      <c r="B18" s="66" t="s">
        <v>184</v>
      </c>
      <c r="C18" s="67"/>
      <c r="D18" s="68" t="s">
        <v>185</v>
      </c>
      <c r="E18" s="68"/>
      <c r="F18" s="79" t="s">
        <v>143</v>
      </c>
      <c r="G18" s="80"/>
      <c r="H18" s="81"/>
      <c r="I18" s="77" t="s">
        <v>97</v>
      </c>
      <c r="J18" s="78"/>
      <c r="K18" s="45" t="s">
        <v>189</v>
      </c>
    </row>
    <row r="19" spans="1:11" ht="34.5" customHeight="1" x14ac:dyDescent="0.2">
      <c r="A19" s="9">
        <v>2</v>
      </c>
      <c r="B19" s="92" t="s">
        <v>186</v>
      </c>
      <c r="C19" s="93"/>
      <c r="D19" s="68" t="s">
        <v>188</v>
      </c>
      <c r="E19" s="68"/>
      <c r="F19" s="79" t="s">
        <v>187</v>
      </c>
      <c r="G19" s="80"/>
      <c r="H19" s="81"/>
      <c r="I19" s="77" t="s">
        <v>164</v>
      </c>
      <c r="J19" s="78"/>
      <c r="K19" s="44"/>
    </row>
    <row r="20" spans="1:11" ht="34.5" customHeight="1" x14ac:dyDescent="0.2">
      <c r="A20" s="9">
        <v>3</v>
      </c>
      <c r="B20" s="66"/>
      <c r="C20" s="67"/>
      <c r="D20" s="79"/>
      <c r="E20" s="81"/>
      <c r="F20" s="79"/>
      <c r="G20" s="80"/>
      <c r="H20" s="81"/>
      <c r="I20" s="77"/>
      <c r="J20" s="78"/>
      <c r="K20" s="49"/>
    </row>
    <row r="21" spans="1:11" ht="34.5" customHeight="1" x14ac:dyDescent="0.2">
      <c r="A21" s="9">
        <v>4</v>
      </c>
      <c r="B21" s="68"/>
      <c r="C21" s="70"/>
      <c r="D21" s="68"/>
      <c r="E21" s="68"/>
      <c r="F21" s="79"/>
      <c r="G21" s="80"/>
      <c r="H21" s="81"/>
      <c r="I21" s="77"/>
      <c r="J21" s="78"/>
      <c r="K21" s="49"/>
    </row>
    <row r="22" spans="1:11" ht="34.5" customHeight="1" x14ac:dyDescent="0.2">
      <c r="A22" s="9">
        <v>5</v>
      </c>
      <c r="B22" s="68"/>
      <c r="C22" s="70"/>
      <c r="D22" s="68"/>
      <c r="E22" s="68"/>
      <c r="F22" s="79"/>
      <c r="G22" s="80"/>
      <c r="H22" s="81"/>
      <c r="I22" s="77"/>
      <c r="J22" s="78"/>
      <c r="K22" s="49"/>
    </row>
    <row r="23" spans="1:11" ht="34.5" customHeight="1" x14ac:dyDescent="0.2">
      <c r="A23" s="9">
        <v>6</v>
      </c>
      <c r="B23" s="68"/>
      <c r="C23" s="70"/>
      <c r="D23" s="68"/>
      <c r="E23" s="68"/>
      <c r="F23" s="79"/>
      <c r="G23" s="80"/>
      <c r="H23" s="81"/>
      <c r="I23" s="77"/>
      <c r="J23" s="78"/>
      <c r="K23" s="49"/>
    </row>
    <row r="24" spans="1:11" ht="34.5" customHeight="1" x14ac:dyDescent="0.2">
      <c r="A24" s="9">
        <v>7</v>
      </c>
      <c r="B24" s="68"/>
      <c r="C24" s="70"/>
      <c r="D24" s="68"/>
      <c r="E24" s="68"/>
      <c r="F24" s="79"/>
      <c r="G24" s="80"/>
      <c r="H24" s="81"/>
      <c r="I24" s="77"/>
      <c r="J24" s="78"/>
      <c r="K24" s="49"/>
    </row>
    <row r="25" spans="1:11" ht="34.5" customHeight="1" x14ac:dyDescent="0.2">
      <c r="A25" s="9">
        <v>8</v>
      </c>
      <c r="B25" s="68"/>
      <c r="C25" s="70"/>
      <c r="D25" s="68"/>
      <c r="E25" s="68"/>
      <c r="F25" s="79"/>
      <c r="G25" s="80"/>
      <c r="H25" s="81"/>
      <c r="I25" s="77"/>
      <c r="J25" s="78"/>
      <c r="K25" s="49"/>
    </row>
  </sheetData>
  <mergeCells count="6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A1:B1"/>
    <mergeCell ref="D1:E1"/>
    <mergeCell ref="A2:B2"/>
    <mergeCell ref="D2:E2"/>
    <mergeCell ref="F2:J2"/>
    <mergeCell ref="A3:B3"/>
    <mergeCell ref="D3:E3"/>
    <mergeCell ref="F3:G3"/>
    <mergeCell ref="H3:I3"/>
    <mergeCell ref="I8:J9"/>
    <mergeCell ref="A5:B5"/>
    <mergeCell ref="D5:E5"/>
    <mergeCell ref="F5:G5"/>
    <mergeCell ref="H5:I5"/>
    <mergeCell ref="A7:D7"/>
    <mergeCell ref="F7:G7"/>
    <mergeCell ref="I7:J7"/>
    <mergeCell ref="B8:D8"/>
    <mergeCell ref="F8:G8"/>
    <mergeCell ref="B9:D9"/>
  </mergeCells>
  <conditionalFormatting sqref="J5">
    <cfRule type="containsText" dxfId="42" priority="10" stopIfTrue="1" operator="containsText" text="Pass">
      <formula>NOT(ISERROR(SEARCH("Pass",J5)))</formula>
    </cfRule>
    <cfRule type="containsText" dxfId="41" priority="11" stopIfTrue="1" operator="containsText" text="Fail">
      <formula>NOT(ISERROR(SEARCH("Fail",J5)))</formula>
    </cfRule>
  </conditionalFormatting>
  <conditionalFormatting sqref="I19:I21">
    <cfRule type="containsText" dxfId="40" priority="8" stopIfTrue="1" operator="containsText" text="Fail">
      <formula>NOT(ISERROR(SEARCH("Fail",I19)))</formula>
    </cfRule>
    <cfRule type="containsText" dxfId="39" priority="9" stopIfTrue="1" operator="containsText" text="Pass">
      <formula>NOT(ISERROR(SEARCH("Pass",I19)))</formula>
    </cfRule>
  </conditionalFormatting>
  <conditionalFormatting sqref="I22:I25">
    <cfRule type="containsText" dxfId="38" priority="6" stopIfTrue="1" operator="containsText" text="Fail">
      <formula>NOT(ISERROR(SEARCH("Fail",I22)))</formula>
    </cfRule>
    <cfRule type="containsText" dxfId="37" priority="7" stopIfTrue="1" operator="containsText" text="Pass">
      <formula>NOT(ISERROR(SEARCH("Pass",I22)))</formula>
    </cfRule>
  </conditionalFormatting>
  <conditionalFormatting sqref="I18">
    <cfRule type="containsText" dxfId="36" priority="4" stopIfTrue="1" operator="containsText" text="Fail">
      <formula>NOT(ISERROR(SEARCH("Fail",I18)))</formula>
    </cfRule>
    <cfRule type="containsText" dxfId="35" priority="5" stopIfTrue="1" operator="containsText" text="Pass">
      <formula>NOT(ISERROR(SEARCH("Pass",I18)))</formula>
    </cfRule>
  </conditionalFormatting>
  <conditionalFormatting sqref="F12">
    <cfRule type="containsText" dxfId="34" priority="1" operator="containsText" text="Medium">
      <formula>NOT(ISERROR(SEARCH("Medium",F12)))</formula>
    </cfRule>
    <cfRule type="containsText" dxfId="33" priority="2" stopIfTrue="1" operator="containsText" text="High">
      <formula>NOT(ISERROR(SEARCH("High",F12)))</formula>
    </cfRule>
    <cfRule type="containsText" dxfId="32"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14</vt:i4>
      </vt:variant>
      <vt:variant>
        <vt:lpstr>Névvel ellátott tartományok</vt:lpstr>
      </vt:variant>
      <vt:variant>
        <vt:i4>1</vt:i4>
      </vt:variant>
    </vt:vector>
  </HeadingPairs>
  <TitlesOfParts>
    <vt:vector size="15" baseType="lpstr">
      <vt:lpstr>TC_001</vt:lpstr>
      <vt:lpstr>TC_002</vt:lpstr>
      <vt:lpstr>TC_003</vt:lpstr>
      <vt:lpstr>TC_004</vt:lpstr>
      <vt:lpstr>TC_005</vt:lpstr>
      <vt:lpstr>TC_006</vt:lpstr>
      <vt:lpstr>TC_007</vt:lpstr>
      <vt:lpstr>TC_008</vt:lpstr>
      <vt:lpstr>TC_009</vt:lpstr>
      <vt:lpstr>TC_010</vt:lpstr>
      <vt:lpstr>TC_011</vt:lpstr>
      <vt:lpstr>Traceability Matrix</vt:lpstr>
      <vt:lpstr>Requirements</vt:lpstr>
      <vt:lpstr>Template Guidelines</vt:lpstr>
      <vt:lpstr>Requirements!Nyomtatási_terület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Máté Pataki;Mate.Pataki@training360.com</dc:creator>
  <cp:lastModifiedBy>Pátyerkó</cp:lastModifiedBy>
  <dcterms:created xsi:type="dcterms:W3CDTF">2010-03-03T07:48:51Z</dcterms:created>
  <dcterms:modified xsi:type="dcterms:W3CDTF">2021-08-16T20:45:11Z</dcterms:modified>
</cp:coreProperties>
</file>