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esktop\Repo-IA\Proyecto\"/>
    </mc:Choice>
  </mc:AlternateContent>
  <xr:revisionPtr revIDLastSave="0" documentId="13_ncr:40009_{D86810FD-D16B-4A55-AFBE-DF173E17BEF8}" xr6:coauthVersionLast="47" xr6:coauthVersionMax="47" xr10:uidLastSave="{00000000-0000-0000-0000-000000000000}"/>
  <bookViews>
    <workbookView xWindow="-108" yWindow="-108" windowWidth="30936" windowHeight="16776" activeTab="4"/>
  </bookViews>
  <sheets>
    <sheet name="User01_Data" sheetId="1" r:id="rId1"/>
    <sheet name="User02_Data" sheetId="2" r:id="rId2"/>
    <sheet name="User03_Data" sheetId="4" r:id="rId3"/>
    <sheet name="User04_Data" sheetId="5" r:id="rId4"/>
    <sheet name="User05_Data" sheetId="6" r:id="rId5"/>
  </sheets>
  <calcPr calcId="0"/>
</workbook>
</file>

<file path=xl/calcChain.xml><?xml version="1.0" encoding="utf-8"?>
<calcChain xmlns="http://schemas.openxmlformats.org/spreadsheetml/2006/main">
  <c r="E16" i="6" l="1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7" i="1"/>
  <c r="A8" i="1"/>
  <c r="A9" i="1"/>
  <c r="A10" i="1"/>
  <c r="A11" i="1" s="1"/>
  <c r="A12" i="1" s="1"/>
  <c r="A13" i="1" s="1"/>
  <c r="A14" i="1" s="1"/>
  <c r="A15" i="1" s="1"/>
  <c r="A16" i="1" s="1"/>
  <c r="A6" i="1"/>
</calcChain>
</file>

<file path=xl/sharedStrings.xml><?xml version="1.0" encoding="utf-8"?>
<sst xmlns="http://schemas.openxmlformats.org/spreadsheetml/2006/main" count="25" uniqueCount="5">
  <si>
    <t>score</t>
  </si>
  <si>
    <t>frame_count</t>
  </si>
  <si>
    <t>game_number</t>
  </si>
  <si>
    <t>mean_score</t>
  </si>
  <si>
    <t>mean_frame_count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</si>
</sst>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Puntaje</c:v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cat>
            <c:numRef>
              <c:f>User01_Data!$A$2:$A$16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User01_Data!$B$2:$B$16</c:f>
              <c:numCache>
                <c:formatCode>General</c:formatCode>
                <c:ptCount val="15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8</c:v>
                </c:pt>
                <c:pt idx="4">
                  <c:v>11</c:v>
                </c:pt>
                <c:pt idx="5">
                  <c:v>0</c:v>
                </c:pt>
                <c:pt idx="6">
                  <c:v>8</c:v>
                </c:pt>
                <c:pt idx="7">
                  <c:v>15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9</c:v>
                </c:pt>
                <c:pt idx="12">
                  <c:v>2</c:v>
                </c:pt>
                <c:pt idx="13">
                  <c:v>0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4-471C-9838-1E96863AEC7B}"/>
            </c:ext>
          </c:extLst>
        </c:ser>
        <c:ser>
          <c:idx val="1"/>
          <c:order val="1"/>
          <c:tx>
            <c:v>Media Puntaje</c:v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val>
            <c:numRef>
              <c:f>User01_Data!$D$2:$D$16</c:f>
              <c:numCache>
                <c:formatCode>General</c:formatCode>
                <c:ptCount val="15"/>
                <c:pt idx="0">
                  <c:v>0</c:v>
                </c:pt>
                <c:pt idx="1">
                  <c:v>1.5</c:v>
                </c:pt>
                <c:pt idx="2">
                  <c:v>1</c:v>
                </c:pt>
                <c:pt idx="3">
                  <c:v>2.75</c:v>
                </c:pt>
                <c:pt idx="4">
                  <c:v>4.4000000000000004</c:v>
                </c:pt>
                <c:pt idx="5">
                  <c:v>3.6666666666666665</c:v>
                </c:pt>
                <c:pt idx="6">
                  <c:v>4.2857142857142856</c:v>
                </c:pt>
                <c:pt idx="7">
                  <c:v>5.625</c:v>
                </c:pt>
                <c:pt idx="8">
                  <c:v>5.1111111111111107</c:v>
                </c:pt>
                <c:pt idx="9">
                  <c:v>4.8</c:v>
                </c:pt>
                <c:pt idx="10">
                  <c:v>4.3636363636363633</c:v>
                </c:pt>
                <c:pt idx="11">
                  <c:v>4.75</c:v>
                </c:pt>
                <c:pt idx="12">
                  <c:v>4.5384615384615383</c:v>
                </c:pt>
                <c:pt idx="13">
                  <c:v>4.2142857142857144</c:v>
                </c:pt>
                <c:pt idx="14">
                  <c:v>4.5333333333333332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44-471C-9838-1E96863AE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8527"/>
        <c:axId val="69038943"/>
      </c:lineChart>
      <c:catAx>
        <c:axId val="6903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Partidas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8943"/>
        <c:crosses val="autoZero"/>
        <c:auto val="1"/>
        <c:lblAlgn val="ctr"/>
        <c:lblOffset val="100"/>
        <c:noMultiLvlLbl val="0"/>
      </c:catAx>
      <c:valAx>
        <c:axId val="6903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Cantidad de Frames</c:v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val>
            <c:numRef>
              <c:f>User05_Data!$C$2:$C$16</c:f>
              <c:numCache>
                <c:formatCode>General</c:formatCode>
                <c:ptCount val="15"/>
                <c:pt idx="0">
                  <c:v>450</c:v>
                </c:pt>
                <c:pt idx="1">
                  <c:v>33</c:v>
                </c:pt>
                <c:pt idx="2">
                  <c:v>534</c:v>
                </c:pt>
                <c:pt idx="3">
                  <c:v>271</c:v>
                </c:pt>
                <c:pt idx="4">
                  <c:v>2</c:v>
                </c:pt>
                <c:pt idx="5">
                  <c:v>16</c:v>
                </c:pt>
                <c:pt idx="6">
                  <c:v>322</c:v>
                </c:pt>
                <c:pt idx="7">
                  <c:v>473</c:v>
                </c:pt>
                <c:pt idx="8">
                  <c:v>239</c:v>
                </c:pt>
                <c:pt idx="9">
                  <c:v>682</c:v>
                </c:pt>
                <c:pt idx="10">
                  <c:v>16</c:v>
                </c:pt>
                <c:pt idx="11">
                  <c:v>97</c:v>
                </c:pt>
                <c:pt idx="12">
                  <c:v>455</c:v>
                </c:pt>
                <c:pt idx="13">
                  <c:v>471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64-4882-8F54-AA3F11834C11}"/>
            </c:ext>
          </c:extLst>
        </c:ser>
        <c:ser>
          <c:idx val="1"/>
          <c:order val="1"/>
          <c:tx>
            <c:v>Media de Frames</c:v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val>
            <c:numRef>
              <c:f>User05_Data!$E$2:$E$16</c:f>
              <c:numCache>
                <c:formatCode>General</c:formatCode>
                <c:ptCount val="15"/>
                <c:pt idx="0">
                  <c:v>450</c:v>
                </c:pt>
                <c:pt idx="1">
                  <c:v>241.5</c:v>
                </c:pt>
                <c:pt idx="2">
                  <c:v>339</c:v>
                </c:pt>
                <c:pt idx="3">
                  <c:v>322</c:v>
                </c:pt>
                <c:pt idx="4">
                  <c:v>258</c:v>
                </c:pt>
                <c:pt idx="5">
                  <c:v>217.66666666666666</c:v>
                </c:pt>
                <c:pt idx="6">
                  <c:v>232.57142857142858</c:v>
                </c:pt>
                <c:pt idx="7">
                  <c:v>262.625</c:v>
                </c:pt>
                <c:pt idx="8">
                  <c:v>260</c:v>
                </c:pt>
                <c:pt idx="9">
                  <c:v>302.2</c:v>
                </c:pt>
                <c:pt idx="10">
                  <c:v>276.18181818181819</c:v>
                </c:pt>
                <c:pt idx="11">
                  <c:v>261.25</c:v>
                </c:pt>
                <c:pt idx="12">
                  <c:v>276.15384615384613</c:v>
                </c:pt>
                <c:pt idx="13">
                  <c:v>290.07142857142856</c:v>
                </c:pt>
                <c:pt idx="14">
                  <c:v>270.8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64-4882-8F54-AA3F11834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8527"/>
        <c:axId val="69038943"/>
      </c:lineChart>
      <c:catAx>
        <c:axId val="6903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Partidas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8943"/>
        <c:crosses val="autoZero"/>
        <c:auto val="1"/>
        <c:lblAlgn val="ctr"/>
        <c:lblOffset val="100"/>
        <c:noMultiLvlLbl val="0"/>
      </c:catAx>
      <c:valAx>
        <c:axId val="6903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Cantidad de Frames</c:v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cat>
            <c:numRef>
              <c:f>User01_Data!$A$2:$A$16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User01_Data!$C$2:$C$16</c:f>
              <c:numCache>
                <c:formatCode>General</c:formatCode>
                <c:ptCount val="15"/>
                <c:pt idx="0">
                  <c:v>16</c:v>
                </c:pt>
                <c:pt idx="1">
                  <c:v>97</c:v>
                </c:pt>
                <c:pt idx="2">
                  <c:v>2</c:v>
                </c:pt>
                <c:pt idx="3">
                  <c:v>292</c:v>
                </c:pt>
                <c:pt idx="4">
                  <c:v>361</c:v>
                </c:pt>
                <c:pt idx="5">
                  <c:v>16</c:v>
                </c:pt>
                <c:pt idx="6">
                  <c:v>238</c:v>
                </c:pt>
                <c:pt idx="7">
                  <c:v>601</c:v>
                </c:pt>
                <c:pt idx="8">
                  <c:v>44</c:v>
                </c:pt>
                <c:pt idx="9">
                  <c:v>68</c:v>
                </c:pt>
                <c:pt idx="10">
                  <c:v>16</c:v>
                </c:pt>
                <c:pt idx="11">
                  <c:v>271</c:v>
                </c:pt>
                <c:pt idx="12">
                  <c:v>54</c:v>
                </c:pt>
                <c:pt idx="13">
                  <c:v>17</c:v>
                </c:pt>
                <c:pt idx="14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80-4094-9CE1-97B651BF195B}"/>
            </c:ext>
          </c:extLst>
        </c:ser>
        <c:ser>
          <c:idx val="1"/>
          <c:order val="1"/>
          <c:tx>
            <c:v>Media Frames</c:v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val>
            <c:numRef>
              <c:f>User01_Data!$E$2:$E$16</c:f>
              <c:numCache>
                <c:formatCode>General</c:formatCode>
                <c:ptCount val="15"/>
                <c:pt idx="0">
                  <c:v>16</c:v>
                </c:pt>
                <c:pt idx="1">
                  <c:v>56.5</c:v>
                </c:pt>
                <c:pt idx="2">
                  <c:v>38.333333333333336</c:v>
                </c:pt>
                <c:pt idx="3">
                  <c:v>101.75</c:v>
                </c:pt>
                <c:pt idx="4">
                  <c:v>153.6</c:v>
                </c:pt>
                <c:pt idx="5">
                  <c:v>130.66666666666666</c:v>
                </c:pt>
                <c:pt idx="6">
                  <c:v>146</c:v>
                </c:pt>
                <c:pt idx="7">
                  <c:v>202.875</c:v>
                </c:pt>
                <c:pt idx="8">
                  <c:v>185.22222222222223</c:v>
                </c:pt>
                <c:pt idx="9">
                  <c:v>173.5</c:v>
                </c:pt>
                <c:pt idx="10">
                  <c:v>159.18181818181819</c:v>
                </c:pt>
                <c:pt idx="11">
                  <c:v>168.5</c:v>
                </c:pt>
                <c:pt idx="12">
                  <c:v>159.69230769230768</c:v>
                </c:pt>
                <c:pt idx="13">
                  <c:v>149.5</c:v>
                </c:pt>
                <c:pt idx="14">
                  <c:v>154.19999999999999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80-4094-9CE1-97B651BF1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8527"/>
        <c:axId val="69038943"/>
      </c:lineChart>
      <c:catAx>
        <c:axId val="6903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Partidas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8943"/>
        <c:crosses val="autoZero"/>
        <c:auto val="1"/>
        <c:lblAlgn val="ctr"/>
        <c:lblOffset val="100"/>
        <c:noMultiLvlLbl val="0"/>
      </c:catAx>
      <c:valAx>
        <c:axId val="6903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Puntaje</c:v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val>
            <c:numRef>
              <c:f>User02_Data!$B$2:$B$16</c:f>
              <c:numCache>
                <c:formatCode>General</c:formatCode>
                <c:ptCount val="15"/>
                <c:pt idx="0">
                  <c:v>4</c:v>
                </c:pt>
                <c:pt idx="1">
                  <c:v>19</c:v>
                </c:pt>
                <c:pt idx="2">
                  <c:v>1</c:v>
                </c:pt>
                <c:pt idx="3">
                  <c:v>14</c:v>
                </c:pt>
                <c:pt idx="4">
                  <c:v>19</c:v>
                </c:pt>
                <c:pt idx="5">
                  <c:v>7</c:v>
                </c:pt>
                <c:pt idx="6">
                  <c:v>15</c:v>
                </c:pt>
                <c:pt idx="7">
                  <c:v>16</c:v>
                </c:pt>
                <c:pt idx="8">
                  <c:v>3</c:v>
                </c:pt>
                <c:pt idx="9">
                  <c:v>21</c:v>
                </c:pt>
                <c:pt idx="10">
                  <c:v>24</c:v>
                </c:pt>
                <c:pt idx="11">
                  <c:v>3</c:v>
                </c:pt>
                <c:pt idx="12">
                  <c:v>18</c:v>
                </c:pt>
                <c:pt idx="13">
                  <c:v>21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4-4078-AE28-E7A8C3317286}"/>
            </c:ext>
          </c:extLst>
        </c:ser>
        <c:ser>
          <c:idx val="1"/>
          <c:order val="1"/>
          <c:tx>
            <c:v>Media Puntaje</c:v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val>
            <c:numRef>
              <c:f>User02_Data!$D$2:$D$16</c:f>
              <c:numCache>
                <c:formatCode>General</c:formatCode>
                <c:ptCount val="15"/>
                <c:pt idx="0">
                  <c:v>4</c:v>
                </c:pt>
                <c:pt idx="1">
                  <c:v>11.5</c:v>
                </c:pt>
                <c:pt idx="2">
                  <c:v>8</c:v>
                </c:pt>
                <c:pt idx="3">
                  <c:v>9.5</c:v>
                </c:pt>
                <c:pt idx="4">
                  <c:v>11.4</c:v>
                </c:pt>
                <c:pt idx="5">
                  <c:v>10.666666666666666</c:v>
                </c:pt>
                <c:pt idx="6">
                  <c:v>11.285714285714286</c:v>
                </c:pt>
                <c:pt idx="7">
                  <c:v>11.875</c:v>
                </c:pt>
                <c:pt idx="8">
                  <c:v>10.888888888888889</c:v>
                </c:pt>
                <c:pt idx="9">
                  <c:v>11.9</c:v>
                </c:pt>
                <c:pt idx="10">
                  <c:v>13</c:v>
                </c:pt>
                <c:pt idx="11">
                  <c:v>12.166666666666666</c:v>
                </c:pt>
                <c:pt idx="12">
                  <c:v>12.615384615384615</c:v>
                </c:pt>
                <c:pt idx="13">
                  <c:v>13.214285714285714</c:v>
                </c:pt>
                <c:pt idx="14">
                  <c:v>12.866666666666667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94-4078-AE28-E7A8C3317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8527"/>
        <c:axId val="69038943"/>
      </c:lineChart>
      <c:catAx>
        <c:axId val="6903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Partidas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8943"/>
        <c:crosses val="autoZero"/>
        <c:auto val="1"/>
        <c:lblAlgn val="ctr"/>
        <c:lblOffset val="100"/>
        <c:noMultiLvlLbl val="0"/>
      </c:catAx>
      <c:valAx>
        <c:axId val="6903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Cantidad de Frames</c:v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val>
            <c:numRef>
              <c:f>User02_Data!$C$2:$C$16</c:f>
              <c:numCache>
                <c:formatCode>General</c:formatCode>
                <c:ptCount val="15"/>
                <c:pt idx="0">
                  <c:v>144</c:v>
                </c:pt>
                <c:pt idx="1">
                  <c:v>919</c:v>
                </c:pt>
                <c:pt idx="2">
                  <c:v>61</c:v>
                </c:pt>
                <c:pt idx="3">
                  <c:v>635</c:v>
                </c:pt>
                <c:pt idx="4">
                  <c:v>956</c:v>
                </c:pt>
                <c:pt idx="5">
                  <c:v>185</c:v>
                </c:pt>
                <c:pt idx="6">
                  <c:v>726</c:v>
                </c:pt>
                <c:pt idx="7">
                  <c:v>527</c:v>
                </c:pt>
                <c:pt idx="8">
                  <c:v>60</c:v>
                </c:pt>
                <c:pt idx="9">
                  <c:v>954</c:v>
                </c:pt>
                <c:pt idx="10">
                  <c:v>949</c:v>
                </c:pt>
                <c:pt idx="11">
                  <c:v>92</c:v>
                </c:pt>
                <c:pt idx="12">
                  <c:v>686</c:v>
                </c:pt>
                <c:pt idx="13">
                  <c:v>679</c:v>
                </c:pt>
                <c:pt idx="14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0-405D-8907-AD5C442D2731}"/>
            </c:ext>
          </c:extLst>
        </c:ser>
        <c:ser>
          <c:idx val="1"/>
          <c:order val="1"/>
          <c:tx>
            <c:v>Media de Frames</c:v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val>
            <c:numRef>
              <c:f>User02_Data!$E$2:$E$16</c:f>
              <c:numCache>
                <c:formatCode>General</c:formatCode>
                <c:ptCount val="15"/>
                <c:pt idx="0">
                  <c:v>144</c:v>
                </c:pt>
                <c:pt idx="1">
                  <c:v>531.5</c:v>
                </c:pt>
                <c:pt idx="2">
                  <c:v>374.66666666666669</c:v>
                </c:pt>
                <c:pt idx="3">
                  <c:v>439.75</c:v>
                </c:pt>
                <c:pt idx="4">
                  <c:v>543</c:v>
                </c:pt>
                <c:pt idx="5">
                  <c:v>483.33333333333331</c:v>
                </c:pt>
                <c:pt idx="6">
                  <c:v>518</c:v>
                </c:pt>
                <c:pt idx="7">
                  <c:v>519.125</c:v>
                </c:pt>
                <c:pt idx="8">
                  <c:v>468.11111111111109</c:v>
                </c:pt>
                <c:pt idx="9">
                  <c:v>516.70000000000005</c:v>
                </c:pt>
                <c:pt idx="10">
                  <c:v>556</c:v>
                </c:pt>
                <c:pt idx="11">
                  <c:v>517.33333333333337</c:v>
                </c:pt>
                <c:pt idx="12">
                  <c:v>530.30769230769226</c:v>
                </c:pt>
                <c:pt idx="13">
                  <c:v>540.92857142857144</c:v>
                </c:pt>
                <c:pt idx="14">
                  <c:v>523.79999999999995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80-405D-8907-AD5C442D2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8527"/>
        <c:axId val="69038943"/>
      </c:lineChart>
      <c:catAx>
        <c:axId val="6903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Partidas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8943"/>
        <c:crosses val="autoZero"/>
        <c:auto val="1"/>
        <c:lblAlgn val="ctr"/>
        <c:lblOffset val="100"/>
        <c:noMultiLvlLbl val="0"/>
      </c:catAx>
      <c:valAx>
        <c:axId val="6903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Puntaje</c:v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val>
            <c:numRef>
              <c:f>User03_Data!$B$2:$B$16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6</c:v>
                </c:pt>
                <c:pt idx="3">
                  <c:v>20</c:v>
                </c:pt>
                <c:pt idx="4">
                  <c:v>11</c:v>
                </c:pt>
                <c:pt idx="5">
                  <c:v>4</c:v>
                </c:pt>
                <c:pt idx="6">
                  <c:v>12</c:v>
                </c:pt>
                <c:pt idx="7">
                  <c:v>9</c:v>
                </c:pt>
                <c:pt idx="8">
                  <c:v>6</c:v>
                </c:pt>
                <c:pt idx="9">
                  <c:v>16</c:v>
                </c:pt>
                <c:pt idx="10">
                  <c:v>3</c:v>
                </c:pt>
                <c:pt idx="11">
                  <c:v>16</c:v>
                </c:pt>
                <c:pt idx="12">
                  <c:v>3</c:v>
                </c:pt>
                <c:pt idx="13">
                  <c:v>17</c:v>
                </c:pt>
                <c:pt idx="1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21-493D-9F09-7A79EE1D443B}"/>
            </c:ext>
          </c:extLst>
        </c:ser>
        <c:ser>
          <c:idx val="1"/>
          <c:order val="1"/>
          <c:tx>
            <c:v>Media Puntaje</c:v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val>
            <c:numRef>
              <c:f>User03_Data!$D$2:$D$16</c:f>
              <c:numCache>
                <c:formatCode>General</c:formatCode>
                <c:ptCount val="15"/>
                <c:pt idx="0">
                  <c:v>5</c:v>
                </c:pt>
                <c:pt idx="1">
                  <c:v>7.5</c:v>
                </c:pt>
                <c:pt idx="2">
                  <c:v>7</c:v>
                </c:pt>
                <c:pt idx="3">
                  <c:v>10.25</c:v>
                </c:pt>
                <c:pt idx="4">
                  <c:v>10.4</c:v>
                </c:pt>
                <c:pt idx="5">
                  <c:v>9.3333333333333339</c:v>
                </c:pt>
                <c:pt idx="6">
                  <c:v>9.7142857142857135</c:v>
                </c:pt>
                <c:pt idx="7">
                  <c:v>9.625</c:v>
                </c:pt>
                <c:pt idx="8">
                  <c:v>9.2222222222222214</c:v>
                </c:pt>
                <c:pt idx="9">
                  <c:v>9.9</c:v>
                </c:pt>
                <c:pt idx="10">
                  <c:v>9.2727272727272734</c:v>
                </c:pt>
                <c:pt idx="11">
                  <c:v>9.8333333333333339</c:v>
                </c:pt>
                <c:pt idx="12">
                  <c:v>9.3076923076923084</c:v>
                </c:pt>
                <c:pt idx="13">
                  <c:v>9.8571428571428577</c:v>
                </c:pt>
                <c:pt idx="14">
                  <c:v>10.8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21-493D-9F09-7A79EE1D4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8527"/>
        <c:axId val="69038943"/>
      </c:lineChart>
      <c:catAx>
        <c:axId val="6903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Partidas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8943"/>
        <c:crosses val="autoZero"/>
        <c:auto val="1"/>
        <c:lblAlgn val="ctr"/>
        <c:lblOffset val="100"/>
        <c:noMultiLvlLbl val="0"/>
      </c:catAx>
      <c:valAx>
        <c:axId val="6903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Cantidad de Frames</c:v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val>
            <c:numRef>
              <c:f>User03_Data!$C$2:$C$16</c:f>
              <c:numCache>
                <c:formatCode>General</c:formatCode>
                <c:ptCount val="15"/>
                <c:pt idx="0">
                  <c:v>99</c:v>
                </c:pt>
                <c:pt idx="1">
                  <c:v>347</c:v>
                </c:pt>
                <c:pt idx="2">
                  <c:v>275</c:v>
                </c:pt>
                <c:pt idx="3">
                  <c:v>830</c:v>
                </c:pt>
                <c:pt idx="4">
                  <c:v>418</c:v>
                </c:pt>
                <c:pt idx="5">
                  <c:v>93</c:v>
                </c:pt>
                <c:pt idx="6">
                  <c:v>582</c:v>
                </c:pt>
                <c:pt idx="7">
                  <c:v>297</c:v>
                </c:pt>
                <c:pt idx="8">
                  <c:v>214</c:v>
                </c:pt>
                <c:pt idx="9">
                  <c:v>647</c:v>
                </c:pt>
                <c:pt idx="10">
                  <c:v>95</c:v>
                </c:pt>
                <c:pt idx="11">
                  <c:v>733</c:v>
                </c:pt>
                <c:pt idx="12">
                  <c:v>104</c:v>
                </c:pt>
                <c:pt idx="13">
                  <c:v>676</c:v>
                </c:pt>
                <c:pt idx="14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C-4B64-A318-477C56FA57A2}"/>
            </c:ext>
          </c:extLst>
        </c:ser>
        <c:ser>
          <c:idx val="1"/>
          <c:order val="1"/>
          <c:tx>
            <c:v>Media de Frames</c:v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val>
            <c:numRef>
              <c:f>User03_Data!$E$2:$E$16</c:f>
              <c:numCache>
                <c:formatCode>General</c:formatCode>
                <c:ptCount val="15"/>
                <c:pt idx="0">
                  <c:v>99</c:v>
                </c:pt>
                <c:pt idx="1">
                  <c:v>223</c:v>
                </c:pt>
                <c:pt idx="2">
                  <c:v>240.33333333333334</c:v>
                </c:pt>
                <c:pt idx="3">
                  <c:v>387.75</c:v>
                </c:pt>
                <c:pt idx="4">
                  <c:v>393.8</c:v>
                </c:pt>
                <c:pt idx="5">
                  <c:v>343.66666666666669</c:v>
                </c:pt>
                <c:pt idx="6">
                  <c:v>377.71428571428572</c:v>
                </c:pt>
                <c:pt idx="7">
                  <c:v>367.625</c:v>
                </c:pt>
                <c:pt idx="8">
                  <c:v>350.55555555555554</c:v>
                </c:pt>
                <c:pt idx="9">
                  <c:v>380.2</c:v>
                </c:pt>
                <c:pt idx="10">
                  <c:v>354.27272727272725</c:v>
                </c:pt>
                <c:pt idx="11">
                  <c:v>385.83333333333331</c:v>
                </c:pt>
                <c:pt idx="12">
                  <c:v>364.15384615384613</c:v>
                </c:pt>
                <c:pt idx="13">
                  <c:v>386.42857142857144</c:v>
                </c:pt>
                <c:pt idx="14">
                  <c:v>433.6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C-4B64-A318-477C56FA5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8527"/>
        <c:axId val="69038943"/>
      </c:lineChart>
      <c:catAx>
        <c:axId val="6903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Partidas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8943"/>
        <c:crosses val="autoZero"/>
        <c:auto val="1"/>
        <c:lblAlgn val="ctr"/>
        <c:lblOffset val="100"/>
        <c:noMultiLvlLbl val="0"/>
      </c:catAx>
      <c:valAx>
        <c:axId val="6903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Puntaje</c:v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val>
            <c:numRef>
              <c:f>User04_Data!$B$2:$B$16</c:f>
              <c:numCache>
                <c:formatCode>General</c:formatCode>
                <c:ptCount val="15"/>
                <c:pt idx="0">
                  <c:v>6</c:v>
                </c:pt>
                <c:pt idx="1">
                  <c:v>7</c:v>
                </c:pt>
                <c:pt idx="2">
                  <c:v>14</c:v>
                </c:pt>
                <c:pt idx="3">
                  <c:v>11</c:v>
                </c:pt>
                <c:pt idx="4">
                  <c:v>8</c:v>
                </c:pt>
                <c:pt idx="5">
                  <c:v>15</c:v>
                </c:pt>
                <c:pt idx="6">
                  <c:v>8</c:v>
                </c:pt>
                <c:pt idx="7">
                  <c:v>4</c:v>
                </c:pt>
                <c:pt idx="8">
                  <c:v>6</c:v>
                </c:pt>
                <c:pt idx="9">
                  <c:v>0</c:v>
                </c:pt>
                <c:pt idx="10">
                  <c:v>12</c:v>
                </c:pt>
                <c:pt idx="11">
                  <c:v>0</c:v>
                </c:pt>
                <c:pt idx="12">
                  <c:v>3</c:v>
                </c:pt>
                <c:pt idx="13">
                  <c:v>14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A-4B09-99BF-8E125DD1EB75}"/>
            </c:ext>
          </c:extLst>
        </c:ser>
        <c:ser>
          <c:idx val="1"/>
          <c:order val="1"/>
          <c:tx>
            <c:v>Media Puntaje</c:v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val>
            <c:numRef>
              <c:f>User04_Data!$D$2:$D$16</c:f>
              <c:numCache>
                <c:formatCode>General</c:formatCode>
                <c:ptCount val="15"/>
                <c:pt idx="0">
                  <c:v>6</c:v>
                </c:pt>
                <c:pt idx="1">
                  <c:v>6.5</c:v>
                </c:pt>
                <c:pt idx="2">
                  <c:v>9</c:v>
                </c:pt>
                <c:pt idx="3">
                  <c:v>9.5</c:v>
                </c:pt>
                <c:pt idx="4">
                  <c:v>9.1999999999999993</c:v>
                </c:pt>
                <c:pt idx="5">
                  <c:v>10.166666666666666</c:v>
                </c:pt>
                <c:pt idx="6">
                  <c:v>9.8571428571428577</c:v>
                </c:pt>
                <c:pt idx="7">
                  <c:v>9.125</c:v>
                </c:pt>
                <c:pt idx="8">
                  <c:v>8.7777777777777786</c:v>
                </c:pt>
                <c:pt idx="9">
                  <c:v>7.9</c:v>
                </c:pt>
                <c:pt idx="10">
                  <c:v>8.2727272727272734</c:v>
                </c:pt>
                <c:pt idx="11">
                  <c:v>7.583333333333333</c:v>
                </c:pt>
                <c:pt idx="12">
                  <c:v>7.2307692307692308</c:v>
                </c:pt>
                <c:pt idx="13">
                  <c:v>7.7142857142857144</c:v>
                </c:pt>
                <c:pt idx="14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4A-4B09-99BF-8E125DD1E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8527"/>
        <c:axId val="69038943"/>
      </c:lineChart>
      <c:catAx>
        <c:axId val="6903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Partidas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8943"/>
        <c:crosses val="autoZero"/>
        <c:auto val="1"/>
        <c:lblAlgn val="ctr"/>
        <c:lblOffset val="100"/>
        <c:noMultiLvlLbl val="0"/>
      </c:catAx>
      <c:valAx>
        <c:axId val="6903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Cantidad de Frames</c:v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val>
            <c:numRef>
              <c:f>User04_Data!$C$2:$C$16</c:f>
              <c:numCache>
                <c:formatCode>General</c:formatCode>
                <c:ptCount val="15"/>
                <c:pt idx="0">
                  <c:v>260</c:v>
                </c:pt>
                <c:pt idx="1">
                  <c:v>251</c:v>
                </c:pt>
                <c:pt idx="2">
                  <c:v>686</c:v>
                </c:pt>
                <c:pt idx="3">
                  <c:v>366</c:v>
                </c:pt>
                <c:pt idx="4">
                  <c:v>336</c:v>
                </c:pt>
                <c:pt idx="5">
                  <c:v>474</c:v>
                </c:pt>
                <c:pt idx="6">
                  <c:v>201</c:v>
                </c:pt>
                <c:pt idx="7">
                  <c:v>119</c:v>
                </c:pt>
                <c:pt idx="8">
                  <c:v>210</c:v>
                </c:pt>
                <c:pt idx="9">
                  <c:v>2</c:v>
                </c:pt>
                <c:pt idx="10">
                  <c:v>394</c:v>
                </c:pt>
                <c:pt idx="11">
                  <c:v>1</c:v>
                </c:pt>
                <c:pt idx="12">
                  <c:v>126</c:v>
                </c:pt>
                <c:pt idx="13">
                  <c:v>499</c:v>
                </c:pt>
                <c:pt idx="14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2-43B8-A7C9-0FE01A448EAF}"/>
            </c:ext>
          </c:extLst>
        </c:ser>
        <c:ser>
          <c:idx val="1"/>
          <c:order val="1"/>
          <c:tx>
            <c:v>Media de Frames</c:v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val>
            <c:numRef>
              <c:f>User04_Data!$E$2:$E$16</c:f>
              <c:numCache>
                <c:formatCode>General</c:formatCode>
                <c:ptCount val="15"/>
                <c:pt idx="0">
                  <c:v>260</c:v>
                </c:pt>
                <c:pt idx="1">
                  <c:v>255.5</c:v>
                </c:pt>
                <c:pt idx="2">
                  <c:v>399</c:v>
                </c:pt>
                <c:pt idx="3">
                  <c:v>390.75</c:v>
                </c:pt>
                <c:pt idx="4">
                  <c:v>379.8</c:v>
                </c:pt>
                <c:pt idx="5">
                  <c:v>395.5</c:v>
                </c:pt>
                <c:pt idx="6">
                  <c:v>367.71428571428572</c:v>
                </c:pt>
                <c:pt idx="7">
                  <c:v>336.625</c:v>
                </c:pt>
                <c:pt idx="8">
                  <c:v>322.55555555555554</c:v>
                </c:pt>
                <c:pt idx="9">
                  <c:v>290.5</c:v>
                </c:pt>
                <c:pt idx="10">
                  <c:v>299.90909090909093</c:v>
                </c:pt>
                <c:pt idx="11">
                  <c:v>275</c:v>
                </c:pt>
                <c:pt idx="12">
                  <c:v>263.53846153846155</c:v>
                </c:pt>
                <c:pt idx="13">
                  <c:v>280.35714285714283</c:v>
                </c:pt>
                <c:pt idx="14">
                  <c:v>268.39999999999998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2-43B8-A7C9-0FE01A448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8527"/>
        <c:axId val="69038943"/>
      </c:lineChart>
      <c:catAx>
        <c:axId val="6903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Partidas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8943"/>
        <c:crosses val="autoZero"/>
        <c:auto val="1"/>
        <c:lblAlgn val="ctr"/>
        <c:lblOffset val="100"/>
        <c:noMultiLvlLbl val="0"/>
      </c:catAx>
      <c:valAx>
        <c:axId val="6903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Puntaje</c:v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val>
            <c:numRef>
              <c:f>User05_Data!$B$2:$B$16</c:f>
              <c:numCache>
                <c:formatCode>General</c:formatCode>
                <c:ptCount val="15"/>
                <c:pt idx="0">
                  <c:v>11</c:v>
                </c:pt>
                <c:pt idx="1">
                  <c:v>0</c:v>
                </c:pt>
                <c:pt idx="2">
                  <c:v>15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13</c:v>
                </c:pt>
                <c:pt idx="8">
                  <c:v>7</c:v>
                </c:pt>
                <c:pt idx="9">
                  <c:v>18</c:v>
                </c:pt>
                <c:pt idx="10">
                  <c:v>0</c:v>
                </c:pt>
                <c:pt idx="11">
                  <c:v>2</c:v>
                </c:pt>
                <c:pt idx="12">
                  <c:v>12</c:v>
                </c:pt>
                <c:pt idx="13">
                  <c:v>13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C-4A9D-B284-2257DA85876D}"/>
            </c:ext>
          </c:extLst>
        </c:ser>
        <c:ser>
          <c:idx val="1"/>
          <c:order val="1"/>
          <c:tx>
            <c:v>Media Puntaje</c:v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val>
            <c:numRef>
              <c:f>User05_Data!$D$2:$D$16</c:f>
              <c:numCache>
                <c:formatCode>General</c:formatCode>
                <c:ptCount val="15"/>
                <c:pt idx="0">
                  <c:v>11</c:v>
                </c:pt>
                <c:pt idx="1">
                  <c:v>5.5</c:v>
                </c:pt>
                <c:pt idx="2">
                  <c:v>8.6666666666666661</c:v>
                </c:pt>
                <c:pt idx="3">
                  <c:v>8.5</c:v>
                </c:pt>
                <c:pt idx="4">
                  <c:v>6.8</c:v>
                </c:pt>
                <c:pt idx="5">
                  <c:v>5.666666666666667</c:v>
                </c:pt>
                <c:pt idx="6">
                  <c:v>6.2857142857142856</c:v>
                </c:pt>
                <c:pt idx="7">
                  <c:v>7.125</c:v>
                </c:pt>
                <c:pt idx="8">
                  <c:v>7.1111111111111107</c:v>
                </c:pt>
                <c:pt idx="9">
                  <c:v>8.1999999999999993</c:v>
                </c:pt>
                <c:pt idx="10">
                  <c:v>7.4545454545454541</c:v>
                </c:pt>
                <c:pt idx="11">
                  <c:v>7</c:v>
                </c:pt>
                <c:pt idx="12">
                  <c:v>7.384615384615385</c:v>
                </c:pt>
                <c:pt idx="13">
                  <c:v>7.7857142857142856</c:v>
                </c:pt>
                <c:pt idx="14">
                  <c:v>7.2666666666666666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9C-4A9D-B284-2257DA858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8527"/>
        <c:axId val="69038943"/>
      </c:lineChart>
      <c:catAx>
        <c:axId val="6903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Partidas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8943"/>
        <c:crosses val="autoZero"/>
        <c:auto val="1"/>
        <c:lblAlgn val="ctr"/>
        <c:lblOffset val="100"/>
        <c:noMultiLvlLbl val="0"/>
      </c:catAx>
      <c:valAx>
        <c:axId val="6903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</xdr:row>
      <xdr:rowOff>163830</xdr:rowOff>
    </xdr:from>
    <xdr:to>
      <xdr:col>13</xdr:col>
      <xdr:colOff>533400</xdr:colOff>
      <xdr:row>20</xdr:row>
      <xdr:rowOff>163830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FDCF6D-236C-4B55-BFF4-14B99D8A4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236220</xdr:colOff>
      <xdr:row>21</xdr:row>
      <xdr:rowOff>60960</xdr:rowOff>
    </xdr:from>
    <xdr:to>
      <xdr:col>13</xdr:col>
      <xdr:colOff>541020</xdr:colOff>
      <xdr:row>36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2626C8-5F84-4C75-9FC3-E331AAF90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</xdr:colOff>
      <xdr:row>4</xdr:row>
      <xdr:rowOff>106680</xdr:rowOff>
    </xdr:from>
    <xdr:to>
      <xdr:col>14</xdr:col>
      <xdr:colOff>358140</xdr:colOff>
      <xdr:row>19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AA9AC-FE9B-4C60-A452-5B51E5E57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</xdr:colOff>
      <xdr:row>20</xdr:row>
      <xdr:rowOff>91440</xdr:rowOff>
    </xdr:from>
    <xdr:to>
      <xdr:col>14</xdr:col>
      <xdr:colOff>350520</xdr:colOff>
      <xdr:row>35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4E9989-FBCF-41F8-9234-E9950C6BD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579120</xdr:colOff>
      <xdr:row>4</xdr:row>
      <xdr:rowOff>60960</xdr:rowOff>
    </xdr:from>
    <xdr:to>
      <xdr:col>14</xdr:col>
      <xdr:colOff>274320</xdr:colOff>
      <xdr:row>19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587106-D08C-4F45-A36A-1B96E06E0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601980</xdr:colOff>
      <xdr:row>20</xdr:row>
      <xdr:rowOff>45720</xdr:rowOff>
    </xdr:from>
    <xdr:to>
      <xdr:col>14</xdr:col>
      <xdr:colOff>297180</xdr:colOff>
      <xdr:row>35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A19217-9936-41D9-B8F6-21E01BA7A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137160</xdr:colOff>
      <xdr:row>3</xdr:row>
      <xdr:rowOff>7620</xdr:rowOff>
    </xdr:from>
    <xdr:to>
      <xdr:col>14</xdr:col>
      <xdr:colOff>441960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50A3E0-0FD8-4C9C-BC89-C761F93E8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121920</xdr:colOff>
      <xdr:row>19</xdr:row>
      <xdr:rowOff>83820</xdr:rowOff>
    </xdr:from>
    <xdr:to>
      <xdr:col>14</xdr:col>
      <xdr:colOff>426720</xdr:colOff>
      <xdr:row>34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21119E-2970-4089-ACCD-3E0CEF800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3</xdr:row>
      <xdr:rowOff>106680</xdr:rowOff>
    </xdr:from>
    <xdr:to>
      <xdr:col>14</xdr:col>
      <xdr:colOff>350520</xdr:colOff>
      <xdr:row>18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03B49F-08FB-43F7-9235-945A85EFC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</xdr:colOff>
      <xdr:row>19</xdr:row>
      <xdr:rowOff>129540</xdr:rowOff>
    </xdr:from>
    <xdr:to>
      <xdr:col>14</xdr:col>
      <xdr:colOff>350520</xdr:colOff>
      <xdr:row>34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AE768D-53F1-478D-876A-198213594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S24" sqref="S24"/>
    </sheetView>
  </sheetViews>
  <sheetFormatPr defaultRowHeight="14.4" x14ac:dyDescent="0.3"/>
  <cols>
    <col min="1" max="1" width="12.6640625" bestFit="1" customWidth="1"/>
    <col min="3" max="3" width="11.5546875" bestFit="1" customWidth="1"/>
    <col min="4" max="4" width="11" bestFit="1" customWidth="1"/>
    <col min="5" max="5" width="17.33203125" bestFit="1" customWidth="1"/>
  </cols>
  <sheetData>
    <row r="1" spans="1:5" x14ac:dyDescent="0.3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3">
      <c r="A2">
        <v>1</v>
      </c>
      <c r="B2">
        <v>0</v>
      </c>
      <c r="C2">
        <v>16</v>
      </c>
      <c r="D2">
        <f>B2/$A2</f>
        <v>0</v>
      </c>
      <c r="E2">
        <f>C2/$A2</f>
        <v>16</v>
      </c>
    </row>
    <row r="3" spans="1:5" x14ac:dyDescent="0.3">
      <c r="A3">
        <v>2</v>
      </c>
      <c r="B3">
        <v>3</v>
      </c>
      <c r="C3">
        <v>97</v>
      </c>
      <c r="D3">
        <f>SUM(B2:B3)/$A3</f>
        <v>1.5</v>
      </c>
      <c r="E3">
        <f>SUM(C2:C3)/$A3</f>
        <v>56.5</v>
      </c>
    </row>
    <row r="4" spans="1:5" x14ac:dyDescent="0.3">
      <c r="A4">
        <v>3</v>
      </c>
      <c r="B4">
        <v>0</v>
      </c>
      <c r="C4">
        <v>2</v>
      </c>
      <c r="D4">
        <f>SUM(B2:B4)/$A4</f>
        <v>1</v>
      </c>
      <c r="E4">
        <f>SUM(C2:C4)/$A4</f>
        <v>38.333333333333336</v>
      </c>
    </row>
    <row r="5" spans="1:5" x14ac:dyDescent="0.3">
      <c r="A5">
        <v>4</v>
      </c>
      <c r="B5">
        <v>8</v>
      </c>
      <c r="C5">
        <v>292</v>
      </c>
      <c r="D5">
        <f>SUM(B2:B5)/$A5</f>
        <v>2.75</v>
      </c>
      <c r="E5">
        <f>SUM(C2:C5)/$A5</f>
        <v>101.75</v>
      </c>
    </row>
    <row r="6" spans="1:5" x14ac:dyDescent="0.3">
      <c r="A6">
        <f>A5+1</f>
        <v>5</v>
      </c>
      <c r="B6">
        <v>11</v>
      </c>
      <c r="C6">
        <v>361</v>
      </c>
      <c r="D6">
        <f>SUM(B2:B6)/$A6</f>
        <v>4.4000000000000004</v>
      </c>
      <c r="E6">
        <f>SUM(C2:C6)/$A6</f>
        <v>153.6</v>
      </c>
    </row>
    <row r="7" spans="1:5" x14ac:dyDescent="0.3">
      <c r="A7">
        <f t="shared" ref="A7:A16" si="0">A6+1</f>
        <v>6</v>
      </c>
      <c r="B7">
        <v>0</v>
      </c>
      <c r="C7">
        <v>16</v>
      </c>
      <c r="D7">
        <f>SUM(B2:B7)/$A7</f>
        <v>3.6666666666666665</v>
      </c>
      <c r="E7">
        <f>SUM(C2:C7)/$A7</f>
        <v>130.66666666666666</v>
      </c>
    </row>
    <row r="8" spans="1:5" x14ac:dyDescent="0.3">
      <c r="A8">
        <f t="shared" si="0"/>
        <v>7</v>
      </c>
      <c r="B8">
        <v>8</v>
      </c>
      <c r="C8">
        <v>238</v>
      </c>
      <c r="D8">
        <f>SUM(B2:B8)/$A8</f>
        <v>4.2857142857142856</v>
      </c>
      <c r="E8">
        <f>SUM(C2:C8)/$A8</f>
        <v>146</v>
      </c>
    </row>
    <row r="9" spans="1:5" x14ac:dyDescent="0.3">
      <c r="A9">
        <f t="shared" si="0"/>
        <v>8</v>
      </c>
      <c r="B9">
        <v>15</v>
      </c>
      <c r="C9">
        <v>601</v>
      </c>
      <c r="D9">
        <f>SUM(B2:B9)/$A9</f>
        <v>5.625</v>
      </c>
      <c r="E9">
        <f>SUM(C2:C9)/$A9</f>
        <v>202.875</v>
      </c>
    </row>
    <row r="10" spans="1:5" x14ac:dyDescent="0.3">
      <c r="A10">
        <f t="shared" si="0"/>
        <v>9</v>
      </c>
      <c r="B10">
        <v>1</v>
      </c>
      <c r="C10">
        <v>44</v>
      </c>
      <c r="D10">
        <f>SUM(B2:B10)/$A10</f>
        <v>5.1111111111111107</v>
      </c>
      <c r="E10">
        <f>SUM(C2:C10)/$A10</f>
        <v>185.22222222222223</v>
      </c>
    </row>
    <row r="11" spans="1:5" x14ac:dyDescent="0.3">
      <c r="A11">
        <f t="shared" si="0"/>
        <v>10</v>
      </c>
      <c r="B11">
        <v>2</v>
      </c>
      <c r="C11">
        <v>68</v>
      </c>
      <c r="D11">
        <f>SUM(B2:B11)/$A11</f>
        <v>4.8</v>
      </c>
      <c r="E11">
        <f>SUM(C2:C11)/$A11</f>
        <v>173.5</v>
      </c>
    </row>
    <row r="12" spans="1:5" x14ac:dyDescent="0.3">
      <c r="A12">
        <f t="shared" si="0"/>
        <v>11</v>
      </c>
      <c r="B12">
        <v>0</v>
      </c>
      <c r="C12">
        <v>16</v>
      </c>
      <c r="D12">
        <f>SUM(B2:B12)/$A12</f>
        <v>4.3636363636363633</v>
      </c>
      <c r="E12">
        <f>SUM(C2:C12)/$A12</f>
        <v>159.18181818181819</v>
      </c>
    </row>
    <row r="13" spans="1:5" x14ac:dyDescent="0.3">
      <c r="A13">
        <f t="shared" si="0"/>
        <v>12</v>
      </c>
      <c r="B13">
        <v>9</v>
      </c>
      <c r="C13">
        <v>271</v>
      </c>
      <c r="D13">
        <f>SUM(B2:B13)/$A13</f>
        <v>4.75</v>
      </c>
      <c r="E13">
        <f>SUM(C2:C13)/$A13</f>
        <v>168.5</v>
      </c>
    </row>
    <row r="14" spans="1:5" x14ac:dyDescent="0.3">
      <c r="A14">
        <f t="shared" si="0"/>
        <v>13</v>
      </c>
      <c r="B14">
        <v>2</v>
      </c>
      <c r="C14">
        <v>54</v>
      </c>
      <c r="D14">
        <f>SUM(B2:B14)/$A14</f>
        <v>4.5384615384615383</v>
      </c>
      <c r="E14">
        <f>SUM(C2:C14)/$A14</f>
        <v>159.69230769230768</v>
      </c>
    </row>
    <row r="15" spans="1:5" x14ac:dyDescent="0.3">
      <c r="A15">
        <f t="shared" si="0"/>
        <v>14</v>
      </c>
      <c r="B15">
        <v>0</v>
      </c>
      <c r="C15">
        <v>17</v>
      </c>
      <c r="D15">
        <f>SUM(B2:B15)/$A15</f>
        <v>4.2142857142857144</v>
      </c>
      <c r="E15">
        <f>SUM(C2:C15)/$A15</f>
        <v>149.5</v>
      </c>
    </row>
    <row r="16" spans="1:5" x14ac:dyDescent="0.3">
      <c r="A16">
        <f t="shared" si="0"/>
        <v>15</v>
      </c>
      <c r="B16">
        <v>9</v>
      </c>
      <c r="C16">
        <v>220</v>
      </c>
      <c r="D16">
        <f>SUM(B2:B16)/$A16</f>
        <v>4.5333333333333332</v>
      </c>
      <c r="E16">
        <f>SUM(C2:C16)/$A16</f>
        <v>154.19999999999999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38" sqref="D38"/>
    </sheetView>
  </sheetViews>
  <sheetFormatPr defaultRowHeight="14.4" x14ac:dyDescent="0.3"/>
  <cols>
    <col min="1" max="1" width="12.6640625" bestFit="1" customWidth="1"/>
    <col min="3" max="3" width="11.5546875" bestFit="1" customWidth="1"/>
    <col min="4" max="4" width="11" bestFit="1" customWidth="1"/>
    <col min="5" max="5" width="17.33203125" bestFit="1" customWidth="1"/>
  </cols>
  <sheetData>
    <row r="1" spans="1:5" x14ac:dyDescent="0.3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3">
      <c r="A2">
        <v>1</v>
      </c>
      <c r="B2">
        <v>4</v>
      </c>
      <c r="C2">
        <v>144</v>
      </c>
      <c r="D2">
        <f>B2/$A2</f>
        <v>4</v>
      </c>
      <c r="E2">
        <f>C2/$A2</f>
        <v>144</v>
      </c>
    </row>
    <row r="3" spans="1:5" x14ac:dyDescent="0.3">
      <c r="A3">
        <v>2</v>
      </c>
      <c r="B3">
        <v>19</v>
      </c>
      <c r="C3">
        <v>919</v>
      </c>
      <c r="D3">
        <f>SUM(B2:B3)/$A3</f>
        <v>11.5</v>
      </c>
      <c r="E3">
        <f>SUM(C2:C3)/$A3</f>
        <v>531.5</v>
      </c>
    </row>
    <row r="4" spans="1:5" x14ac:dyDescent="0.3">
      <c r="A4">
        <v>3</v>
      </c>
      <c r="B4">
        <v>1</v>
      </c>
      <c r="C4">
        <v>61</v>
      </c>
      <c r="D4">
        <f>SUM(B2:B4)/$A4</f>
        <v>8</v>
      </c>
      <c r="E4">
        <f>SUM(C2:C4)/$A4</f>
        <v>374.66666666666669</v>
      </c>
    </row>
    <row r="5" spans="1:5" x14ac:dyDescent="0.3">
      <c r="A5">
        <v>4</v>
      </c>
      <c r="B5">
        <v>14</v>
      </c>
      <c r="C5">
        <v>635</v>
      </c>
      <c r="D5">
        <f>SUM(B2:B5)/$A5</f>
        <v>9.5</v>
      </c>
      <c r="E5">
        <f>SUM(C2:C5)/$A5</f>
        <v>439.75</v>
      </c>
    </row>
    <row r="6" spans="1:5" x14ac:dyDescent="0.3">
      <c r="A6">
        <f>A5+1</f>
        <v>5</v>
      </c>
      <c r="B6">
        <v>19</v>
      </c>
      <c r="C6">
        <v>956</v>
      </c>
      <c r="D6">
        <f>SUM(B2:B6)/$A6</f>
        <v>11.4</v>
      </c>
      <c r="E6">
        <f>SUM(C2:C6)/$A6</f>
        <v>543</v>
      </c>
    </row>
    <row r="7" spans="1:5" x14ac:dyDescent="0.3">
      <c r="A7">
        <f t="shared" ref="A7:A16" si="0">A6+1</f>
        <v>6</v>
      </c>
      <c r="B7">
        <v>7</v>
      </c>
      <c r="C7">
        <v>185</v>
      </c>
      <c r="D7">
        <f>SUM(B2:B7)/$A7</f>
        <v>10.666666666666666</v>
      </c>
      <c r="E7">
        <f>SUM(C2:C7)/$A7</f>
        <v>483.33333333333331</v>
      </c>
    </row>
    <row r="8" spans="1:5" x14ac:dyDescent="0.3">
      <c r="A8">
        <f t="shared" si="0"/>
        <v>7</v>
      </c>
      <c r="B8">
        <v>15</v>
      </c>
      <c r="C8">
        <v>726</v>
      </c>
      <c r="D8">
        <f>SUM(B2:B8)/$A8</f>
        <v>11.285714285714286</v>
      </c>
      <c r="E8">
        <f>SUM(C2:C8)/$A8</f>
        <v>518</v>
      </c>
    </row>
    <row r="9" spans="1:5" x14ac:dyDescent="0.3">
      <c r="A9">
        <f t="shared" si="0"/>
        <v>8</v>
      </c>
      <c r="B9">
        <v>16</v>
      </c>
      <c r="C9">
        <v>527</v>
      </c>
      <c r="D9">
        <f>SUM(B2:B9)/$A9</f>
        <v>11.875</v>
      </c>
      <c r="E9">
        <f>SUM(C2:C9)/$A9</f>
        <v>519.125</v>
      </c>
    </row>
    <row r="10" spans="1:5" x14ac:dyDescent="0.3">
      <c r="A10">
        <f t="shared" si="0"/>
        <v>9</v>
      </c>
      <c r="B10">
        <v>3</v>
      </c>
      <c r="C10">
        <v>60</v>
      </c>
      <c r="D10">
        <f>SUM(B2:B10)/$A10</f>
        <v>10.888888888888889</v>
      </c>
      <c r="E10">
        <f>SUM(C2:C10)/$A10</f>
        <v>468.11111111111109</v>
      </c>
    </row>
    <row r="11" spans="1:5" x14ac:dyDescent="0.3">
      <c r="A11">
        <f t="shared" si="0"/>
        <v>10</v>
      </c>
      <c r="B11">
        <v>21</v>
      </c>
      <c r="C11">
        <v>954</v>
      </c>
      <c r="D11">
        <f>SUM(B2:B11)/$A11</f>
        <v>11.9</v>
      </c>
      <c r="E11">
        <f>SUM(C2:C11)/$A11</f>
        <v>516.70000000000005</v>
      </c>
    </row>
    <row r="12" spans="1:5" x14ac:dyDescent="0.3">
      <c r="A12">
        <f t="shared" si="0"/>
        <v>11</v>
      </c>
      <c r="B12">
        <v>24</v>
      </c>
      <c r="C12">
        <v>949</v>
      </c>
      <c r="D12">
        <f>SUM(B2:B12)/$A12</f>
        <v>13</v>
      </c>
      <c r="E12">
        <f>SUM(C2:C12)/$A12</f>
        <v>556</v>
      </c>
    </row>
    <row r="13" spans="1:5" x14ac:dyDescent="0.3">
      <c r="A13">
        <f t="shared" si="0"/>
        <v>12</v>
      </c>
      <c r="B13">
        <v>3</v>
      </c>
      <c r="C13">
        <v>92</v>
      </c>
      <c r="D13">
        <f>SUM(B2:B13)/$A13</f>
        <v>12.166666666666666</v>
      </c>
      <c r="E13">
        <f>SUM(C2:C13)/$A13</f>
        <v>517.33333333333337</v>
      </c>
    </row>
    <row r="14" spans="1:5" x14ac:dyDescent="0.3">
      <c r="A14">
        <f t="shared" si="0"/>
        <v>13</v>
      </c>
      <c r="B14">
        <v>18</v>
      </c>
      <c r="C14">
        <v>686</v>
      </c>
      <c r="D14">
        <f>SUM(B2:B14)/$A14</f>
        <v>12.615384615384615</v>
      </c>
      <c r="E14">
        <f>SUM(C2:C14)/$A14</f>
        <v>530.30769230769226</v>
      </c>
    </row>
    <row r="15" spans="1:5" x14ac:dyDescent="0.3">
      <c r="A15">
        <f t="shared" si="0"/>
        <v>14</v>
      </c>
      <c r="B15">
        <v>21</v>
      </c>
      <c r="C15">
        <v>679</v>
      </c>
      <c r="D15">
        <f>SUM(B2:B15)/$A15</f>
        <v>13.214285714285714</v>
      </c>
      <c r="E15">
        <f>SUM(C2:C15)/$A15</f>
        <v>540.92857142857144</v>
      </c>
    </row>
    <row r="16" spans="1:5" x14ac:dyDescent="0.3">
      <c r="A16">
        <f t="shared" si="0"/>
        <v>15</v>
      </c>
      <c r="B16">
        <v>8</v>
      </c>
      <c r="C16">
        <v>284</v>
      </c>
      <c r="D16">
        <f>SUM(B2:B16)/$A16</f>
        <v>12.866666666666667</v>
      </c>
      <c r="E16">
        <f>SUM(C2:C16)/$A16</f>
        <v>523.79999999999995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P37" sqref="P37"/>
    </sheetView>
  </sheetViews>
  <sheetFormatPr defaultRowHeight="14.4" x14ac:dyDescent="0.3"/>
  <cols>
    <col min="1" max="1" width="12.6640625" bestFit="1" customWidth="1"/>
    <col min="3" max="3" width="11.5546875" bestFit="1" customWidth="1"/>
    <col min="4" max="4" width="11" bestFit="1" customWidth="1"/>
    <col min="5" max="5" width="17.33203125" bestFit="1" customWidth="1"/>
  </cols>
  <sheetData>
    <row r="1" spans="1:5" x14ac:dyDescent="0.3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3">
      <c r="A2">
        <v>1</v>
      </c>
      <c r="B2">
        <v>5</v>
      </c>
      <c r="C2">
        <v>99</v>
      </c>
      <c r="D2">
        <f>B2/$A2</f>
        <v>5</v>
      </c>
      <c r="E2">
        <f>C2/$A2</f>
        <v>99</v>
      </c>
    </row>
    <row r="3" spans="1:5" x14ac:dyDescent="0.3">
      <c r="A3">
        <v>2</v>
      </c>
      <c r="B3">
        <v>10</v>
      </c>
      <c r="C3">
        <v>347</v>
      </c>
      <c r="D3">
        <f>SUM(B2:B3)/$A3</f>
        <v>7.5</v>
      </c>
      <c r="E3">
        <f>SUM(C2:C3)/$A3</f>
        <v>223</v>
      </c>
    </row>
    <row r="4" spans="1:5" x14ac:dyDescent="0.3">
      <c r="A4">
        <v>3</v>
      </c>
      <c r="B4">
        <v>6</v>
      </c>
      <c r="C4">
        <v>275</v>
      </c>
      <c r="D4">
        <f>SUM(B2:B4)/$A4</f>
        <v>7</v>
      </c>
      <c r="E4">
        <f>SUM(C2:C4)/$A4</f>
        <v>240.33333333333334</v>
      </c>
    </row>
    <row r="5" spans="1:5" x14ac:dyDescent="0.3">
      <c r="A5">
        <v>4</v>
      </c>
      <c r="B5">
        <v>20</v>
      </c>
      <c r="C5">
        <v>830</v>
      </c>
      <c r="D5">
        <f>SUM(B2:B5)/$A5</f>
        <v>10.25</v>
      </c>
      <c r="E5">
        <f>SUM(C2:C5)/$A5</f>
        <v>387.75</v>
      </c>
    </row>
    <row r="6" spans="1:5" x14ac:dyDescent="0.3">
      <c r="A6">
        <f>A5+1</f>
        <v>5</v>
      </c>
      <c r="B6">
        <v>11</v>
      </c>
      <c r="C6">
        <v>418</v>
      </c>
      <c r="D6">
        <f>SUM(B2:B6)/$A6</f>
        <v>10.4</v>
      </c>
      <c r="E6">
        <f>SUM(C2:C6)/$A6</f>
        <v>393.8</v>
      </c>
    </row>
    <row r="7" spans="1:5" x14ac:dyDescent="0.3">
      <c r="A7">
        <f t="shared" ref="A7:A16" si="0">A6+1</f>
        <v>6</v>
      </c>
      <c r="B7">
        <v>4</v>
      </c>
      <c r="C7">
        <v>93</v>
      </c>
      <c r="D7">
        <f>SUM(B2:B7)/$A7</f>
        <v>9.3333333333333339</v>
      </c>
      <c r="E7">
        <f>SUM(C2:C7)/$A7</f>
        <v>343.66666666666669</v>
      </c>
    </row>
    <row r="8" spans="1:5" x14ac:dyDescent="0.3">
      <c r="A8">
        <f t="shared" si="0"/>
        <v>7</v>
      </c>
      <c r="B8">
        <v>12</v>
      </c>
      <c r="C8">
        <v>582</v>
      </c>
      <c r="D8">
        <f>SUM(B2:B8)/$A8</f>
        <v>9.7142857142857135</v>
      </c>
      <c r="E8">
        <f>SUM(C2:C8)/$A8</f>
        <v>377.71428571428572</v>
      </c>
    </row>
    <row r="9" spans="1:5" x14ac:dyDescent="0.3">
      <c r="A9">
        <f t="shared" si="0"/>
        <v>8</v>
      </c>
      <c r="B9">
        <v>9</v>
      </c>
      <c r="C9">
        <v>297</v>
      </c>
      <c r="D9">
        <f>SUM(B2:B9)/$A9</f>
        <v>9.625</v>
      </c>
      <c r="E9">
        <f>SUM(C2:C9)/$A9</f>
        <v>367.625</v>
      </c>
    </row>
    <row r="10" spans="1:5" x14ac:dyDescent="0.3">
      <c r="A10">
        <f t="shared" si="0"/>
        <v>9</v>
      </c>
      <c r="B10">
        <v>6</v>
      </c>
      <c r="C10">
        <v>214</v>
      </c>
      <c r="D10">
        <f>SUM(B2:B10)/$A10</f>
        <v>9.2222222222222214</v>
      </c>
      <c r="E10">
        <f>SUM(C2:C10)/$A10</f>
        <v>350.55555555555554</v>
      </c>
    </row>
    <row r="11" spans="1:5" x14ac:dyDescent="0.3">
      <c r="A11">
        <f t="shared" si="0"/>
        <v>10</v>
      </c>
      <c r="B11">
        <v>16</v>
      </c>
      <c r="C11">
        <v>647</v>
      </c>
      <c r="D11">
        <f>SUM(B2:B11)/$A11</f>
        <v>9.9</v>
      </c>
      <c r="E11">
        <f>SUM(C2:C11)/$A11</f>
        <v>380.2</v>
      </c>
    </row>
    <row r="12" spans="1:5" x14ac:dyDescent="0.3">
      <c r="A12">
        <f t="shared" si="0"/>
        <v>11</v>
      </c>
      <c r="B12">
        <v>3</v>
      </c>
      <c r="C12">
        <v>95</v>
      </c>
      <c r="D12">
        <f>SUM(B2:B12)/$A12</f>
        <v>9.2727272727272734</v>
      </c>
      <c r="E12">
        <f>SUM(C2:C12)/$A12</f>
        <v>354.27272727272725</v>
      </c>
    </row>
    <row r="13" spans="1:5" x14ac:dyDescent="0.3">
      <c r="A13">
        <f t="shared" si="0"/>
        <v>12</v>
      </c>
      <c r="B13">
        <v>16</v>
      </c>
      <c r="C13">
        <v>733</v>
      </c>
      <c r="D13">
        <f>SUM(B2:B13)/$A13</f>
        <v>9.8333333333333339</v>
      </c>
      <c r="E13">
        <f>SUM(C2:C13)/$A13</f>
        <v>385.83333333333331</v>
      </c>
    </row>
    <row r="14" spans="1:5" x14ac:dyDescent="0.3">
      <c r="A14">
        <f t="shared" si="0"/>
        <v>13</v>
      </c>
      <c r="B14">
        <v>3</v>
      </c>
      <c r="C14">
        <v>104</v>
      </c>
      <c r="D14">
        <f>SUM(B2:B14)/$A14</f>
        <v>9.3076923076923084</v>
      </c>
      <c r="E14">
        <f>SUM(C2:C14)/$A14</f>
        <v>364.15384615384613</v>
      </c>
    </row>
    <row r="15" spans="1:5" x14ac:dyDescent="0.3">
      <c r="A15">
        <f t="shared" si="0"/>
        <v>14</v>
      </c>
      <c r="B15">
        <v>17</v>
      </c>
      <c r="C15">
        <v>676</v>
      </c>
      <c r="D15">
        <f>SUM(B2:B15)/$A15</f>
        <v>9.8571428571428577</v>
      </c>
      <c r="E15">
        <f>SUM(C2:C15)/$A15</f>
        <v>386.42857142857144</v>
      </c>
    </row>
    <row r="16" spans="1:5" x14ac:dyDescent="0.3">
      <c r="A16">
        <f t="shared" si="0"/>
        <v>15</v>
      </c>
      <c r="B16">
        <v>24</v>
      </c>
      <c r="C16">
        <v>1094</v>
      </c>
      <c r="D16">
        <f>SUM(B2:B16)/$A16</f>
        <v>10.8</v>
      </c>
      <c r="E16">
        <f>SUM(C2:C16)/$A16</f>
        <v>433.6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" sqref="E1:E1048576"/>
    </sheetView>
  </sheetViews>
  <sheetFormatPr defaultRowHeight="14.4" x14ac:dyDescent="0.3"/>
  <cols>
    <col min="1" max="1" width="12.6640625" bestFit="1" customWidth="1"/>
    <col min="3" max="3" width="11.5546875" bestFit="1" customWidth="1"/>
    <col min="4" max="4" width="11" bestFit="1" customWidth="1"/>
    <col min="5" max="5" width="17.33203125" bestFit="1" customWidth="1"/>
  </cols>
  <sheetData>
    <row r="1" spans="1:5" x14ac:dyDescent="0.3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3">
      <c r="A2">
        <v>1</v>
      </c>
      <c r="B2">
        <v>6</v>
      </c>
      <c r="C2">
        <v>260</v>
      </c>
      <c r="D2">
        <f>B2/$A2</f>
        <v>6</v>
      </c>
      <c r="E2">
        <f>C2/$A2</f>
        <v>260</v>
      </c>
    </row>
    <row r="3" spans="1:5" x14ac:dyDescent="0.3">
      <c r="A3">
        <v>2</v>
      </c>
      <c r="B3">
        <v>7</v>
      </c>
      <c r="C3">
        <v>251</v>
      </c>
      <c r="D3">
        <f>SUM(B2:B3)/$A3</f>
        <v>6.5</v>
      </c>
      <c r="E3">
        <f>SUM(C2:C3)/$A3</f>
        <v>255.5</v>
      </c>
    </row>
    <row r="4" spans="1:5" x14ac:dyDescent="0.3">
      <c r="A4">
        <v>3</v>
      </c>
      <c r="B4">
        <v>14</v>
      </c>
      <c r="C4">
        <v>686</v>
      </c>
      <c r="D4">
        <f>SUM(B2:B4)/$A4</f>
        <v>9</v>
      </c>
      <c r="E4">
        <f>SUM(C2:C4)/$A4</f>
        <v>399</v>
      </c>
    </row>
    <row r="5" spans="1:5" x14ac:dyDescent="0.3">
      <c r="A5">
        <v>4</v>
      </c>
      <c r="B5">
        <v>11</v>
      </c>
      <c r="C5">
        <v>366</v>
      </c>
      <c r="D5">
        <f>SUM(B2:B5)/$A5</f>
        <v>9.5</v>
      </c>
      <c r="E5">
        <f>SUM(C2:C5)/$A5</f>
        <v>390.75</v>
      </c>
    </row>
    <row r="6" spans="1:5" x14ac:dyDescent="0.3">
      <c r="A6">
        <f>A5+1</f>
        <v>5</v>
      </c>
      <c r="B6">
        <v>8</v>
      </c>
      <c r="C6">
        <v>336</v>
      </c>
      <c r="D6">
        <f>SUM(B2:B6)/$A6</f>
        <v>9.1999999999999993</v>
      </c>
      <c r="E6">
        <f>SUM(C2:C6)/$A6</f>
        <v>379.8</v>
      </c>
    </row>
    <row r="7" spans="1:5" x14ac:dyDescent="0.3">
      <c r="A7">
        <f t="shared" ref="A7:A16" si="0">A6+1</f>
        <v>6</v>
      </c>
      <c r="B7">
        <v>15</v>
      </c>
      <c r="C7">
        <v>474</v>
      </c>
      <c r="D7">
        <f>SUM(B2:B7)/$A7</f>
        <v>10.166666666666666</v>
      </c>
      <c r="E7">
        <f>SUM(C2:C7)/$A7</f>
        <v>395.5</v>
      </c>
    </row>
    <row r="8" spans="1:5" x14ac:dyDescent="0.3">
      <c r="A8">
        <f t="shared" si="0"/>
        <v>7</v>
      </c>
      <c r="B8">
        <v>8</v>
      </c>
      <c r="C8">
        <v>201</v>
      </c>
      <c r="D8">
        <f>SUM(B2:B8)/$A8</f>
        <v>9.8571428571428577</v>
      </c>
      <c r="E8">
        <f>SUM(C2:C8)/$A8</f>
        <v>367.71428571428572</v>
      </c>
    </row>
    <row r="9" spans="1:5" x14ac:dyDescent="0.3">
      <c r="A9">
        <f t="shared" si="0"/>
        <v>8</v>
      </c>
      <c r="B9">
        <v>4</v>
      </c>
      <c r="C9">
        <v>119</v>
      </c>
      <c r="D9">
        <f>SUM(B2:B9)/$A9</f>
        <v>9.125</v>
      </c>
      <c r="E9">
        <f>SUM(C2:C9)/$A9</f>
        <v>336.625</v>
      </c>
    </row>
    <row r="10" spans="1:5" x14ac:dyDescent="0.3">
      <c r="A10">
        <f t="shared" si="0"/>
        <v>9</v>
      </c>
      <c r="B10">
        <v>6</v>
      </c>
      <c r="C10">
        <v>210</v>
      </c>
      <c r="D10">
        <f>SUM(B2:B10)/$A10</f>
        <v>8.7777777777777786</v>
      </c>
      <c r="E10">
        <f>SUM(C2:C10)/$A10</f>
        <v>322.55555555555554</v>
      </c>
    </row>
    <row r="11" spans="1:5" x14ac:dyDescent="0.3">
      <c r="A11">
        <f t="shared" si="0"/>
        <v>10</v>
      </c>
      <c r="B11">
        <v>0</v>
      </c>
      <c r="C11">
        <v>2</v>
      </c>
      <c r="D11">
        <f>SUM(B2:B11)/$A11</f>
        <v>7.9</v>
      </c>
      <c r="E11">
        <f>SUM(C2:C11)/$A11</f>
        <v>290.5</v>
      </c>
    </row>
    <row r="12" spans="1:5" x14ac:dyDescent="0.3">
      <c r="A12">
        <f t="shared" si="0"/>
        <v>11</v>
      </c>
      <c r="B12">
        <v>12</v>
      </c>
      <c r="C12">
        <v>394</v>
      </c>
      <c r="D12">
        <f>SUM(B2:B12)/$A12</f>
        <v>8.2727272727272734</v>
      </c>
      <c r="E12">
        <f>SUM(C2:C12)/$A12</f>
        <v>299.90909090909093</v>
      </c>
    </row>
    <row r="13" spans="1:5" x14ac:dyDescent="0.3">
      <c r="A13">
        <f t="shared" si="0"/>
        <v>12</v>
      </c>
      <c r="B13">
        <v>0</v>
      </c>
      <c r="C13">
        <v>1</v>
      </c>
      <c r="D13">
        <f>SUM(B2:B13)/$A13</f>
        <v>7.583333333333333</v>
      </c>
      <c r="E13">
        <f>SUM(C2:C13)/$A13</f>
        <v>275</v>
      </c>
    </row>
    <row r="14" spans="1:5" x14ac:dyDescent="0.3">
      <c r="A14">
        <f t="shared" si="0"/>
        <v>13</v>
      </c>
      <c r="B14">
        <v>3</v>
      </c>
      <c r="C14">
        <v>126</v>
      </c>
      <c r="D14">
        <f>SUM(B2:B14)/$A14</f>
        <v>7.2307692307692308</v>
      </c>
      <c r="E14">
        <f>SUM(C2:C14)/$A14</f>
        <v>263.53846153846155</v>
      </c>
    </row>
    <row r="15" spans="1:5" x14ac:dyDescent="0.3">
      <c r="A15">
        <f t="shared" si="0"/>
        <v>14</v>
      </c>
      <c r="B15">
        <v>14</v>
      </c>
      <c r="C15">
        <v>499</v>
      </c>
      <c r="D15">
        <f>SUM(B2:B15)/$A15</f>
        <v>7.7142857142857144</v>
      </c>
      <c r="E15">
        <f>SUM(C2:C15)/$A15</f>
        <v>280.35714285714283</v>
      </c>
    </row>
    <row r="16" spans="1:5" x14ac:dyDescent="0.3">
      <c r="A16">
        <f t="shared" si="0"/>
        <v>15</v>
      </c>
      <c r="B16">
        <v>3</v>
      </c>
      <c r="C16">
        <v>101</v>
      </c>
      <c r="D16">
        <f>SUM(B2:B16)/$A16</f>
        <v>7.4</v>
      </c>
      <c r="E16">
        <f>SUM(C2:C16)/$A16</f>
        <v>268.39999999999998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E41" sqref="E41"/>
    </sheetView>
  </sheetViews>
  <sheetFormatPr defaultRowHeight="14.4" x14ac:dyDescent="0.3"/>
  <cols>
    <col min="1" max="1" width="12.6640625" bestFit="1" customWidth="1"/>
    <col min="3" max="3" width="11.5546875" bestFit="1" customWidth="1"/>
    <col min="4" max="4" width="11" bestFit="1" customWidth="1"/>
    <col min="5" max="5" width="17.33203125" bestFit="1" customWidth="1"/>
  </cols>
  <sheetData>
    <row r="1" spans="1:5" x14ac:dyDescent="0.3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3">
      <c r="A2">
        <v>1</v>
      </c>
      <c r="B2">
        <v>11</v>
      </c>
      <c r="C2">
        <v>450</v>
      </c>
      <c r="D2">
        <f>B2/$A2</f>
        <v>11</v>
      </c>
      <c r="E2">
        <f>C2/$A2</f>
        <v>450</v>
      </c>
    </row>
    <row r="3" spans="1:5" x14ac:dyDescent="0.3">
      <c r="A3">
        <v>2</v>
      </c>
      <c r="B3">
        <v>0</v>
      </c>
      <c r="C3">
        <v>33</v>
      </c>
      <c r="D3">
        <f>SUM(B2:B3)/$A3</f>
        <v>5.5</v>
      </c>
      <c r="E3">
        <f>SUM(C2:C3)/$A3</f>
        <v>241.5</v>
      </c>
    </row>
    <row r="4" spans="1:5" x14ac:dyDescent="0.3">
      <c r="A4">
        <v>3</v>
      </c>
      <c r="B4">
        <v>15</v>
      </c>
      <c r="C4">
        <v>534</v>
      </c>
      <c r="D4">
        <f>SUM(B2:B4)/$A4</f>
        <v>8.6666666666666661</v>
      </c>
      <c r="E4">
        <f>SUM(C2:C4)/$A4</f>
        <v>339</v>
      </c>
    </row>
    <row r="5" spans="1:5" x14ac:dyDescent="0.3">
      <c r="A5">
        <v>4</v>
      </c>
      <c r="B5">
        <v>8</v>
      </c>
      <c r="C5">
        <v>271</v>
      </c>
      <c r="D5">
        <f>SUM(B2:B5)/$A5</f>
        <v>8.5</v>
      </c>
      <c r="E5">
        <f>SUM(C2:C5)/$A5</f>
        <v>322</v>
      </c>
    </row>
    <row r="6" spans="1:5" x14ac:dyDescent="0.3">
      <c r="A6">
        <f>A5+1</f>
        <v>5</v>
      </c>
      <c r="B6">
        <v>0</v>
      </c>
      <c r="C6">
        <v>2</v>
      </c>
      <c r="D6">
        <f>SUM(B2:B6)/$A6</f>
        <v>6.8</v>
      </c>
      <c r="E6">
        <f>SUM(C2:C6)/$A6</f>
        <v>258</v>
      </c>
    </row>
    <row r="7" spans="1:5" x14ac:dyDescent="0.3">
      <c r="A7">
        <f t="shared" ref="A7:A16" si="0">A6+1</f>
        <v>6</v>
      </c>
      <c r="B7">
        <v>0</v>
      </c>
      <c r="C7">
        <v>16</v>
      </c>
      <c r="D7">
        <f>SUM(B2:B7)/$A7</f>
        <v>5.666666666666667</v>
      </c>
      <c r="E7">
        <f>SUM(C2:C7)/$A7</f>
        <v>217.66666666666666</v>
      </c>
    </row>
    <row r="8" spans="1:5" x14ac:dyDescent="0.3">
      <c r="A8">
        <f t="shared" si="0"/>
        <v>7</v>
      </c>
      <c r="B8">
        <v>10</v>
      </c>
      <c r="C8">
        <v>322</v>
      </c>
      <c r="D8">
        <f>SUM(B2:B8)/$A8</f>
        <v>6.2857142857142856</v>
      </c>
      <c r="E8">
        <f>SUM(C2:C8)/$A8</f>
        <v>232.57142857142858</v>
      </c>
    </row>
    <row r="9" spans="1:5" x14ac:dyDescent="0.3">
      <c r="A9">
        <f t="shared" si="0"/>
        <v>8</v>
      </c>
      <c r="B9">
        <v>13</v>
      </c>
      <c r="C9">
        <v>473</v>
      </c>
      <c r="D9">
        <f>SUM(B2:B9)/$A9</f>
        <v>7.125</v>
      </c>
      <c r="E9">
        <f>SUM(C2:C9)/$A9</f>
        <v>262.625</v>
      </c>
    </row>
    <row r="10" spans="1:5" x14ac:dyDescent="0.3">
      <c r="A10">
        <f t="shared" si="0"/>
        <v>9</v>
      </c>
      <c r="B10">
        <v>7</v>
      </c>
      <c r="C10">
        <v>239</v>
      </c>
      <c r="D10">
        <f>SUM(B2:B10)/$A10</f>
        <v>7.1111111111111107</v>
      </c>
      <c r="E10">
        <f>SUM(C2:C10)/$A10</f>
        <v>260</v>
      </c>
    </row>
    <row r="11" spans="1:5" x14ac:dyDescent="0.3">
      <c r="A11">
        <f t="shared" si="0"/>
        <v>10</v>
      </c>
      <c r="B11">
        <v>18</v>
      </c>
      <c r="C11">
        <v>682</v>
      </c>
      <c r="D11">
        <f>SUM(B2:B11)/$A11</f>
        <v>8.1999999999999993</v>
      </c>
      <c r="E11">
        <f>SUM(C2:C11)/$A11</f>
        <v>302.2</v>
      </c>
    </row>
    <row r="12" spans="1:5" x14ac:dyDescent="0.3">
      <c r="A12">
        <f t="shared" si="0"/>
        <v>11</v>
      </c>
      <c r="B12">
        <v>0</v>
      </c>
      <c r="C12">
        <v>16</v>
      </c>
      <c r="D12">
        <f>SUM(B2:B12)/$A12</f>
        <v>7.4545454545454541</v>
      </c>
      <c r="E12">
        <f>SUM(C2:C12)/$A12</f>
        <v>276.18181818181819</v>
      </c>
    </row>
    <row r="13" spans="1:5" x14ac:dyDescent="0.3">
      <c r="A13">
        <f t="shared" si="0"/>
        <v>12</v>
      </c>
      <c r="B13">
        <v>2</v>
      </c>
      <c r="C13">
        <v>97</v>
      </c>
      <c r="D13">
        <f>SUM(B2:B13)/$A13</f>
        <v>7</v>
      </c>
      <c r="E13">
        <f>SUM(C2:C13)/$A13</f>
        <v>261.25</v>
      </c>
    </row>
    <row r="14" spans="1:5" x14ac:dyDescent="0.3">
      <c r="A14">
        <f t="shared" si="0"/>
        <v>13</v>
      </c>
      <c r="B14">
        <v>12</v>
      </c>
      <c r="C14">
        <v>455</v>
      </c>
      <c r="D14">
        <f>SUM(B2:B14)/$A14</f>
        <v>7.384615384615385</v>
      </c>
      <c r="E14">
        <f>SUM(C2:C14)/$A14</f>
        <v>276.15384615384613</v>
      </c>
    </row>
    <row r="15" spans="1:5" x14ac:dyDescent="0.3">
      <c r="A15">
        <f t="shared" si="0"/>
        <v>14</v>
      </c>
      <c r="B15">
        <v>13</v>
      </c>
      <c r="C15">
        <v>471</v>
      </c>
      <c r="D15">
        <f>SUM(B2:B15)/$A15</f>
        <v>7.7857142857142856</v>
      </c>
      <c r="E15">
        <f>SUM(C2:C15)/$A15</f>
        <v>290.07142857142856</v>
      </c>
    </row>
    <row r="16" spans="1:5" x14ac:dyDescent="0.3">
      <c r="A16">
        <f t="shared" si="0"/>
        <v>15</v>
      </c>
      <c r="B16">
        <v>0</v>
      </c>
      <c r="C16">
        <v>1</v>
      </c>
      <c r="D16">
        <f>SUM(B2:B16)/$A16</f>
        <v>7.2666666666666666</v>
      </c>
      <c r="E16">
        <f>SUM(C2:C16)/$A16</f>
        <v>270.8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User01_Data</vt:lpstr>
      <vt:lpstr>User02_Data</vt:lpstr>
      <vt:lpstr>User03_Data</vt:lpstr>
      <vt:lpstr>User04_Data</vt:lpstr>
      <vt:lpstr>User05_Data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2021-12-06T18:57:27Z</dcterms:created>
  <dcterms:modified xsi:type="dcterms:W3CDTF">2021-12-06T22:22:28Z</dcterms:modified>
</cp:coreProperties>
</file>