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ensor_shield" sheetId="1" r:id="rId1"/>
  </sheets>
  <calcPr calcId="145621"/>
</workbook>
</file>

<file path=xl/calcChain.xml><?xml version="1.0" encoding="utf-8"?>
<calcChain xmlns="http://schemas.openxmlformats.org/spreadsheetml/2006/main">
  <c r="Q18" i="1" l="1"/>
  <c r="P18" i="1"/>
  <c r="O18" i="1"/>
  <c r="Q5" i="1"/>
  <c r="Q6" i="1"/>
  <c r="Q7" i="1"/>
  <c r="Q8" i="1"/>
  <c r="Q9" i="1"/>
  <c r="Q10" i="1"/>
  <c r="Q11" i="1"/>
  <c r="Q12" i="1"/>
  <c r="Q13" i="1"/>
  <c r="Q14" i="1"/>
  <c r="Q15" i="1"/>
  <c r="Q16" i="1"/>
  <c r="P5" i="1"/>
  <c r="P6" i="1"/>
  <c r="P7" i="1"/>
  <c r="P8" i="1"/>
  <c r="P9" i="1"/>
  <c r="P10" i="1"/>
  <c r="P11" i="1"/>
  <c r="P12" i="1"/>
  <c r="P13" i="1"/>
  <c r="P14" i="1"/>
  <c r="P15" i="1"/>
  <c r="P16" i="1"/>
  <c r="Q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4" i="1"/>
</calcChain>
</file>

<file path=xl/sharedStrings.xml><?xml version="1.0" encoding="utf-8"?>
<sst xmlns="http://schemas.openxmlformats.org/spreadsheetml/2006/main" count="89" uniqueCount="61">
  <si>
    <t>Reference</t>
  </si>
  <si>
    <t xml:space="preserve">P1 </t>
  </si>
  <si>
    <t>PWR_JMPR</t>
  </si>
  <si>
    <t>Pin_Headers:Pin_Header_Straight_1x02_Pitch2.54mm</t>
  </si>
  <si>
    <t xml:space="preserve">P10 </t>
  </si>
  <si>
    <t>CON1</t>
  </si>
  <si>
    <t xml:space="preserve">P11 </t>
  </si>
  <si>
    <t>CON2</t>
  </si>
  <si>
    <t xml:space="preserve">P12 </t>
  </si>
  <si>
    <t>CON3</t>
  </si>
  <si>
    <t>JUMP1_CON1_PIN3</t>
  </si>
  <si>
    <t>JUMP2_CON2_PIN3</t>
  </si>
  <si>
    <t>JUMP3_CON3_PIN1</t>
  </si>
  <si>
    <t>JUMP4_CON3_PIN3</t>
  </si>
  <si>
    <t xml:space="preserve">R1 R2 R3 R4 R5 R6 </t>
  </si>
  <si>
    <t>10K</t>
  </si>
  <si>
    <t>Resistors_SMD:R_0805_HandSoldering</t>
  </si>
  <si>
    <t xml:space="preserve">U1 </t>
  </si>
  <si>
    <t>ARDUINO_MEGA_SHIELD</t>
  </si>
  <si>
    <t>Arduino:ARDUINO_MEGA_SHIELD</t>
  </si>
  <si>
    <t>Connectors:gmkds_3-3-5,08</t>
  </si>
  <si>
    <t>BILL OF MATERIALS</t>
  </si>
  <si>
    <t>Item</t>
  </si>
  <si>
    <t>Quantity</t>
  </si>
  <si>
    <t>Value</t>
  </si>
  <si>
    <t>DESC</t>
  </si>
  <si>
    <t>MFG_NAME</t>
  </si>
  <si>
    <t>MPN</t>
  </si>
  <si>
    <t xml:space="preserve">Package
</t>
  </si>
  <si>
    <t>Footprint</t>
  </si>
  <si>
    <t>10 PCB</t>
  </si>
  <si>
    <t>100 PCB</t>
  </si>
  <si>
    <t>1000 PCB</t>
  </si>
  <si>
    <t xml:space="preserve">thingShield-Float v1.0 </t>
  </si>
  <si>
    <t>1X2 2.54 mm Male TH Straight</t>
  </si>
  <si>
    <t>3 Pin Screw Connector 5.08mm</t>
  </si>
  <si>
    <t xml:space="preserve">P2,P6 </t>
  </si>
  <si>
    <t>P3,P7</t>
  </si>
  <si>
    <t>P4,P8</t>
  </si>
  <si>
    <t>P5,P9</t>
  </si>
  <si>
    <t>2X03 2.54 mm Male TH Straight pin  header</t>
  </si>
  <si>
    <t>Pin_Headers:Pin_Header_Straight_2x03_Pitch2.54mm</t>
  </si>
  <si>
    <t>2X04 2.54 mm Male TH Straight pin  header</t>
  </si>
  <si>
    <t>Pin_Headers:Pin_Header_Straight_2x04_Pitch2.54mm</t>
  </si>
  <si>
    <t>Current Sense Resistors - SMD 0805 0.002ohm 1% AEC-Q200</t>
  </si>
  <si>
    <t>ROHM Semiconductor</t>
  </si>
  <si>
    <t>PMR10EZPFV2L00</t>
  </si>
  <si>
    <t>Phoenix Contact</t>
  </si>
  <si>
    <t>TH</t>
  </si>
  <si>
    <t>Worth Elektronic</t>
  </si>
  <si>
    <t>2-826925-0</t>
  </si>
  <si>
    <t>TE Connectivity / AMP</t>
  </si>
  <si>
    <t>DNM</t>
  </si>
  <si>
    <t>Dual row stackble female headers 18x2</t>
  </si>
  <si>
    <t>SchmartBoard</t>
  </si>
  <si>
    <t>920-0103-01</t>
  </si>
  <si>
    <t>single row stackble female headers 8x1</t>
  </si>
  <si>
    <t>SparkFun</t>
  </si>
  <si>
    <t>PRT-11376</t>
  </si>
  <si>
    <t>single row stackble female headers 10x1</t>
  </si>
  <si>
    <t>TOTAL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</si>
</sst>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Arial"/>
      <family val="2"/>
    </font>
    <font>
      <sz val="26.4"/>
      <color rgb="FF000000"/>
      <name val="Calibri"/>
      <family val="2"/>
    </font>
    <font>
      <sz val="12.1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.1"/>
      <color theme="1"/>
      <name val="Calibri"/>
      <family val="2"/>
    </font>
    <font>
      <sz val="9"/>
      <color rgb="FF000000"/>
      <name val="Arial"/>
      <family val="2"/>
    </font>
    <font>
      <sz val="9"/>
      <color rgb="FF004B85"/>
      <name val="Arial"/>
      <family val="2"/>
    </font>
    <font>
      <b/>
      <sz val="12.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96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9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center" wrapText="1"/>
    </xf>
    <xf numFmtId="0" fontId="18" fillId="33" borderId="12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20" fillId="35" borderId="13" xfId="0" applyFont="1" applyFill="1" applyBorder="1"/>
    <xf numFmtId="0" fontId="20" fillId="35" borderId="13" xfId="0" applyFont="1" applyFill="1" applyBorder="1" applyAlignment="1"/>
    <xf numFmtId="0" fontId="21" fillId="35" borderId="13" xfId="0" applyFont="1" applyFill="1" applyBorder="1" applyAlignment="1">
      <alignment horizontal="right" wrapText="1"/>
    </xf>
    <xf numFmtId="0" fontId="21" fillId="35" borderId="13" xfId="0" applyFont="1" applyFill="1" applyBorder="1" applyAlignment="1">
      <alignment horizontal="left" wrapText="1"/>
    </xf>
    <xf numFmtId="0" fontId="22" fillId="35" borderId="13" xfId="0" applyFont="1" applyFill="1" applyBorder="1" applyAlignment="1">
      <alignment wrapText="1"/>
    </xf>
    <xf numFmtId="0" fontId="23" fillId="0" borderId="0" xfId="0" applyFont="1"/>
    <xf numFmtId="0" fontId="20" fillId="0" borderId="0" xfId="0" applyFont="1" applyFill="1" applyBorder="1"/>
    <xf numFmtId="0" fontId="20" fillId="0" borderId="13" xfId="0" applyFont="1" applyBorder="1"/>
    <xf numFmtId="0" fontId="20" fillId="0" borderId="13" xfId="0" applyFont="1" applyBorder="1" applyAlignment="1">
      <alignment horizontal="left"/>
    </xf>
    <xf numFmtId="0" fontId="20" fillId="0" borderId="13" xfId="0" applyFont="1" applyBorder="1" applyAlignment="1">
      <alignment horizontal="right"/>
    </xf>
    <xf numFmtId="0" fontId="25" fillId="0" borderId="0" xfId="42" applyFont="1" applyAlignment="1">
      <alignment vertical="center" wrapText="1"/>
    </xf>
    <xf numFmtId="0" fontId="0" fillId="0" borderId="0" xfId="0" applyAlignment="1">
      <alignment horizontal="left"/>
    </xf>
    <xf numFmtId="0" fontId="20" fillId="0" borderId="0" xfId="0" applyFont="1" applyFill="1" applyBorder="1" applyAlignment="1">
      <alignment horizontal="right"/>
    </xf>
    <xf numFmtId="0" fontId="26" fillId="0" borderId="13" xfId="0" applyFont="1" applyBorder="1" applyAlignment="1">
      <alignment horizontal="right" wrapText="1"/>
    </xf>
    <xf numFmtId="0" fontId="27" fillId="0" borderId="0" xfId="0" applyFont="1" applyAlignment="1">
      <alignment vertical="center" wrapText="1"/>
    </xf>
    <xf numFmtId="0" fontId="28" fillId="0" borderId="0" xfId="0" applyFont="1"/>
    <xf numFmtId="0" fontId="0" fillId="0" borderId="0" xfId="0" applyFill="1" applyBorder="1" applyAlignment="1">
      <alignment horizontal="left"/>
    </xf>
    <xf numFmtId="0" fontId="0" fillId="36" borderId="0" xfId="0" applyFill="1"/>
    <xf numFmtId="0" fontId="29" fillId="36" borderId="0" xfId="0" applyFont="1" applyFill="1" applyBorder="1"/>
    <xf numFmtId="0" fontId="0" fillId="0" borderId="0" xfId="0" applyFill="1" applyBorder="1"/>
    <xf numFmtId="0" fontId="24" fillId="0" borderId="0" xfId="42" applyAlignment="1">
      <alignment vertical="center" wrapText="1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in/Phoenix-Contact/" TargetMode="External"/><Relationship Id="rId2" Type="http://schemas.openxmlformats.org/officeDocument/2006/relationships/hyperlink" Target="http://www.mouser.in/Phoenix-Contact/" TargetMode="External"/><Relationship Id="rId1" Type="http://schemas.openxmlformats.org/officeDocument/2006/relationships/hyperlink" Target="http://www.mouser.in/Phoenix-Contact/" TargetMode="External"/><Relationship Id="rId6" Type="http://schemas.openxmlformats.org/officeDocument/2006/relationships/hyperlink" Target="http://www.mouser.in/sparkfun/" TargetMode="External"/><Relationship Id="rId5" Type="http://schemas.openxmlformats.org/officeDocument/2006/relationships/hyperlink" Target="http://www.mouser.in/sparkfun/" TargetMode="External"/><Relationship Id="rId4" Type="http://schemas.openxmlformats.org/officeDocument/2006/relationships/hyperlink" Target="http://www.mouser.in/schmart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I22" sqref="I22"/>
    </sheetView>
  </sheetViews>
  <sheetFormatPr defaultRowHeight="15" x14ac:dyDescent="0.25"/>
  <cols>
    <col min="1" max="1" width="8" customWidth="1"/>
    <col min="2" max="2" width="8.7109375" customWidth="1"/>
    <col min="3" max="3" width="17.42578125" customWidth="1"/>
    <col min="4" max="4" width="23.85546875" customWidth="1"/>
    <col min="5" max="5" width="69.7109375" hidden="1" customWidth="1"/>
    <col min="6" max="6" width="24.85546875" hidden="1" customWidth="1"/>
    <col min="7" max="7" width="23" hidden="1" customWidth="1"/>
    <col min="8" max="8" width="21.7109375" hidden="1" customWidth="1"/>
    <col min="9" max="9" width="49.85546875" customWidth="1"/>
    <col min="15" max="15" width="12" customWidth="1"/>
    <col min="16" max="16" width="10.42578125" customWidth="1"/>
    <col min="17" max="17" width="12.7109375" customWidth="1"/>
  </cols>
  <sheetData>
    <row r="1" spans="1:17" ht="30.75" thickBot="1" x14ac:dyDescent="0.45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34.5" thickBot="1" x14ac:dyDescent="0.55000000000000004">
      <c r="A2" s="4" t="s">
        <v>21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16.5" thickBot="1" x14ac:dyDescent="0.3">
      <c r="A3" s="7" t="s">
        <v>22</v>
      </c>
      <c r="B3" s="7" t="s">
        <v>23</v>
      </c>
      <c r="C3" s="7" t="s">
        <v>0</v>
      </c>
      <c r="D3" s="7" t="s">
        <v>24</v>
      </c>
      <c r="E3" s="7" t="s">
        <v>25</v>
      </c>
      <c r="F3" s="7" t="s">
        <v>26</v>
      </c>
      <c r="G3" s="7" t="s">
        <v>27</v>
      </c>
      <c r="H3" s="8" t="s">
        <v>28</v>
      </c>
      <c r="I3" s="7" t="s">
        <v>29</v>
      </c>
      <c r="J3" s="9">
        <v>1</v>
      </c>
      <c r="K3" s="10">
        <v>100</v>
      </c>
      <c r="L3" s="10">
        <v>500</v>
      </c>
      <c r="M3" s="10">
        <v>1000</v>
      </c>
      <c r="N3" s="11"/>
      <c r="O3" s="10" t="s">
        <v>30</v>
      </c>
      <c r="P3" s="10" t="s">
        <v>31</v>
      </c>
      <c r="Q3" s="10" t="s">
        <v>32</v>
      </c>
    </row>
    <row r="4" spans="1:17" ht="16.5" thickBot="1" x14ac:dyDescent="0.3">
      <c r="A4">
        <v>1</v>
      </c>
      <c r="B4">
        <v>1</v>
      </c>
      <c r="C4" t="s">
        <v>1</v>
      </c>
      <c r="D4" t="s">
        <v>2</v>
      </c>
      <c r="E4" s="12" t="s">
        <v>34</v>
      </c>
      <c r="F4" s="14" t="s">
        <v>49</v>
      </c>
      <c r="G4" s="15">
        <v>61300211121</v>
      </c>
      <c r="H4" t="s">
        <v>48</v>
      </c>
      <c r="I4" t="s">
        <v>3</v>
      </c>
      <c r="J4" s="20">
        <v>7.7</v>
      </c>
      <c r="K4" s="20">
        <v>2.8</v>
      </c>
      <c r="L4" s="20">
        <v>2.8</v>
      </c>
      <c r="M4" s="20">
        <v>2.59</v>
      </c>
      <c r="O4">
        <f>B4*J4</f>
        <v>7.7</v>
      </c>
      <c r="P4">
        <f>B4*K4</f>
        <v>2.8</v>
      </c>
      <c r="Q4">
        <f>B4*M4</f>
        <v>2.59</v>
      </c>
    </row>
    <row r="5" spans="1:17" ht="15.75" x14ac:dyDescent="0.25">
      <c r="A5">
        <v>2</v>
      </c>
      <c r="B5">
        <v>1</v>
      </c>
      <c r="C5" t="s">
        <v>4</v>
      </c>
      <c r="D5" t="s">
        <v>5</v>
      </c>
      <c r="E5" s="13" t="s">
        <v>35</v>
      </c>
      <c r="F5" s="17" t="s">
        <v>47</v>
      </c>
      <c r="G5" s="18">
        <v>1729128</v>
      </c>
      <c r="H5" s="18" t="s">
        <v>48</v>
      </c>
      <c r="I5" t="s">
        <v>20</v>
      </c>
      <c r="J5" s="19">
        <v>69.3</v>
      </c>
      <c r="K5" s="19">
        <v>62.02</v>
      </c>
      <c r="L5" s="19">
        <v>53.48</v>
      </c>
      <c r="M5" s="19">
        <v>49.35</v>
      </c>
      <c r="O5">
        <f t="shared" ref="O5:O16" si="0">B5*J5</f>
        <v>69.3</v>
      </c>
      <c r="P5">
        <f t="shared" ref="P5:P16" si="1">B5*K5</f>
        <v>62.02</v>
      </c>
      <c r="Q5">
        <f t="shared" ref="Q5:Q16" si="2">B5*M5</f>
        <v>49.35</v>
      </c>
    </row>
    <row r="6" spans="1:17" ht="15.75" x14ac:dyDescent="0.25">
      <c r="A6">
        <v>3</v>
      </c>
      <c r="B6">
        <v>1</v>
      </c>
      <c r="C6" t="s">
        <v>6</v>
      </c>
      <c r="D6" t="s">
        <v>7</v>
      </c>
      <c r="E6" s="13" t="s">
        <v>35</v>
      </c>
      <c r="F6" s="17" t="s">
        <v>47</v>
      </c>
      <c r="G6" s="18">
        <v>1729128</v>
      </c>
      <c r="H6" s="18" t="s">
        <v>48</v>
      </c>
      <c r="I6" t="s">
        <v>20</v>
      </c>
      <c r="J6" s="19">
        <v>69.3</v>
      </c>
      <c r="K6" s="19">
        <v>62.02</v>
      </c>
      <c r="L6" s="19">
        <v>53.48</v>
      </c>
      <c r="M6" s="19">
        <v>49.35</v>
      </c>
      <c r="O6">
        <f t="shared" si="0"/>
        <v>69.3</v>
      </c>
      <c r="P6">
        <f t="shared" si="1"/>
        <v>62.02</v>
      </c>
      <c r="Q6">
        <f t="shared" si="2"/>
        <v>49.35</v>
      </c>
    </row>
    <row r="7" spans="1:17" ht="15.75" x14ac:dyDescent="0.25">
      <c r="A7">
        <v>4</v>
      </c>
      <c r="B7">
        <v>1</v>
      </c>
      <c r="C7" t="s">
        <v>8</v>
      </c>
      <c r="D7" t="s">
        <v>9</v>
      </c>
      <c r="E7" s="13" t="s">
        <v>35</v>
      </c>
      <c r="F7" s="17" t="s">
        <v>47</v>
      </c>
      <c r="G7" s="18">
        <v>1729128</v>
      </c>
      <c r="H7" s="18" t="s">
        <v>48</v>
      </c>
      <c r="I7" t="s">
        <v>20</v>
      </c>
      <c r="J7" s="19">
        <v>69.3</v>
      </c>
      <c r="K7" s="19">
        <v>62.02</v>
      </c>
      <c r="L7" s="19">
        <v>53.48</v>
      </c>
      <c r="M7" s="19">
        <v>49.35</v>
      </c>
      <c r="O7">
        <f t="shared" si="0"/>
        <v>69.3</v>
      </c>
      <c r="P7">
        <f t="shared" si="1"/>
        <v>62.02</v>
      </c>
      <c r="Q7">
        <f t="shared" si="2"/>
        <v>49.35</v>
      </c>
    </row>
    <row r="8" spans="1:17" ht="15.75" x14ac:dyDescent="0.25">
      <c r="A8">
        <v>5</v>
      </c>
      <c r="B8">
        <v>1</v>
      </c>
      <c r="C8" t="s">
        <v>36</v>
      </c>
      <c r="D8" t="s">
        <v>10</v>
      </c>
      <c r="E8" s="13" t="s">
        <v>40</v>
      </c>
      <c r="F8" s="22" t="s">
        <v>51</v>
      </c>
      <c r="G8" s="21" t="s">
        <v>50</v>
      </c>
      <c r="H8" s="23" t="s">
        <v>48</v>
      </c>
      <c r="I8" t="s">
        <v>41</v>
      </c>
      <c r="J8" s="19">
        <v>160.30000000000001</v>
      </c>
      <c r="K8" s="19">
        <v>115.5</v>
      </c>
      <c r="L8" s="19">
        <v>109.2</v>
      </c>
      <c r="M8" s="19">
        <v>101.5</v>
      </c>
      <c r="O8">
        <f t="shared" si="0"/>
        <v>160.30000000000001</v>
      </c>
      <c r="P8">
        <f t="shared" si="1"/>
        <v>115.5</v>
      </c>
      <c r="Q8">
        <f t="shared" si="2"/>
        <v>101.5</v>
      </c>
    </row>
    <row r="9" spans="1:17" ht="15.75" x14ac:dyDescent="0.25">
      <c r="A9">
        <v>6</v>
      </c>
      <c r="B9">
        <v>1</v>
      </c>
      <c r="C9" t="s">
        <v>37</v>
      </c>
      <c r="D9" t="s">
        <v>11</v>
      </c>
      <c r="E9" s="13" t="s">
        <v>40</v>
      </c>
      <c r="F9" s="22" t="s">
        <v>51</v>
      </c>
      <c r="G9" s="21" t="s">
        <v>50</v>
      </c>
      <c r="H9" s="23" t="s">
        <v>48</v>
      </c>
      <c r="I9" t="s">
        <v>41</v>
      </c>
      <c r="J9" s="19">
        <v>160.30000000000001</v>
      </c>
      <c r="K9" s="19">
        <v>115.5</v>
      </c>
      <c r="L9" s="19">
        <v>109.2</v>
      </c>
      <c r="M9" s="19">
        <v>101.5</v>
      </c>
      <c r="O9">
        <f t="shared" si="0"/>
        <v>160.30000000000001</v>
      </c>
      <c r="P9">
        <f t="shared" si="1"/>
        <v>115.5</v>
      </c>
      <c r="Q9">
        <f t="shared" si="2"/>
        <v>101.5</v>
      </c>
    </row>
    <row r="10" spans="1:17" ht="15.75" x14ac:dyDescent="0.25">
      <c r="A10">
        <v>7</v>
      </c>
      <c r="B10">
        <v>1</v>
      </c>
      <c r="C10" t="s">
        <v>38</v>
      </c>
      <c r="D10" t="s">
        <v>12</v>
      </c>
      <c r="E10" s="13" t="s">
        <v>42</v>
      </c>
      <c r="F10" s="22" t="s">
        <v>51</v>
      </c>
      <c r="G10" s="21" t="s">
        <v>50</v>
      </c>
      <c r="H10" s="23" t="s">
        <v>48</v>
      </c>
      <c r="I10" t="s">
        <v>43</v>
      </c>
      <c r="J10" s="19">
        <v>160.30000000000001</v>
      </c>
      <c r="K10" s="19">
        <v>115.5</v>
      </c>
      <c r="L10" s="19">
        <v>109.2</v>
      </c>
      <c r="M10" s="19">
        <v>101.5</v>
      </c>
      <c r="O10">
        <f t="shared" si="0"/>
        <v>160.30000000000001</v>
      </c>
      <c r="P10">
        <f t="shared" si="1"/>
        <v>115.5</v>
      </c>
      <c r="Q10">
        <f t="shared" si="2"/>
        <v>101.5</v>
      </c>
    </row>
    <row r="11" spans="1:17" ht="16.5" thickBot="1" x14ac:dyDescent="0.3">
      <c r="A11">
        <v>8</v>
      </c>
      <c r="B11">
        <v>1</v>
      </c>
      <c r="C11" t="s">
        <v>39</v>
      </c>
      <c r="D11" t="s">
        <v>13</v>
      </c>
      <c r="E11" s="13" t="s">
        <v>40</v>
      </c>
      <c r="F11" s="22" t="s">
        <v>51</v>
      </c>
      <c r="G11" s="21" t="s">
        <v>50</v>
      </c>
      <c r="H11" s="23" t="s">
        <v>48</v>
      </c>
      <c r="I11" t="s">
        <v>41</v>
      </c>
      <c r="J11" s="19">
        <v>160.30000000000001</v>
      </c>
      <c r="K11" s="19">
        <v>115.5</v>
      </c>
      <c r="L11" s="19">
        <v>109.2</v>
      </c>
      <c r="M11" s="19">
        <v>101.5</v>
      </c>
      <c r="O11">
        <f t="shared" si="0"/>
        <v>160.30000000000001</v>
      </c>
      <c r="P11">
        <f t="shared" si="1"/>
        <v>115.5</v>
      </c>
      <c r="Q11">
        <f t="shared" si="2"/>
        <v>101.5</v>
      </c>
    </row>
    <row r="12" spans="1:17" ht="16.5" thickBot="1" x14ac:dyDescent="0.3">
      <c r="A12">
        <v>9</v>
      </c>
      <c r="B12">
        <v>6</v>
      </c>
      <c r="C12" t="s">
        <v>14</v>
      </c>
      <c r="D12" t="s">
        <v>15</v>
      </c>
      <c r="E12" s="14" t="s">
        <v>44</v>
      </c>
      <c r="F12" s="14" t="s">
        <v>45</v>
      </c>
      <c r="G12" s="15" t="s">
        <v>46</v>
      </c>
      <c r="H12" s="15">
        <v>805</v>
      </c>
      <c r="I12" t="s">
        <v>16</v>
      </c>
      <c r="J12" s="16">
        <v>7.7</v>
      </c>
      <c r="K12" s="16">
        <v>2.8</v>
      </c>
      <c r="L12" s="16">
        <v>2.8</v>
      </c>
      <c r="M12" s="16">
        <v>2.59</v>
      </c>
      <c r="O12">
        <f t="shared" si="0"/>
        <v>46.2</v>
      </c>
      <c r="P12">
        <f t="shared" si="1"/>
        <v>16.799999999999997</v>
      </c>
      <c r="Q12">
        <f t="shared" si="2"/>
        <v>15.54</v>
      </c>
    </row>
    <row r="13" spans="1:17" s="24" customFormat="1" ht="15.75" x14ac:dyDescent="0.25">
      <c r="A13">
        <v>10</v>
      </c>
      <c r="B13" s="24">
        <v>1</v>
      </c>
      <c r="C13" s="24" t="s">
        <v>17</v>
      </c>
      <c r="D13" s="24" t="s">
        <v>18</v>
      </c>
      <c r="E13" s="25" t="s">
        <v>52</v>
      </c>
      <c r="I13" s="24" t="s">
        <v>19</v>
      </c>
      <c r="O13">
        <f t="shared" si="0"/>
        <v>0</v>
      </c>
      <c r="P13">
        <f t="shared" si="1"/>
        <v>0</v>
      </c>
      <c r="Q13">
        <f t="shared" si="2"/>
        <v>0</v>
      </c>
    </row>
    <row r="14" spans="1:17" ht="15.75" x14ac:dyDescent="0.25">
      <c r="A14">
        <v>11</v>
      </c>
      <c r="B14">
        <v>1</v>
      </c>
      <c r="E14" s="26" t="s">
        <v>53</v>
      </c>
      <c r="F14" s="27" t="s">
        <v>54</v>
      </c>
      <c r="G14" s="21" t="s">
        <v>55</v>
      </c>
      <c r="H14" s="26" t="s">
        <v>48</v>
      </c>
      <c r="J14" s="19">
        <v>350</v>
      </c>
      <c r="K14" s="19">
        <v>200</v>
      </c>
      <c r="L14" s="19">
        <v>150</v>
      </c>
      <c r="M14" s="19">
        <v>100</v>
      </c>
      <c r="O14">
        <f t="shared" si="0"/>
        <v>350</v>
      </c>
      <c r="P14">
        <f t="shared" si="1"/>
        <v>200</v>
      </c>
      <c r="Q14">
        <f t="shared" si="2"/>
        <v>100</v>
      </c>
    </row>
    <row r="15" spans="1:17" ht="15.75" x14ac:dyDescent="0.25">
      <c r="A15">
        <v>12</v>
      </c>
      <c r="B15">
        <v>5</v>
      </c>
      <c r="E15" s="26" t="s">
        <v>56</v>
      </c>
      <c r="F15" s="27" t="s">
        <v>57</v>
      </c>
      <c r="G15" s="21" t="s">
        <v>58</v>
      </c>
      <c r="H15" s="26" t="s">
        <v>48</v>
      </c>
      <c r="J15" s="19">
        <v>35</v>
      </c>
      <c r="K15" s="19">
        <v>20</v>
      </c>
      <c r="L15" s="19">
        <v>15</v>
      </c>
      <c r="M15" s="19">
        <v>10</v>
      </c>
      <c r="O15">
        <f t="shared" si="0"/>
        <v>175</v>
      </c>
      <c r="P15">
        <f t="shared" si="1"/>
        <v>100</v>
      </c>
      <c r="Q15">
        <f t="shared" si="2"/>
        <v>50</v>
      </c>
    </row>
    <row r="16" spans="1:17" ht="15.75" x14ac:dyDescent="0.25">
      <c r="A16">
        <v>13</v>
      </c>
      <c r="B16">
        <v>1</v>
      </c>
      <c r="E16" s="26" t="s">
        <v>59</v>
      </c>
      <c r="F16" s="27" t="s">
        <v>57</v>
      </c>
      <c r="G16" s="21" t="s">
        <v>58</v>
      </c>
      <c r="H16" s="26" t="s">
        <v>48</v>
      </c>
      <c r="J16" s="19">
        <v>35</v>
      </c>
      <c r="K16" s="19">
        <v>20</v>
      </c>
      <c r="L16" s="19">
        <v>15</v>
      </c>
      <c r="M16" s="19">
        <v>10</v>
      </c>
      <c r="O16">
        <f t="shared" si="0"/>
        <v>35</v>
      </c>
      <c r="P16">
        <f t="shared" si="1"/>
        <v>20</v>
      </c>
      <c r="Q16">
        <f t="shared" si="2"/>
        <v>10</v>
      </c>
    </row>
    <row r="18" spans="14:17" x14ac:dyDescent="0.25">
      <c r="N18" s="28" t="s">
        <v>60</v>
      </c>
      <c r="O18" s="28">
        <f>SUM(O4:O16)</f>
        <v>1463</v>
      </c>
      <c r="P18" s="28">
        <f>SUM(P4:P16)</f>
        <v>987.66</v>
      </c>
      <c r="Q18" s="28">
        <f>SUM(Q4:Q16)</f>
        <v>732.18</v>
      </c>
    </row>
  </sheetData>
  <mergeCells count="2">
    <mergeCell ref="A1:Q1"/>
    <mergeCell ref="A2:Q2"/>
  </mergeCells>
  <hyperlinks>
    <hyperlink ref="F5" r:id="rId1" display="http://www.mouser.in/Phoenix-Contact/"/>
    <hyperlink ref="F6" r:id="rId2" display="http://www.mouser.in/Phoenix-Contact/"/>
    <hyperlink ref="F7" r:id="rId3" display="http://www.mouser.in/Phoenix-Contact/"/>
    <hyperlink ref="F14" r:id="rId4" display="http://www.mouser.in/schmartboard/"/>
    <hyperlink ref="F15" r:id="rId5" display="http://www.mouser.in/sparkfun/"/>
    <hyperlink ref="F16" r:id="rId6" display="http://www.mouser.in/sparkfun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Sensor_shield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bompella manohar</dc:creator>
  <cp:lastModifiedBy>bompella manohar</cp:lastModifiedBy>
  <dcterms:created xsi:type="dcterms:W3CDTF">2017-04-21T10:36:00Z</dcterms:created>
  <dcterms:modified xsi:type="dcterms:W3CDTF">2017-05-04T07:58:33Z</dcterms:modified>
</cp:coreProperties>
</file>