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Documents/RProject/Mats/data/"/>
    </mc:Choice>
  </mc:AlternateContent>
  <xr:revisionPtr revIDLastSave="0" documentId="13_ncr:1_{731FBED5-0A1A-7E4B-B6A1-B28E0F4235F3}" xr6:coauthVersionLast="36" xr6:coauthVersionMax="44" xr10:uidLastSave="{00000000-0000-0000-0000-000000000000}"/>
  <bookViews>
    <workbookView xWindow="1020" yWindow="460" windowWidth="27640" windowHeight="16940" xr2:uid="{A6BD4B93-9C08-984D-8581-315D5FC3FD6F}"/>
  </bookViews>
  <sheets>
    <sheet name="Sheet1" sheetId="1" r:id="rId1"/>
  </sheets>
  <definedNames>
    <definedName name="myresults" localSheetId="0">Sheet1!$A$1:$K$29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5D6D94-C9FB-4548-888A-767FD4E3274F}" name="myresults" type="6" refreshedVersion="6" background="1" saveData="1">
    <textPr sourceFile="/Users/matskussner/Dropbox/Shared_Folders/Videos_20-sec/28_wav_files (online-audio-converter.com)/myresults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<sst xmlns="http://schemas.openxmlformats.org/spreadsheetml/2006/main" count="50" uniqueCount="50">
  <si>
    <t>Group02_1a.wav</t>
  </si>
  <si>
    <t>Group02_1b.wav</t>
  </si>
  <si>
    <t>Group02_2a.wav</t>
  </si>
  <si>
    <t>Group02_2b.wav</t>
  </si>
  <si>
    <t>Group04_1a.wav</t>
  </si>
  <si>
    <t>Group04_1b.wav</t>
  </si>
  <si>
    <t>Group04_2a.wav</t>
  </si>
  <si>
    <t>Group04_2b.wav</t>
  </si>
  <si>
    <t>Group05_1a.wav</t>
  </si>
  <si>
    <t>Group05_1b.wav</t>
  </si>
  <si>
    <t>Group05_2a.wav</t>
  </si>
  <si>
    <t>Group05_2b.wav</t>
  </si>
  <si>
    <t>Group07_1a.wav</t>
  </si>
  <si>
    <t>Group07_1b.wav</t>
  </si>
  <si>
    <t>Group07_2a.wav</t>
  </si>
  <si>
    <t>Group07_2b.wav</t>
  </si>
  <si>
    <t>Group08_1a.wav</t>
  </si>
  <si>
    <t>Group08_1b.wav</t>
  </si>
  <si>
    <t>Group08_2a.wav</t>
  </si>
  <si>
    <t>Group08_2b.wav</t>
  </si>
  <si>
    <t>Group09_1a.wav</t>
  </si>
  <si>
    <t>Group09_1b.wav</t>
  </si>
  <si>
    <t>Group09_2a.wav</t>
  </si>
  <si>
    <t>Group09_2b.wav</t>
  </si>
  <si>
    <t>Group10_1a.wav</t>
  </si>
  <si>
    <t>Group10_1b.wav</t>
  </si>
  <si>
    <t>Group10_2a.wav</t>
  </si>
  <si>
    <t>Group10_2b.wav</t>
  </si>
  <si>
    <t>Mean_Tempo</t>
  </si>
  <si>
    <t>Piece</t>
  </si>
  <si>
    <t>File</t>
  </si>
  <si>
    <t>Condition</t>
  </si>
  <si>
    <t>number_of_onsets</t>
  </si>
  <si>
    <t>event_density</t>
  </si>
  <si>
    <t>attack_length_mean</t>
  </si>
  <si>
    <t>attack_time_mean</t>
  </si>
  <si>
    <t>attack_slope_mean</t>
  </si>
  <si>
    <t>regularity_mean</t>
  </si>
  <si>
    <t>regularity_std</t>
  </si>
  <si>
    <t>spectral_entropy_mean</t>
  </si>
  <si>
    <t>spectral_entropy_std</t>
  </si>
  <si>
    <t>mode</t>
  </si>
  <si>
    <t>key_strength</t>
  </si>
  <si>
    <t>spectral_flux</t>
  </si>
  <si>
    <t>SongID</t>
  </si>
  <si>
    <t>RMSenergy_Mean</t>
  </si>
  <si>
    <t>Brightness_Mean</t>
  </si>
  <si>
    <t>Spectralcentroid_Mean</t>
  </si>
  <si>
    <t>AverageofRoughness_Mean</t>
  </si>
  <si>
    <t>Pulseclarity_Mean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</si>
</sst>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Border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results" connectionId="1" xr16:uid="{69687EE9-76D5-5748-BA0A-FF6BB7ADC0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CA6C-247B-B940-8315-F144778B95AD}">
  <dimension ref="A1:V29"/>
  <sheetViews>
    <sheetView tabSelected="1" topLeftCell="L1" workbookViewId="0">
      <selection activeCell="X1" sqref="X1"/>
    </sheetView>
  </sheetViews>
  <sheetFormatPr baseColWidth="10" defaultRowHeight="16" x14ac:dyDescent="0.2"/>
  <cols>
    <col min="1" max="1" width="15" style="1" bestFit="1" customWidth="1"/>
    <col min="2" max="4" width="15" style="1" customWidth="1"/>
    <col min="5" max="5" width="17.33203125" style="1" bestFit="1" customWidth="1"/>
    <col min="6" max="6" width="16.6640625" style="1" bestFit="1" customWidth="1"/>
    <col min="7" max="7" width="21.5" style="1" bestFit="1" customWidth="1"/>
    <col min="8" max="8" width="25.33203125" style="1" bestFit="1" customWidth="1"/>
    <col min="9" max="9" width="17.5" style="1" customWidth="1"/>
    <col min="10" max="10" width="17.33203125" style="1" bestFit="1" customWidth="1"/>
    <col min="11" max="11" width="17.6640625" style="1" customWidth="1"/>
    <col min="12" max="12" width="16.83203125" style="1" customWidth="1"/>
    <col min="13" max="13" width="20.33203125" style="1" customWidth="1"/>
    <col min="14" max="14" width="16.1640625" style="1" customWidth="1"/>
    <col min="15" max="15" width="17.5" style="1" customWidth="1"/>
    <col min="16" max="16" width="15" style="1" customWidth="1"/>
    <col min="17" max="17" width="17.83203125" style="1" customWidth="1"/>
    <col min="18" max="18" width="25.83203125" style="1" customWidth="1"/>
    <col min="19" max="19" width="19.5" style="1" customWidth="1"/>
    <col min="20" max="20" width="10.83203125" style="1"/>
    <col min="21" max="21" width="16.6640625" style="1" customWidth="1"/>
    <col min="22" max="22" width="17.6640625" style="1" customWidth="1"/>
    <col min="23" max="16384" width="10.83203125" style="1"/>
  </cols>
  <sheetData>
    <row r="1" spans="1:22" x14ac:dyDescent="0.2">
      <c r="A1" s="1" t="s">
        <v>30</v>
      </c>
      <c r="B1" s="1" t="s">
        <v>29</v>
      </c>
      <c r="C1" t="s">
        <v>31</v>
      </c>
      <c r="D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28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</row>
    <row r="2" spans="1:22" x14ac:dyDescent="0.2">
      <c r="A2" s="1" t="s">
        <v>0</v>
      </c>
      <c r="B2" s="1">
        <v>3</v>
      </c>
      <c r="C2" s="4">
        <v>1</v>
      </c>
      <c r="D2" s="4" t="str">
        <f>CONCATENATE(B2,C2)</f>
        <v>31</v>
      </c>
      <c r="E2" s="1">
        <v>6.4561999999999994E-2</v>
      </c>
      <c r="F2" s="1">
        <v>0.22852800000000001</v>
      </c>
      <c r="G2" s="1">
        <v>1497.9747620000001</v>
      </c>
      <c r="H2" s="1">
        <v>103.621054</v>
      </c>
      <c r="I2" s="1">
        <v>0.22020000000000001</v>
      </c>
      <c r="J2" s="2">
        <v>93.5</v>
      </c>
      <c r="K2">
        <v>133</v>
      </c>
      <c r="L2">
        <v>1.9490254872563699</v>
      </c>
      <c r="M2">
        <v>0.513495208375085</v>
      </c>
      <c r="N2">
        <v>2.10254848207941E-2</v>
      </c>
      <c r="O2">
        <v>6.1363940598764701</v>
      </c>
      <c r="P2">
        <v>0.54984564074801801</v>
      </c>
      <c r="Q2">
        <v>0.32552935978009501</v>
      </c>
      <c r="R2">
        <v>0.61076548345600501</v>
      </c>
      <c r="S2">
        <v>4.1916692054282403E-2</v>
      </c>
      <c r="T2">
        <v>0.117736690086406</v>
      </c>
      <c r="U2">
        <v>0.64061929194042799</v>
      </c>
      <c r="V2">
        <v>16.178765120179801</v>
      </c>
    </row>
    <row r="3" spans="1:22" x14ac:dyDescent="0.2">
      <c r="A3" s="1" t="s">
        <v>1</v>
      </c>
      <c r="B3" s="1">
        <v>3</v>
      </c>
      <c r="C3" s="4">
        <v>0</v>
      </c>
      <c r="D3" s="4" t="str">
        <f t="shared" ref="D3:D29" si="0">CONCATENATE(B3,C3)</f>
        <v>30</v>
      </c>
      <c r="E3" s="1">
        <v>6.3255000000000006E-2</v>
      </c>
      <c r="F3" s="1">
        <v>0.20837800000000001</v>
      </c>
      <c r="G3" s="1">
        <v>1470.35473</v>
      </c>
      <c r="H3" s="1">
        <v>100.381929</v>
      </c>
      <c r="I3" s="1">
        <v>0.215781</v>
      </c>
      <c r="J3" s="2">
        <v>97.5</v>
      </c>
      <c r="K3">
        <v>148</v>
      </c>
      <c r="L3">
        <v>2.1901443504231</v>
      </c>
      <c r="M3">
        <v>0.48505997950174701</v>
      </c>
      <c r="N3">
        <v>1.8383093978332099E-2</v>
      </c>
      <c r="O3">
        <v>5.5083998002105199</v>
      </c>
      <c r="P3">
        <v>0.54440556455475297</v>
      </c>
      <c r="Q3">
        <v>0.33668432257630998</v>
      </c>
      <c r="R3">
        <v>0.61604353911154897</v>
      </c>
      <c r="S3">
        <v>3.9212338384031598E-2</v>
      </c>
      <c r="T3">
        <v>5.9654536404138897E-2</v>
      </c>
      <c r="U3">
        <v>0.69159150553130599</v>
      </c>
      <c r="V3">
        <v>16.422593544739499</v>
      </c>
    </row>
    <row r="4" spans="1:22" x14ac:dyDescent="0.2">
      <c r="A4" s="1" t="s">
        <v>2</v>
      </c>
      <c r="B4" s="1">
        <v>4</v>
      </c>
      <c r="C4" s="4">
        <v>1</v>
      </c>
      <c r="D4" s="4" t="str">
        <f t="shared" si="0"/>
        <v>41</v>
      </c>
      <c r="E4" s="1">
        <v>0.107088</v>
      </c>
      <c r="F4" s="1">
        <v>0.22028500000000001</v>
      </c>
      <c r="G4" s="1">
        <v>1501.2723000000001</v>
      </c>
      <c r="H4" s="1">
        <v>153.17470299999999</v>
      </c>
      <c r="I4" s="1">
        <v>0.120883</v>
      </c>
      <c r="J4" s="2">
        <v>95</v>
      </c>
      <c r="K4">
        <v>154</v>
      </c>
      <c r="L4">
        <v>3.0861124937779998</v>
      </c>
      <c r="M4">
        <v>0.51556810310260204</v>
      </c>
      <c r="N4">
        <v>2.7290789331605898E-2</v>
      </c>
      <c r="O4">
        <v>5.7293046059693404</v>
      </c>
      <c r="P4">
        <v>0.70169512391626898</v>
      </c>
      <c r="Q4">
        <v>0.45345226538764</v>
      </c>
      <c r="R4">
        <v>0.60306991671208499</v>
      </c>
      <c r="S4">
        <v>6.6748885719006695E-2</v>
      </c>
      <c r="T4">
        <v>0.14551123804639901</v>
      </c>
      <c r="U4">
        <v>0.707991599172069</v>
      </c>
      <c r="V4">
        <v>14.5124993536056</v>
      </c>
    </row>
    <row r="5" spans="1:22" x14ac:dyDescent="0.2">
      <c r="A5" s="1" t="s">
        <v>3</v>
      </c>
      <c r="B5" s="1">
        <v>4</v>
      </c>
      <c r="C5" s="4">
        <v>0</v>
      </c>
      <c r="D5" s="4" t="str">
        <f t="shared" si="0"/>
        <v>40</v>
      </c>
      <c r="E5" s="1">
        <v>9.5130999999999993E-2</v>
      </c>
      <c r="F5" s="1">
        <v>0.211255</v>
      </c>
      <c r="G5" s="1">
        <v>1381.4325100000001</v>
      </c>
      <c r="H5" s="1">
        <v>99.003891999999993</v>
      </c>
      <c r="I5" s="1">
        <v>6.6317000000000001E-2</v>
      </c>
      <c r="J5" s="2">
        <v>98</v>
      </c>
      <c r="K5">
        <v>148</v>
      </c>
      <c r="L5">
        <v>2.53857640617223</v>
      </c>
      <c r="M5">
        <v>0.46056484833369499</v>
      </c>
      <c r="N5">
        <v>2.75499406111652E-2</v>
      </c>
      <c r="O5">
        <v>5.5880189773105897</v>
      </c>
      <c r="P5">
        <v>0.71166118155700897</v>
      </c>
      <c r="Q5">
        <v>0.44073363931898302</v>
      </c>
      <c r="R5">
        <v>0.57760545339508995</v>
      </c>
      <c r="S5">
        <v>5.8684044630565001E-2</v>
      </c>
      <c r="T5">
        <v>8.7987509441160294E-2</v>
      </c>
      <c r="U5">
        <v>0.72200482395535903</v>
      </c>
      <c r="V5">
        <v>12.4827069892679</v>
      </c>
    </row>
    <row r="6" spans="1:22" x14ac:dyDescent="0.2">
      <c r="A6" s="1" t="s">
        <v>4</v>
      </c>
      <c r="B6" s="1">
        <v>7</v>
      </c>
      <c r="C6" s="4">
        <v>1</v>
      </c>
      <c r="D6" s="4" t="str">
        <f t="shared" si="0"/>
        <v>71</v>
      </c>
      <c r="E6" s="1">
        <v>0.177624</v>
      </c>
      <c r="F6" s="1">
        <v>0.37452099999999999</v>
      </c>
      <c r="G6" s="1">
        <v>2366.603153</v>
      </c>
      <c r="H6" s="1">
        <v>420.21341999999999</v>
      </c>
      <c r="I6" s="1">
        <v>0.14229700000000001</v>
      </c>
      <c r="J6" s="2">
        <v>97.5</v>
      </c>
      <c r="K6">
        <v>117</v>
      </c>
      <c r="L6">
        <v>2.6932668329177099</v>
      </c>
      <c r="M6">
        <v>0.51304489862241098</v>
      </c>
      <c r="N6">
        <v>2.59291237862668E-2</v>
      </c>
      <c r="O6">
        <v>8.0284493584214101</v>
      </c>
      <c r="P6">
        <v>0.72495739393527103</v>
      </c>
      <c r="Q6">
        <v>0.439545015936323</v>
      </c>
      <c r="R6">
        <v>0.69408365561800001</v>
      </c>
      <c r="S6">
        <v>6.4071108579095398E-2</v>
      </c>
      <c r="T6">
        <v>0.13875890637164001</v>
      </c>
      <c r="U6">
        <v>0.60707735644563499</v>
      </c>
      <c r="V6">
        <v>14.289317244589901</v>
      </c>
    </row>
    <row r="7" spans="1:22" x14ac:dyDescent="0.2">
      <c r="A7" s="1" t="s">
        <v>5</v>
      </c>
      <c r="B7" s="1">
        <v>7</v>
      </c>
      <c r="C7" s="4">
        <v>0</v>
      </c>
      <c r="D7" s="4" t="str">
        <f t="shared" si="0"/>
        <v>70</v>
      </c>
      <c r="E7" s="1">
        <v>0.240841</v>
      </c>
      <c r="F7" s="1">
        <v>0.34581400000000001</v>
      </c>
      <c r="G7" s="1">
        <v>2492.9587769999998</v>
      </c>
      <c r="H7" s="1">
        <v>632.77682500000003</v>
      </c>
      <c r="I7" s="1">
        <v>0.14188700000000001</v>
      </c>
      <c r="J7" s="2">
        <v>93.5</v>
      </c>
      <c r="K7">
        <v>121</v>
      </c>
      <c r="L7">
        <v>2.7431421446384099</v>
      </c>
      <c r="M7">
        <v>0.62845994339587996</v>
      </c>
      <c r="N7">
        <v>3.0712585034013501E-2</v>
      </c>
      <c r="O7">
        <v>10.528541260892</v>
      </c>
      <c r="P7">
        <v>0.60199122393764404</v>
      </c>
      <c r="Q7">
        <v>0.40770290435680501</v>
      </c>
      <c r="R7">
        <v>0.70715928684364004</v>
      </c>
      <c r="S7">
        <v>6.9754323433207005E-2</v>
      </c>
      <c r="T7">
        <v>0.114205877440506</v>
      </c>
      <c r="U7">
        <v>0.67923646576348495</v>
      </c>
      <c r="V7">
        <v>13.5714019054573</v>
      </c>
    </row>
    <row r="8" spans="1:22" x14ac:dyDescent="0.2">
      <c r="A8" s="1" t="s">
        <v>6</v>
      </c>
      <c r="B8" s="1">
        <v>8</v>
      </c>
      <c r="C8" s="4">
        <v>1</v>
      </c>
      <c r="D8" s="4" t="str">
        <f t="shared" si="0"/>
        <v>81</v>
      </c>
      <c r="E8" s="1">
        <v>0.158919</v>
      </c>
      <c r="F8" s="1">
        <v>0.49551600000000001</v>
      </c>
      <c r="G8" s="1">
        <v>3431.3533539999999</v>
      </c>
      <c r="H8" s="1">
        <v>421.93531100000001</v>
      </c>
      <c r="I8" s="1">
        <v>0.32993400000000001</v>
      </c>
      <c r="J8" s="2">
        <v>99</v>
      </c>
      <c r="K8">
        <v>99</v>
      </c>
      <c r="L8">
        <v>2.8485757121439299</v>
      </c>
      <c r="M8">
        <v>0.39354490265552</v>
      </c>
      <c r="N8">
        <v>3.2291280148423099E-2</v>
      </c>
      <c r="O8">
        <v>9.2559172112015808</v>
      </c>
      <c r="P8">
        <v>0.60784667188154096</v>
      </c>
      <c r="Q8">
        <v>0.34519211833886099</v>
      </c>
      <c r="R8">
        <v>0.71048851954347803</v>
      </c>
      <c r="S8">
        <v>7.2266001971626595E-2</v>
      </c>
      <c r="T8">
        <v>-3.8918966393832299E-2</v>
      </c>
      <c r="U8">
        <v>0.706429231464485</v>
      </c>
      <c r="V8">
        <v>13.283201668406701</v>
      </c>
    </row>
    <row r="9" spans="1:22" x14ac:dyDescent="0.2">
      <c r="A9" s="1" t="s">
        <v>7</v>
      </c>
      <c r="B9" s="1">
        <v>8</v>
      </c>
      <c r="C9" s="4">
        <v>0</v>
      </c>
      <c r="D9" s="4" t="str">
        <f t="shared" si="0"/>
        <v>80</v>
      </c>
      <c r="E9" s="1">
        <v>0.13813900000000001</v>
      </c>
      <c r="F9" s="1">
        <v>0.42487599999999998</v>
      </c>
      <c r="G9" s="1">
        <v>2864.3127359999999</v>
      </c>
      <c r="H9" s="1">
        <v>193.76324600000001</v>
      </c>
      <c r="I9" s="1">
        <v>0.32515100000000002</v>
      </c>
      <c r="J9" s="2">
        <v>97.5</v>
      </c>
      <c r="K9">
        <v>90</v>
      </c>
      <c r="L9">
        <v>1.7955112219451399</v>
      </c>
      <c r="M9">
        <v>0.38513855291613402</v>
      </c>
      <c r="N9">
        <v>3.1884400018510797E-2</v>
      </c>
      <c r="O9">
        <v>8.3117025222711405</v>
      </c>
      <c r="P9">
        <v>0.55689664134123895</v>
      </c>
      <c r="Q9">
        <v>0.33782917005228502</v>
      </c>
      <c r="R9">
        <v>0.67953632510927897</v>
      </c>
      <c r="S9">
        <v>6.7449082345385505E-2</v>
      </c>
      <c r="T9">
        <v>-0.17164236660719101</v>
      </c>
      <c r="U9">
        <v>0.68368558484799402</v>
      </c>
      <c r="V9">
        <v>10.646194640687201</v>
      </c>
    </row>
    <row r="10" spans="1:22" x14ac:dyDescent="0.2">
      <c r="A10" s="1" t="s">
        <v>8</v>
      </c>
      <c r="B10" s="1">
        <v>9</v>
      </c>
      <c r="C10" s="4">
        <v>1</v>
      </c>
      <c r="D10" s="4" t="str">
        <f t="shared" si="0"/>
        <v>91</v>
      </c>
      <c r="E10" s="1">
        <v>0.182255</v>
      </c>
      <c r="F10" s="1">
        <v>0.19500000000000001</v>
      </c>
      <c r="G10" s="1">
        <v>1058.2460040000001</v>
      </c>
      <c r="H10" s="1">
        <v>1300.34563</v>
      </c>
      <c r="I10" s="1">
        <v>0.28110099999999999</v>
      </c>
      <c r="J10" s="2">
        <v>93.5</v>
      </c>
      <c r="K10">
        <v>97</v>
      </c>
      <c r="L10">
        <v>2.0989505247376301</v>
      </c>
      <c r="M10">
        <v>0.489911321224001</v>
      </c>
      <c r="N10">
        <v>1.583164259856E-2</v>
      </c>
      <c r="O10">
        <v>11.664747758495199</v>
      </c>
      <c r="P10">
        <v>0.41934114527827598</v>
      </c>
      <c r="Q10">
        <v>0.25281178211628502</v>
      </c>
      <c r="R10">
        <v>0.51315490296705601</v>
      </c>
      <c r="S10">
        <v>5.7602123987250703E-2</v>
      </c>
      <c r="T10">
        <v>-0.25231775392806599</v>
      </c>
      <c r="U10">
        <v>0.83476135273256302</v>
      </c>
      <c r="V10">
        <v>16.9414166436847</v>
      </c>
    </row>
    <row r="11" spans="1:22" x14ac:dyDescent="0.2">
      <c r="A11" s="1" t="s">
        <v>9</v>
      </c>
      <c r="B11" s="1">
        <v>9</v>
      </c>
      <c r="C11" s="4">
        <v>0</v>
      </c>
      <c r="D11" s="4" t="str">
        <f t="shared" si="0"/>
        <v>90</v>
      </c>
      <c r="E11" s="1">
        <v>0.199096</v>
      </c>
      <c r="F11" s="1">
        <v>0.14949399999999999</v>
      </c>
      <c r="G11" s="1">
        <v>854.88350600000001</v>
      </c>
      <c r="H11" s="1">
        <v>1771.0376590000001</v>
      </c>
      <c r="I11" s="1">
        <v>0.35300599999999999</v>
      </c>
      <c r="J11" s="2">
        <v>94.5</v>
      </c>
      <c r="K11">
        <v>100</v>
      </c>
      <c r="L11">
        <v>2.4438902743142199</v>
      </c>
      <c r="M11">
        <v>0.48282311797835598</v>
      </c>
      <c r="N11">
        <v>1.44191665737332E-2</v>
      </c>
      <c r="O11">
        <v>11.0874669998081</v>
      </c>
      <c r="P11">
        <v>0.417333965275758</v>
      </c>
      <c r="Q11">
        <v>0.27669119470733999</v>
      </c>
      <c r="R11">
        <v>0.51062757556133298</v>
      </c>
      <c r="S11">
        <v>4.7732763820699901E-2</v>
      </c>
      <c r="T11">
        <v>-0.17042492151232799</v>
      </c>
      <c r="U11">
        <v>0.826095212596207</v>
      </c>
      <c r="V11">
        <v>17.490956033651202</v>
      </c>
    </row>
    <row r="12" spans="1:22" x14ac:dyDescent="0.2">
      <c r="A12" s="1" t="s">
        <v>10</v>
      </c>
      <c r="B12" s="1">
        <v>10</v>
      </c>
      <c r="C12" s="4">
        <v>1</v>
      </c>
      <c r="D12" s="4" t="str">
        <f t="shared" si="0"/>
        <v>101</v>
      </c>
      <c r="E12" s="1">
        <v>0.27889900000000001</v>
      </c>
      <c r="F12" s="1">
        <v>9.9731E-2</v>
      </c>
      <c r="G12" s="1">
        <v>689.14420199999995</v>
      </c>
      <c r="H12" s="1">
        <v>1590.7737930000001</v>
      </c>
      <c r="I12" s="1">
        <v>0.17491399999999999</v>
      </c>
      <c r="J12" s="2">
        <v>90.5</v>
      </c>
      <c r="K12">
        <v>141</v>
      </c>
      <c r="L12">
        <v>2.9892573563755298</v>
      </c>
      <c r="M12">
        <v>0.62699940319510505</v>
      </c>
      <c r="N12">
        <v>2.2232300327538399E-2</v>
      </c>
      <c r="O12">
        <v>9.6319410381299502</v>
      </c>
      <c r="P12">
        <v>0.42778620619672098</v>
      </c>
      <c r="Q12">
        <v>0.246947612313518</v>
      </c>
      <c r="R12">
        <v>0.52425033585867697</v>
      </c>
      <c r="S12">
        <v>4.6560104370344302E-2</v>
      </c>
      <c r="T12">
        <v>-4.6921866832222103E-2</v>
      </c>
      <c r="U12">
        <v>0.71901808956538305</v>
      </c>
      <c r="V12">
        <v>13.142571187590599</v>
      </c>
    </row>
    <row r="13" spans="1:22" x14ac:dyDescent="0.2">
      <c r="A13" s="1" t="s">
        <v>11</v>
      </c>
      <c r="B13" s="1">
        <v>10</v>
      </c>
      <c r="C13" s="4">
        <v>0</v>
      </c>
      <c r="D13" s="4" t="str">
        <f t="shared" si="0"/>
        <v>100</v>
      </c>
      <c r="E13" s="1">
        <v>0.25610500000000003</v>
      </c>
      <c r="F13" s="1">
        <v>0.172712</v>
      </c>
      <c r="G13" s="1">
        <v>999.44095200000004</v>
      </c>
      <c r="H13" s="1">
        <v>1596.9010000000001</v>
      </c>
      <c r="I13" s="1">
        <v>0.164411</v>
      </c>
      <c r="J13" s="2">
        <v>95.5</v>
      </c>
      <c r="K13">
        <v>139</v>
      </c>
      <c r="L13">
        <v>2.5935162094763098</v>
      </c>
      <c r="M13">
        <v>0.56205963152090799</v>
      </c>
      <c r="N13">
        <v>2.0519598315516498E-2</v>
      </c>
      <c r="O13">
        <v>9.1947879724061199</v>
      </c>
      <c r="P13">
        <v>0.46353185080853998</v>
      </c>
      <c r="Q13">
        <v>0.27674222916618801</v>
      </c>
      <c r="R13">
        <v>0.55391817672959198</v>
      </c>
      <c r="S13">
        <v>6.2751267064025798E-2</v>
      </c>
      <c r="T13">
        <v>-0.24717089346773999</v>
      </c>
      <c r="U13">
        <v>0.86149514479413103</v>
      </c>
      <c r="V13">
        <v>14.7081899631717</v>
      </c>
    </row>
    <row r="14" spans="1:22" x14ac:dyDescent="0.2">
      <c r="A14" s="1" t="s">
        <v>12</v>
      </c>
      <c r="B14" s="1">
        <v>13</v>
      </c>
      <c r="C14" s="4">
        <v>1</v>
      </c>
      <c r="D14" s="4" t="str">
        <f t="shared" si="0"/>
        <v>131</v>
      </c>
      <c r="E14" s="1">
        <v>0.11919</v>
      </c>
      <c r="F14" s="1">
        <v>0.23646</v>
      </c>
      <c r="G14" s="1">
        <v>1536.080297</v>
      </c>
      <c r="H14" s="1">
        <v>303.327564</v>
      </c>
      <c r="I14" s="1">
        <v>0.28908800000000001</v>
      </c>
      <c r="J14" s="2">
        <v>94.5</v>
      </c>
      <c r="K14">
        <v>112</v>
      </c>
      <c r="L14">
        <v>2.9367844698855201</v>
      </c>
      <c r="M14">
        <v>0.57240493150190996</v>
      </c>
      <c r="N14">
        <v>3.7512099367110197E-2</v>
      </c>
      <c r="O14">
        <v>10.255308869419499</v>
      </c>
      <c r="P14">
        <v>0.48251105603705102</v>
      </c>
      <c r="Q14">
        <v>0.288691102340212</v>
      </c>
      <c r="R14">
        <v>0.63720372608672704</v>
      </c>
      <c r="S14">
        <v>5.4498287613671301E-2</v>
      </c>
      <c r="T14">
        <v>3.5242443522568799E-2</v>
      </c>
      <c r="U14">
        <v>0.79022790928611897</v>
      </c>
      <c r="V14">
        <v>14.982679786510699</v>
      </c>
    </row>
    <row r="15" spans="1:22" x14ac:dyDescent="0.2">
      <c r="A15" s="1" t="s">
        <v>13</v>
      </c>
      <c r="B15" s="1">
        <v>13</v>
      </c>
      <c r="C15" s="4">
        <v>0</v>
      </c>
      <c r="D15" s="4" t="str">
        <f t="shared" si="0"/>
        <v>130</v>
      </c>
      <c r="E15" s="1">
        <v>0.11726200000000001</v>
      </c>
      <c r="F15" s="1">
        <v>0.30485600000000002</v>
      </c>
      <c r="G15" s="1">
        <v>1932.0709340000001</v>
      </c>
      <c r="H15" s="1">
        <v>375.849176</v>
      </c>
      <c r="I15" s="1">
        <v>0.268569</v>
      </c>
      <c r="J15" s="2">
        <v>93</v>
      </c>
      <c r="K15">
        <v>104</v>
      </c>
      <c r="L15">
        <v>2.9925187032418998</v>
      </c>
      <c r="M15">
        <v>0.461492962956497</v>
      </c>
      <c r="N15">
        <v>3.2168448331713603E-2</v>
      </c>
      <c r="O15">
        <v>9.2938225478735905</v>
      </c>
      <c r="P15">
        <v>0.48809125273756498</v>
      </c>
      <c r="Q15">
        <v>0.28970841681500298</v>
      </c>
      <c r="R15">
        <v>0.65047167414659002</v>
      </c>
      <c r="S15">
        <v>6.7303537939639196E-2</v>
      </c>
      <c r="T15">
        <v>-3.2194454231821101E-2</v>
      </c>
      <c r="U15">
        <v>0.78122540811034302</v>
      </c>
      <c r="V15">
        <v>16.855813506540301</v>
      </c>
    </row>
    <row r="16" spans="1:22" x14ac:dyDescent="0.2">
      <c r="A16" s="1" t="s">
        <v>14</v>
      </c>
      <c r="B16" s="1">
        <v>14</v>
      </c>
      <c r="C16" s="4">
        <v>1</v>
      </c>
      <c r="D16" s="4" t="str">
        <f t="shared" si="0"/>
        <v>141</v>
      </c>
      <c r="E16" s="1">
        <v>6.1433000000000001E-2</v>
      </c>
      <c r="F16" s="1">
        <v>0.20134199999999999</v>
      </c>
      <c r="G16" s="1">
        <v>1332.850545</v>
      </c>
      <c r="H16" s="1">
        <v>28.030435000000001</v>
      </c>
      <c r="I16" s="1">
        <v>0.51991100000000001</v>
      </c>
      <c r="J16" s="2">
        <v>95.5</v>
      </c>
      <c r="K16">
        <v>72</v>
      </c>
      <c r="L16">
        <v>2.54872563718141</v>
      </c>
      <c r="M16">
        <v>0.49260359491364097</v>
      </c>
      <c r="N16">
        <v>3.8377511924310097E-2</v>
      </c>
      <c r="O16">
        <v>10.279419600995499</v>
      </c>
      <c r="P16">
        <v>0.55794709069896997</v>
      </c>
      <c r="Q16">
        <v>0.32425484510570601</v>
      </c>
      <c r="R16">
        <v>0.59321977915898605</v>
      </c>
      <c r="S16">
        <v>6.6301626751198398E-2</v>
      </c>
      <c r="T16">
        <v>-9.1665443181546194E-2</v>
      </c>
      <c r="U16">
        <v>0.78123907714446705</v>
      </c>
      <c r="V16">
        <v>10.3093466423731</v>
      </c>
    </row>
    <row r="17" spans="1:22" x14ac:dyDescent="0.2">
      <c r="A17" s="1" t="s">
        <v>15</v>
      </c>
      <c r="B17" s="1">
        <v>14</v>
      </c>
      <c r="C17" s="4">
        <v>0</v>
      </c>
      <c r="D17" s="4" t="str">
        <f t="shared" si="0"/>
        <v>140</v>
      </c>
      <c r="E17" s="1">
        <v>7.3033000000000001E-2</v>
      </c>
      <c r="F17" s="1">
        <v>0.19910600000000001</v>
      </c>
      <c r="G17" s="1">
        <v>1375.1944249999999</v>
      </c>
      <c r="H17" s="1">
        <v>35.781520999999998</v>
      </c>
      <c r="I17" s="1">
        <v>0.60608700000000004</v>
      </c>
      <c r="J17" s="2">
        <v>91.5</v>
      </c>
      <c r="K17">
        <v>71</v>
      </c>
      <c r="L17">
        <v>2.5436408977556102</v>
      </c>
      <c r="M17">
        <v>0.50631939969205197</v>
      </c>
      <c r="N17">
        <v>4.77197802197801E-2</v>
      </c>
      <c r="O17">
        <v>10.469250399171701</v>
      </c>
      <c r="P17">
        <v>0.49663050450197999</v>
      </c>
      <c r="Q17">
        <v>0.30632591903573198</v>
      </c>
      <c r="R17">
        <v>0.60191528399967098</v>
      </c>
      <c r="S17">
        <v>6.38168068367473E-2</v>
      </c>
      <c r="T17">
        <v>-5.7075694718555697E-2</v>
      </c>
      <c r="U17">
        <v>0.70695145377875601</v>
      </c>
      <c r="V17">
        <v>10.574526332509301</v>
      </c>
    </row>
    <row r="18" spans="1:22" x14ac:dyDescent="0.2">
      <c r="A18" s="1" t="s">
        <v>16</v>
      </c>
      <c r="B18" s="1">
        <v>15</v>
      </c>
      <c r="C18" s="4">
        <v>1</v>
      </c>
      <c r="D18" s="4" t="str">
        <f t="shared" si="0"/>
        <v>151</v>
      </c>
      <c r="E18" s="1">
        <v>5.7009999999999998E-2</v>
      </c>
      <c r="F18" s="1">
        <v>0.36007400000000001</v>
      </c>
      <c r="G18" s="1">
        <v>1508.5687720000001</v>
      </c>
      <c r="H18" s="1">
        <v>37.747661000000001</v>
      </c>
      <c r="I18" s="1">
        <v>0.137577</v>
      </c>
      <c r="J18" s="2">
        <v>94.5</v>
      </c>
      <c r="K18">
        <v>74</v>
      </c>
      <c r="L18">
        <v>1.4962593516209499</v>
      </c>
      <c r="M18">
        <v>0.57069354149083795</v>
      </c>
      <c r="N18">
        <v>3.3584386135406603E-2</v>
      </c>
      <c r="O18">
        <v>7.83789128047371</v>
      </c>
      <c r="P18">
        <v>0.534980213467937</v>
      </c>
      <c r="Q18">
        <v>0.31313521078448597</v>
      </c>
      <c r="R18">
        <v>0.64259183515668505</v>
      </c>
      <c r="S18">
        <v>4.7344917774724098E-2</v>
      </c>
      <c r="T18">
        <v>-5.0511471466754498E-2</v>
      </c>
      <c r="U18">
        <v>0.40642895569884302</v>
      </c>
      <c r="V18">
        <v>9.4874813162179397</v>
      </c>
    </row>
    <row r="19" spans="1:22" x14ac:dyDescent="0.2">
      <c r="A19" s="1" t="s">
        <v>17</v>
      </c>
      <c r="B19" s="1">
        <v>15</v>
      </c>
      <c r="C19" s="4">
        <v>0</v>
      </c>
      <c r="D19" s="4" t="str">
        <f t="shared" si="0"/>
        <v>150</v>
      </c>
      <c r="E19" s="1">
        <v>7.0084999999999995E-2</v>
      </c>
      <c r="F19" s="1">
        <v>0.40073900000000001</v>
      </c>
      <c r="G19" s="1">
        <v>1913.560148</v>
      </c>
      <c r="H19" s="1">
        <v>59.112079999999999</v>
      </c>
      <c r="I19" s="1">
        <v>0.17793</v>
      </c>
      <c r="J19" s="2">
        <v>94</v>
      </c>
      <c r="K19">
        <v>73</v>
      </c>
      <c r="L19">
        <v>1.89526184538653</v>
      </c>
      <c r="M19">
        <v>0.56247017223556905</v>
      </c>
      <c r="N19">
        <v>3.4544314179572502E-2</v>
      </c>
      <c r="O19">
        <v>7.5758483483707897</v>
      </c>
      <c r="P19">
        <v>0.55317947210267804</v>
      </c>
      <c r="Q19">
        <v>0.338271452206305</v>
      </c>
      <c r="R19">
        <v>0.65329669467239504</v>
      </c>
      <c r="S19">
        <v>5.29181329529037E-2</v>
      </c>
      <c r="T19">
        <v>-1.3900122615288E-2</v>
      </c>
      <c r="U19">
        <v>0.41283523883649398</v>
      </c>
      <c r="V19">
        <v>9.5183042208652804</v>
      </c>
    </row>
    <row r="20" spans="1:22" x14ac:dyDescent="0.2">
      <c r="A20" s="1" t="s">
        <v>18</v>
      </c>
      <c r="B20" s="1">
        <v>16</v>
      </c>
      <c r="C20" s="4">
        <v>1</v>
      </c>
      <c r="D20" s="4" t="str">
        <f t="shared" si="0"/>
        <v>161</v>
      </c>
      <c r="E20" s="1">
        <v>8.1548999999999996E-2</v>
      </c>
      <c r="F20" s="1">
        <v>0.34033600000000003</v>
      </c>
      <c r="G20" s="1">
        <v>1524.4867509999999</v>
      </c>
      <c r="H20" s="1">
        <v>46.283723000000002</v>
      </c>
      <c r="I20" s="1">
        <v>0.23862700000000001</v>
      </c>
      <c r="J20" s="2">
        <v>97</v>
      </c>
      <c r="K20">
        <v>62</v>
      </c>
      <c r="L20">
        <v>1.29675810473816</v>
      </c>
      <c r="M20">
        <v>0.573514528153096</v>
      </c>
      <c r="N20">
        <v>4.4338354389375001E-2</v>
      </c>
      <c r="O20">
        <v>7.3438536545102799</v>
      </c>
      <c r="P20">
        <v>0.54208168546083702</v>
      </c>
      <c r="Q20">
        <v>0.39821490109965701</v>
      </c>
      <c r="R20">
        <v>0.62882875214860101</v>
      </c>
      <c r="S20">
        <v>6.4382830330545093E-2</v>
      </c>
      <c r="T20">
        <v>-3.3620668987991799E-2</v>
      </c>
      <c r="U20">
        <v>0.70231771580465896</v>
      </c>
      <c r="V20">
        <v>6.6571399866145304</v>
      </c>
    </row>
    <row r="21" spans="1:22" x14ac:dyDescent="0.2">
      <c r="A21" s="1" t="s">
        <v>19</v>
      </c>
      <c r="B21" s="1">
        <v>16</v>
      </c>
      <c r="C21" s="4">
        <v>0</v>
      </c>
      <c r="D21" s="4" t="str">
        <f t="shared" si="0"/>
        <v>160</v>
      </c>
      <c r="E21" s="1">
        <v>7.0763000000000006E-2</v>
      </c>
      <c r="F21" s="1">
        <v>0.32249299999999997</v>
      </c>
      <c r="G21" s="1">
        <v>1441.7771889999999</v>
      </c>
      <c r="H21" s="1">
        <v>45.118419000000003</v>
      </c>
      <c r="I21" s="1">
        <v>0.347306</v>
      </c>
      <c r="J21" s="2">
        <v>93</v>
      </c>
      <c r="K21">
        <v>68</v>
      </c>
      <c r="L21">
        <v>1.24937531234383</v>
      </c>
      <c r="M21">
        <v>0.54732319201289303</v>
      </c>
      <c r="N21">
        <v>3.9817838246409498E-2</v>
      </c>
      <c r="O21">
        <v>6.4308808540446698</v>
      </c>
      <c r="P21">
        <v>0.62397184085144197</v>
      </c>
      <c r="Q21">
        <v>0.48131340247472398</v>
      </c>
      <c r="R21">
        <v>0.62486949497247102</v>
      </c>
      <c r="S21">
        <v>6.1936586443620802E-2</v>
      </c>
      <c r="T21">
        <v>-0.132333222170853</v>
      </c>
      <c r="U21">
        <v>0.58951520356948495</v>
      </c>
      <c r="V21">
        <v>7.0032680180312799</v>
      </c>
    </row>
    <row r="22" spans="1:22" x14ac:dyDescent="0.2">
      <c r="A22" s="1" t="s">
        <v>20</v>
      </c>
      <c r="B22" s="1">
        <v>17</v>
      </c>
      <c r="C22" s="4">
        <v>1</v>
      </c>
      <c r="D22" s="4" t="str">
        <f t="shared" si="0"/>
        <v>171</v>
      </c>
      <c r="E22" s="1">
        <v>8.1318000000000001E-2</v>
      </c>
      <c r="F22" s="1">
        <v>0.504193</v>
      </c>
      <c r="G22" s="1">
        <v>2181.9039250000001</v>
      </c>
      <c r="H22" s="1">
        <v>39.382424</v>
      </c>
      <c r="I22" s="1">
        <v>0.14729999999999999</v>
      </c>
      <c r="J22" s="2">
        <v>96</v>
      </c>
      <c r="K22">
        <v>62</v>
      </c>
      <c r="L22">
        <v>0.84957521239380396</v>
      </c>
      <c r="M22">
        <v>0.385102335525775</v>
      </c>
      <c r="N22">
        <v>3.7632790489933003E-2</v>
      </c>
      <c r="O22">
        <v>8.5346219833578694</v>
      </c>
      <c r="P22">
        <v>0.63328292765993499</v>
      </c>
      <c r="Q22">
        <v>0.41537554775005803</v>
      </c>
      <c r="R22">
        <v>0.65745346838730401</v>
      </c>
      <c r="S22">
        <v>6.2296474431407102E-2</v>
      </c>
      <c r="T22">
        <v>0.17520392263516801</v>
      </c>
      <c r="U22">
        <v>0.77729432372833795</v>
      </c>
      <c r="V22">
        <v>11.5968740998879</v>
      </c>
    </row>
    <row r="23" spans="1:22" x14ac:dyDescent="0.2">
      <c r="A23" s="1" t="s">
        <v>21</v>
      </c>
      <c r="B23" s="1">
        <v>17</v>
      </c>
      <c r="C23" s="4">
        <v>0</v>
      </c>
      <c r="D23" s="4" t="str">
        <f t="shared" si="0"/>
        <v>170</v>
      </c>
      <c r="E23" s="1">
        <v>7.7024999999999996E-2</v>
      </c>
      <c r="F23" s="1">
        <v>0.49619099999999999</v>
      </c>
      <c r="G23" s="1">
        <v>2644.4994160000001</v>
      </c>
      <c r="H23" s="1">
        <v>55.858105999999999</v>
      </c>
      <c r="I23" s="1">
        <v>0.19365099999999999</v>
      </c>
      <c r="J23" s="2">
        <v>96</v>
      </c>
      <c r="K23">
        <v>74</v>
      </c>
      <c r="L23">
        <v>1.7919362867098101</v>
      </c>
      <c r="M23">
        <v>0.47683902327059202</v>
      </c>
      <c r="N23">
        <v>4.39692398698606E-2</v>
      </c>
      <c r="O23">
        <v>7.1682977713601801</v>
      </c>
      <c r="P23">
        <v>0.71927540861192796</v>
      </c>
      <c r="Q23">
        <v>0.45417062772825001</v>
      </c>
      <c r="R23">
        <v>0.68739704468785701</v>
      </c>
      <c r="S23">
        <v>7.3510479307593898E-2</v>
      </c>
      <c r="T23">
        <v>-5.8298497637780597E-2</v>
      </c>
      <c r="U23">
        <v>0.69881425740228298</v>
      </c>
      <c r="V23">
        <v>12.946193596644299</v>
      </c>
    </row>
    <row r="24" spans="1:22" x14ac:dyDescent="0.2">
      <c r="A24" s="1" t="s">
        <v>22</v>
      </c>
      <c r="B24" s="1">
        <v>18</v>
      </c>
      <c r="C24" s="4">
        <v>1</v>
      </c>
      <c r="D24" s="4" t="str">
        <f t="shared" si="0"/>
        <v>181</v>
      </c>
      <c r="E24" s="1">
        <v>3.1E-2</v>
      </c>
      <c r="F24" s="1">
        <v>0.367869</v>
      </c>
      <c r="G24" s="1">
        <v>2460.4362609999998</v>
      </c>
      <c r="H24" s="1">
        <v>9.8180549999999993</v>
      </c>
      <c r="I24" s="1">
        <v>0.390573</v>
      </c>
      <c r="J24" s="2">
        <v>98</v>
      </c>
      <c r="K24">
        <v>72</v>
      </c>
      <c r="L24">
        <v>2.2942643391521198</v>
      </c>
      <c r="M24">
        <v>0.392388051732946</v>
      </c>
      <c r="N24">
        <v>3.7039196631033403E-2</v>
      </c>
      <c r="O24">
        <v>7.9615814815672197</v>
      </c>
      <c r="P24">
        <v>0.63000755387009699</v>
      </c>
      <c r="Q24">
        <v>0.36964285224075399</v>
      </c>
      <c r="R24">
        <v>0.64297706815240996</v>
      </c>
      <c r="S24">
        <v>7.0547574895830398E-2</v>
      </c>
      <c r="T24">
        <v>-0.19041354561256299</v>
      </c>
      <c r="U24">
        <v>0.79267690507692701</v>
      </c>
      <c r="V24">
        <v>10.3076946284342</v>
      </c>
    </row>
    <row r="25" spans="1:22" x14ac:dyDescent="0.2">
      <c r="A25" s="1" t="s">
        <v>23</v>
      </c>
      <c r="B25" s="1">
        <v>18</v>
      </c>
      <c r="C25" s="4">
        <v>0</v>
      </c>
      <c r="D25" s="4" t="str">
        <f t="shared" si="0"/>
        <v>180</v>
      </c>
      <c r="E25" s="1">
        <v>3.2371999999999998E-2</v>
      </c>
      <c r="F25" s="1">
        <v>0.37569000000000002</v>
      </c>
      <c r="G25" s="1">
        <v>2039.739654</v>
      </c>
      <c r="H25" s="1">
        <v>6.9963980000000001</v>
      </c>
      <c r="I25" s="1">
        <v>0.46661399999999997</v>
      </c>
      <c r="J25" s="2">
        <v>96</v>
      </c>
      <c r="K25">
        <v>60</v>
      </c>
      <c r="L25">
        <v>1.4463840399002501</v>
      </c>
      <c r="M25">
        <v>0.41845320892507798</v>
      </c>
      <c r="N25">
        <v>4.9304988662131503E-2</v>
      </c>
      <c r="O25">
        <v>7.7867238236250298</v>
      </c>
      <c r="P25">
        <v>0.65021629074572596</v>
      </c>
      <c r="Q25">
        <v>0.40117849510619502</v>
      </c>
      <c r="R25">
        <v>0.64445200785047896</v>
      </c>
      <c r="S25">
        <v>7.2171430139986295E-2</v>
      </c>
      <c r="T25">
        <v>-5.9829899670296602E-2</v>
      </c>
      <c r="U25">
        <v>0.46446304361708701</v>
      </c>
      <c r="V25">
        <v>9.5676194201193798</v>
      </c>
    </row>
    <row r="26" spans="1:22" x14ac:dyDescent="0.2">
      <c r="A26" s="1" t="s">
        <v>24</v>
      </c>
      <c r="B26" s="1">
        <v>19</v>
      </c>
      <c r="C26" s="4">
        <v>1</v>
      </c>
      <c r="D26" s="4" t="str">
        <f t="shared" si="0"/>
        <v>191</v>
      </c>
      <c r="E26" s="1">
        <v>7.6796000000000003E-2</v>
      </c>
      <c r="F26" s="1">
        <v>0.65024899999999997</v>
      </c>
      <c r="G26" s="1">
        <v>2962.7143160000001</v>
      </c>
      <c r="H26" s="1">
        <v>86.899198999999996</v>
      </c>
      <c r="I26" s="1">
        <v>0.10011100000000001</v>
      </c>
      <c r="J26" s="2">
        <v>95</v>
      </c>
      <c r="K26">
        <v>113</v>
      </c>
      <c r="L26">
        <v>3.1484257871064498</v>
      </c>
      <c r="M26">
        <v>0.59671399903869005</v>
      </c>
      <c r="N26">
        <v>2.54391308762313E-2</v>
      </c>
      <c r="O26">
        <v>3.4619897391849199</v>
      </c>
      <c r="P26">
        <v>1.06674763995138</v>
      </c>
      <c r="Q26">
        <v>0.32266707265609201</v>
      </c>
      <c r="R26">
        <v>0.71131796933380598</v>
      </c>
      <c r="S26">
        <v>2.2952130039082801E-2</v>
      </c>
      <c r="T26">
        <v>9.6517397302234905E-3</v>
      </c>
      <c r="U26">
        <v>0.61696092344286102</v>
      </c>
      <c r="V26">
        <v>8.6032903372188496</v>
      </c>
    </row>
    <row r="27" spans="1:22" x14ac:dyDescent="0.2">
      <c r="A27" s="1" t="s">
        <v>25</v>
      </c>
      <c r="B27" s="1">
        <v>19</v>
      </c>
      <c r="C27" s="4">
        <v>0</v>
      </c>
      <c r="D27" s="4" t="str">
        <f t="shared" si="0"/>
        <v>190</v>
      </c>
      <c r="E27" s="1">
        <v>8.3081000000000002E-2</v>
      </c>
      <c r="F27" s="1">
        <v>0.70237099999999997</v>
      </c>
      <c r="G27" s="1">
        <v>3227.3391259999999</v>
      </c>
      <c r="H27" s="1">
        <v>78.360709999999997</v>
      </c>
      <c r="I27" s="1">
        <v>6.0170000000000001E-2</v>
      </c>
      <c r="J27" s="2">
        <v>93</v>
      </c>
      <c r="K27">
        <v>145</v>
      </c>
      <c r="L27">
        <v>3.79810094952524</v>
      </c>
      <c r="M27">
        <v>0.71960728458298096</v>
      </c>
      <c r="N27">
        <v>2.1069578708676501E-2</v>
      </c>
      <c r="O27">
        <v>5.5842557131823201</v>
      </c>
      <c r="P27">
        <v>1.0757165443386001</v>
      </c>
      <c r="Q27">
        <v>0.339747221479825</v>
      </c>
      <c r="R27">
        <v>0.71023699040876098</v>
      </c>
      <c r="S27">
        <v>2.9309651223203E-2</v>
      </c>
      <c r="T27">
        <v>-7.5471673221865904E-2</v>
      </c>
      <c r="U27">
        <v>0.65510213869967004</v>
      </c>
      <c r="V27">
        <v>10.219039362011699</v>
      </c>
    </row>
    <row r="28" spans="1:22" x14ac:dyDescent="0.2">
      <c r="A28" s="1" t="s">
        <v>26</v>
      </c>
      <c r="B28" s="1">
        <v>20</v>
      </c>
      <c r="C28" s="4">
        <v>1</v>
      </c>
      <c r="D28" s="4" t="str">
        <f t="shared" si="0"/>
        <v>201</v>
      </c>
      <c r="E28" s="1">
        <v>7.4311000000000002E-2</v>
      </c>
      <c r="F28" s="1">
        <v>0.72875900000000005</v>
      </c>
      <c r="G28" s="1">
        <v>3671.8243600000001</v>
      </c>
      <c r="H28" s="1">
        <v>115.609174</v>
      </c>
      <c r="I28" s="1">
        <v>8.5426000000000002E-2</v>
      </c>
      <c r="J28" s="3">
        <v>98</v>
      </c>
      <c r="K28">
        <v>127</v>
      </c>
      <c r="L28">
        <v>2.8985507246376798</v>
      </c>
      <c r="M28">
        <v>0.76129699404849605</v>
      </c>
      <c r="N28">
        <v>2.33079463669526E-2</v>
      </c>
      <c r="O28">
        <v>6.4242466367227102</v>
      </c>
      <c r="P28">
        <v>1.0522527519473399</v>
      </c>
      <c r="Q28">
        <v>0.33025490189826801</v>
      </c>
      <c r="R28">
        <v>0.74027869549484004</v>
      </c>
      <c r="S28">
        <v>2.97080328893418E-2</v>
      </c>
      <c r="T28">
        <v>0.24510144376228901</v>
      </c>
      <c r="U28">
        <v>0.84049057054218601</v>
      </c>
      <c r="V28">
        <v>12.643467685401101</v>
      </c>
    </row>
    <row r="29" spans="1:22" x14ac:dyDescent="0.2">
      <c r="A29" s="1" t="s">
        <v>27</v>
      </c>
      <c r="B29" s="1">
        <v>20</v>
      </c>
      <c r="C29" s="4">
        <v>0</v>
      </c>
      <c r="D29" s="4" t="str">
        <f t="shared" si="0"/>
        <v>200</v>
      </c>
      <c r="E29" s="1">
        <v>7.8453999999999996E-2</v>
      </c>
      <c r="F29" s="1">
        <v>0.70447499999999996</v>
      </c>
      <c r="G29" s="1">
        <v>3519.079913</v>
      </c>
      <c r="H29" s="1">
        <v>152.02642599999999</v>
      </c>
      <c r="I29" s="1">
        <v>6.4811999999999995E-2</v>
      </c>
      <c r="J29" s="3">
        <v>99.5</v>
      </c>
      <c r="K29">
        <v>144</v>
      </c>
      <c r="L29">
        <v>3.0363364858138402</v>
      </c>
      <c r="M29">
        <v>0.72354718701728504</v>
      </c>
      <c r="N29">
        <v>2.5899761614047199E-2</v>
      </c>
      <c r="O29">
        <v>5.3338850754149503</v>
      </c>
      <c r="P29">
        <v>1.0057324812799799</v>
      </c>
      <c r="Q29">
        <v>0.31834023783216597</v>
      </c>
      <c r="R29">
        <v>0.742205472549751</v>
      </c>
      <c r="S29">
        <v>2.5011959876468901E-2</v>
      </c>
      <c r="T29">
        <v>7.3589129819308305E-2</v>
      </c>
      <c r="U29">
        <v>0.76795616571021597</v>
      </c>
      <c r="V29">
        <v>12.0857798527434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Sheet1!myresults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 Anglada</cp:lastModifiedBy>
  <dcterms:created xsi:type="dcterms:W3CDTF">2019-09-06T13:42:55Z</dcterms:created>
  <dcterms:modified xsi:type="dcterms:W3CDTF">2019-09-16T20:31:01Z</dcterms:modified>
</cp:coreProperties>
</file>